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ak\Beach Data\"/>
    </mc:Choice>
  </mc:AlternateContent>
  <xr:revisionPtr revIDLastSave="0" documentId="13_ncr:1_{A8DD7151-B079-42CE-845D-91E9BC12467C}" xr6:coauthVersionLast="47" xr6:coauthVersionMax="47" xr10:uidLastSave="{00000000-0000-0000-0000-000000000000}"/>
  <bookViews>
    <workbookView xWindow="-120" yWindow="-120" windowWidth="29040" windowHeight="15840" xr2:uid="{DAFCC802-422D-4520-BEC5-A264D0FBE305}"/>
  </bookViews>
  <sheets>
    <sheet name="All site_all data" sheetId="2" r:id="rId1"/>
  </sheets>
  <externalReferences>
    <externalReference r:id="rId2"/>
  </externalReferences>
  <definedNames>
    <definedName name="_xlnm._FilterDatabase" localSheetId="0" hidden="1">'All site_all data'!$A$1:$H$3392</definedName>
    <definedName name="Beach_ID">'[1]Pick-List ID'!$A$2:$A$14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G6" i="2" s="1"/>
  <c r="F6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6" i="2"/>
  <c r="E37" i="2"/>
  <c r="E38" i="2"/>
  <c r="E40" i="2"/>
  <c r="E41" i="2"/>
  <c r="E42" i="2"/>
  <c r="E43" i="2"/>
  <c r="E49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G87" i="2" s="1"/>
  <c r="F87" i="2" s="1"/>
  <c r="E84" i="2"/>
  <c r="E85" i="2"/>
  <c r="E86" i="2"/>
  <c r="E87" i="2"/>
  <c r="E88" i="2"/>
  <c r="E89" i="2"/>
  <c r="E90" i="2"/>
  <c r="E91" i="2"/>
  <c r="E92" i="2"/>
  <c r="E93" i="2"/>
  <c r="E94" i="2"/>
  <c r="E95" i="2"/>
  <c r="G99" i="2" s="1"/>
  <c r="F99" i="2" s="1"/>
  <c r="E96" i="2"/>
  <c r="E97" i="2"/>
  <c r="E98" i="2"/>
  <c r="G100" i="2" s="1"/>
  <c r="F100" i="2" s="1"/>
  <c r="E99" i="2"/>
  <c r="E100" i="2"/>
  <c r="E101" i="2"/>
  <c r="E102" i="2"/>
  <c r="E103" i="2"/>
  <c r="E104" i="2"/>
  <c r="E105" i="2"/>
  <c r="E106" i="2"/>
  <c r="E107" i="2"/>
  <c r="G107" i="2" s="1"/>
  <c r="F107" i="2" s="1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G135" i="2" s="1"/>
  <c r="F135" i="2" s="1"/>
  <c r="E132" i="2"/>
  <c r="E133" i="2"/>
  <c r="E134" i="2"/>
  <c r="E135" i="2"/>
  <c r="G139" i="2" s="1"/>
  <c r="F139" i="2" s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G196" i="2" s="1"/>
  <c r="F196" i="2" s="1"/>
  <c r="E196" i="2"/>
  <c r="E197" i="2"/>
  <c r="E198" i="2"/>
  <c r="E199" i="2"/>
  <c r="E200" i="2"/>
  <c r="E201" i="2"/>
  <c r="E202" i="2"/>
  <c r="E203" i="2"/>
  <c r="E204" i="2"/>
  <c r="E205" i="2"/>
  <c r="E206" i="2"/>
  <c r="E207" i="2"/>
  <c r="G211" i="2" s="1"/>
  <c r="F211" i="2" s="1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8" i="2"/>
  <c r="E249" i="2"/>
  <c r="E250" i="2"/>
  <c r="E251" i="2"/>
  <c r="E252" i="2"/>
  <c r="G255" i="2" s="1"/>
  <c r="F255" i="2" s="1"/>
  <c r="E254" i="2"/>
  <c r="E255" i="2"/>
  <c r="E256" i="2"/>
  <c r="E257" i="2"/>
  <c r="E258" i="2"/>
  <c r="E259" i="2"/>
  <c r="E260" i="2"/>
  <c r="E261" i="2"/>
  <c r="E264" i="2"/>
  <c r="E265" i="2"/>
  <c r="E266" i="2"/>
  <c r="E267" i="2"/>
  <c r="E268" i="2"/>
  <c r="E270" i="2"/>
  <c r="E271" i="2"/>
  <c r="E272" i="2"/>
  <c r="E273" i="2"/>
  <c r="E274" i="2"/>
  <c r="E275" i="2"/>
  <c r="E276" i="2"/>
  <c r="E277" i="2"/>
  <c r="E278" i="2"/>
  <c r="E279" i="2"/>
  <c r="E280" i="2"/>
  <c r="G283" i="2" s="1"/>
  <c r="F283" i="2" s="1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G413" i="2" s="1"/>
  <c r="F413" i="2" s="1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G432" i="2" s="1"/>
  <c r="F432" i="2" s="1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71" i="2"/>
  <c r="E472" i="2"/>
  <c r="G475" i="2" s="1"/>
  <c r="F475" i="2" s="1"/>
  <c r="E473" i="2"/>
  <c r="E474" i="2"/>
  <c r="E475" i="2"/>
  <c r="E476" i="2"/>
  <c r="E477" i="2"/>
  <c r="E478" i="2"/>
  <c r="E479" i="2"/>
  <c r="E480" i="2"/>
  <c r="E481" i="2"/>
  <c r="E482" i="2"/>
  <c r="E483" i="2"/>
  <c r="E484" i="2"/>
  <c r="E488" i="2"/>
  <c r="E489" i="2"/>
  <c r="E490" i="2"/>
  <c r="E491" i="2"/>
  <c r="E492" i="2"/>
  <c r="E493" i="2"/>
  <c r="E494" i="2"/>
  <c r="G498" i="2" s="1"/>
  <c r="F498" i="2" s="1"/>
  <c r="E495" i="2"/>
  <c r="E496" i="2"/>
  <c r="E497" i="2"/>
  <c r="E498" i="2"/>
  <c r="E499" i="2"/>
  <c r="E500" i="2"/>
  <c r="E501" i="2"/>
  <c r="E502" i="2"/>
  <c r="G504" i="2" s="1"/>
  <c r="F504" i="2" s="1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G572" i="2" s="1"/>
  <c r="F572" i="2" s="1"/>
  <c r="E572" i="2"/>
  <c r="E573" i="2"/>
  <c r="E574" i="2"/>
  <c r="G578" i="2" s="1"/>
  <c r="F578" i="2" s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G620" i="2" s="1"/>
  <c r="F620" i="2" s="1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G657" i="2" s="1"/>
  <c r="F657" i="2" s="1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G714" i="2" s="1"/>
  <c r="F714" i="2" s="1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G837" i="2" s="1"/>
  <c r="F837" i="2" s="1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G866" i="2" s="1"/>
  <c r="F866" i="2" s="1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G967" i="2" s="1"/>
  <c r="F967" i="2" s="1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G1001" i="2" s="1"/>
  <c r="F1001" i="2" s="1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G1059" i="2" s="1"/>
  <c r="F1059" i="2" s="1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G1161" i="2" s="1"/>
  <c r="F1161" i="2" s="1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G1219" i="2" s="1"/>
  <c r="F1219" i="2" s="1"/>
  <c r="E1216" i="2"/>
  <c r="E1217" i="2"/>
  <c r="E1218" i="2"/>
  <c r="E1219" i="2"/>
  <c r="E1220" i="2"/>
  <c r="E1221" i="2"/>
  <c r="E1222" i="2"/>
  <c r="G1225" i="2" s="1"/>
  <c r="F1225" i="2" s="1"/>
  <c r="E1223" i="2"/>
  <c r="G1224" i="2" s="1"/>
  <c r="F1224" i="2" s="1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G1310" i="2" s="1"/>
  <c r="F1310" i="2" s="1"/>
  <c r="E1308" i="2"/>
  <c r="E1309" i="2"/>
  <c r="E1310" i="2"/>
  <c r="E1311" i="2"/>
  <c r="E1312" i="2"/>
  <c r="E1313" i="2"/>
  <c r="E1314" i="2"/>
  <c r="E1315" i="2"/>
  <c r="G1318" i="2" s="1"/>
  <c r="F1318" i="2" s="1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9" i="2"/>
  <c r="E1340" i="2"/>
  <c r="G1341" i="2" s="1"/>
  <c r="F1341" i="2" s="1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G1386" i="2" s="1"/>
  <c r="F1386" i="2" s="1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G1400" i="2" s="1"/>
  <c r="F1400" i="2" s="1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G1451" i="2" s="1"/>
  <c r="F1451" i="2" s="1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G1507" i="2" s="1"/>
  <c r="F1507" i="2" s="1"/>
  <c r="E1505" i="2"/>
  <c r="E1506" i="2"/>
  <c r="E1507" i="2"/>
  <c r="E1508" i="2"/>
  <c r="E1509" i="2"/>
  <c r="E1510" i="2"/>
  <c r="E1511" i="2"/>
  <c r="E1512" i="2"/>
  <c r="G1516" i="2" s="1"/>
  <c r="F1516" i="2" s="1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G1545" i="2" s="1"/>
  <c r="F1545" i="2" s="1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G1626" i="2" s="1"/>
  <c r="F1626" i="2" s="1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G1668" i="2" s="1"/>
  <c r="F1668" i="2" s="1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G1730" i="2" s="1"/>
  <c r="F1730" i="2" s="1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G1782" i="2" s="1"/>
  <c r="F1782" i="2" s="1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G1802" i="2" s="1"/>
  <c r="F1802" i="2" s="1"/>
  <c r="E1801" i="2"/>
  <c r="E1802" i="2"/>
  <c r="E1803" i="2"/>
  <c r="E1804" i="2"/>
  <c r="E1805" i="2"/>
  <c r="G1807" i="2" s="1"/>
  <c r="F1807" i="2" s="1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G1822" i="2" s="1"/>
  <c r="F1822" i="2" s="1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G1876" i="2" s="1"/>
  <c r="F1876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G1995" i="2" s="1"/>
  <c r="F1995" i="2" s="1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G2019" i="2" s="1"/>
  <c r="F2019" i="2" s="1"/>
  <c r="E2017" i="2"/>
  <c r="E2018" i="2"/>
  <c r="E2019" i="2"/>
  <c r="E2020" i="2"/>
  <c r="E2021" i="2"/>
  <c r="E2022" i="2"/>
  <c r="E2023" i="2"/>
  <c r="E2025" i="2"/>
  <c r="E2026" i="2"/>
  <c r="E2027" i="2"/>
  <c r="E2028" i="2"/>
  <c r="E2029" i="2"/>
  <c r="E2030" i="2"/>
  <c r="E2031" i="2"/>
  <c r="E2032" i="2"/>
  <c r="E2033" i="2"/>
  <c r="E2034" i="2"/>
  <c r="G2038" i="2" s="1"/>
  <c r="F2038" i="2" s="1"/>
  <c r="E2035" i="2"/>
  <c r="E2036" i="2"/>
  <c r="E2037" i="2"/>
  <c r="E2038" i="2"/>
  <c r="E2039" i="2"/>
  <c r="E2040" i="2"/>
  <c r="E2041" i="2"/>
  <c r="E2042" i="2"/>
  <c r="G2042" i="2" s="1"/>
  <c r="F2042" i="2" s="1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G2106" i="2" s="1"/>
  <c r="F2106" i="2" s="1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G2166" i="2" s="1"/>
  <c r="F2166" i="2" s="1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G2182" i="2" s="1"/>
  <c r="F2182" i="2" s="1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G2214" i="2" s="1"/>
  <c r="F2214" i="2" s="1"/>
  <c r="E2211" i="2"/>
  <c r="E2212" i="2"/>
  <c r="E2213" i="2"/>
  <c r="E2214" i="2"/>
  <c r="E2215" i="2"/>
  <c r="E2216" i="2"/>
  <c r="E2217" i="2"/>
  <c r="G2220" i="2" s="1"/>
  <c r="F2220" i="2" s="1"/>
  <c r="E2218" i="2"/>
  <c r="G2222" i="2" s="1"/>
  <c r="F2222" i="2" s="1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G2235" i="2" s="1"/>
  <c r="F2235" i="2" s="1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G2292" i="2" s="1"/>
  <c r="F2292" i="2" s="1"/>
  <c r="E2290" i="2"/>
  <c r="E2291" i="2"/>
  <c r="E2292" i="2"/>
  <c r="E2293" i="2"/>
  <c r="E2294" i="2"/>
  <c r="G2297" i="2" s="1"/>
  <c r="F2297" i="2" s="1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G2356" i="2" s="1"/>
  <c r="F2356" i="2" s="1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G2370" i="2" s="1"/>
  <c r="F2370" i="2" s="1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G2421" i="2" s="1"/>
  <c r="F2421" i="2" s="1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G2432" i="2" s="1"/>
  <c r="F2432" i="2" s="1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G2448" i="2" s="1"/>
  <c r="F2448" i="2" s="1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G2496" i="2" s="1"/>
  <c r="F2496" i="2" s="1"/>
  <c r="E2495" i="2"/>
  <c r="E2496" i="2"/>
  <c r="E2497" i="2"/>
  <c r="E2498" i="2"/>
  <c r="G2501" i="2" s="1"/>
  <c r="F2501" i="2" s="1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4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41" i="2"/>
  <c r="E2543" i="2"/>
  <c r="G2543" i="2" s="1"/>
  <c r="F2543" i="2" s="1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6" i="2"/>
  <c r="E2607" i="2"/>
  <c r="E2608" i="2"/>
  <c r="E2609" i="2"/>
  <c r="E2610" i="2"/>
  <c r="E2611" i="2"/>
  <c r="G2614" i="2" s="1"/>
  <c r="F2614" i="2" s="1"/>
  <c r="E2612" i="2"/>
  <c r="E2613" i="2"/>
  <c r="E2614" i="2"/>
  <c r="E2615" i="2"/>
  <c r="E2616" i="2"/>
  <c r="E2617" i="2"/>
  <c r="E2618" i="2"/>
  <c r="E2619" i="2"/>
  <c r="G2622" i="2" s="1"/>
  <c r="F2622" i="2" s="1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G2638" i="2" s="1"/>
  <c r="F2638" i="2" s="1"/>
  <c r="E2636" i="2"/>
  <c r="E2637" i="2"/>
  <c r="E2638" i="2"/>
  <c r="E2639" i="2"/>
  <c r="E2640" i="2"/>
  <c r="G2643" i="2" s="1"/>
  <c r="F2643" i="2" s="1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G2731" i="2" s="1"/>
  <c r="F2731" i="2" s="1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G2782" i="2" s="1"/>
  <c r="F2782" i="2" s="1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G2795" i="2" s="1"/>
  <c r="F2795" i="2" s="1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G2819" i="2" s="1"/>
  <c r="F2819" i="2" s="1"/>
  <c r="E2820" i="2"/>
  <c r="E2821" i="2"/>
  <c r="E2822" i="2"/>
  <c r="E2823" i="2"/>
  <c r="E2824" i="2"/>
  <c r="G2826" i="2" s="1"/>
  <c r="F2826" i="2" s="1"/>
  <c r="E2825" i="2"/>
  <c r="E2826" i="2"/>
  <c r="E2827" i="2"/>
  <c r="G2830" i="2" s="1"/>
  <c r="F2830" i="2" s="1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G2870" i="2" s="1"/>
  <c r="F2870" i="2" s="1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G2883" i="2" s="1"/>
  <c r="F2883" i="2" s="1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G2934" i="2" s="1"/>
  <c r="F2934" i="2" s="1"/>
  <c r="E2932" i="2"/>
  <c r="E2933" i="2"/>
  <c r="E2934" i="2"/>
  <c r="E2935" i="2"/>
  <c r="E2936" i="2"/>
  <c r="E2937" i="2"/>
  <c r="G47" i="2"/>
  <c r="F47" i="2" s="1"/>
  <c r="G48" i="2"/>
  <c r="F48" i="2" s="1"/>
  <c r="G212" i="2"/>
  <c r="F212" i="2" s="1"/>
  <c r="G367" i="2"/>
  <c r="F367" i="2" s="1"/>
  <c r="G464" i="2"/>
  <c r="F464" i="2" s="1"/>
  <c r="G466" i="2"/>
  <c r="F466" i="2" s="1"/>
  <c r="G548" i="2"/>
  <c r="F548" i="2" s="1"/>
  <c r="G647" i="2"/>
  <c r="F647" i="2" s="1"/>
  <c r="G805" i="2"/>
  <c r="F805" i="2" s="1"/>
  <c r="G869" i="2"/>
  <c r="F869" i="2" s="1"/>
  <c r="G890" i="2"/>
  <c r="F890" i="2" s="1"/>
  <c r="G1308" i="2"/>
  <c r="F1308" i="2" s="1"/>
  <c r="G1357" i="2"/>
  <c r="F1357" i="2" s="1"/>
  <c r="G1461" i="2"/>
  <c r="F1461" i="2" s="1"/>
  <c r="G1567" i="2"/>
  <c r="F1567" i="2" s="1"/>
  <c r="G1770" i="2"/>
  <c r="F1770" i="2" s="1"/>
  <c r="G1814" i="2"/>
  <c r="F1814" i="2" s="1"/>
  <c r="G1960" i="2"/>
  <c r="F1960" i="2" s="1"/>
  <c r="G2187" i="2"/>
  <c r="F2187" i="2" s="1"/>
  <c r="G2360" i="2"/>
  <c r="F2360" i="2" s="1"/>
  <c r="G2440" i="2"/>
  <c r="F2440" i="2" s="1"/>
  <c r="G2526" i="2"/>
  <c r="F2526" i="2" s="1"/>
  <c r="G2542" i="2"/>
  <c r="F2542" i="2" s="1"/>
  <c r="G2642" i="2"/>
  <c r="F2642" i="2" s="1"/>
  <c r="G2699" i="2"/>
  <c r="F2699" i="2" s="1"/>
  <c r="G2859" i="2"/>
  <c r="F2859" i="2" s="1"/>
  <c r="G2866" i="2"/>
  <c r="F2866" i="2" s="1"/>
  <c r="G1823" i="2" l="1"/>
  <c r="F1823" i="2" s="1"/>
  <c r="G658" i="2"/>
  <c r="F658" i="2" s="1"/>
  <c r="G2595" i="2"/>
  <c r="F2595" i="2" s="1"/>
  <c r="G2509" i="2"/>
  <c r="F2509" i="2" s="1"/>
  <c r="G2368" i="2"/>
  <c r="F2368" i="2" s="1"/>
  <c r="G1378" i="2"/>
  <c r="F1378" i="2" s="1"/>
  <c r="G986" i="2"/>
  <c r="F986" i="2" s="1"/>
  <c r="G190" i="2"/>
  <c r="F190" i="2" s="1"/>
  <c r="G175" i="2"/>
  <c r="F175" i="2" s="1"/>
  <c r="G2926" i="2"/>
  <c r="F2926" i="2" s="1"/>
  <c r="G2902" i="2"/>
  <c r="F2902" i="2" s="1"/>
  <c r="G2834" i="2"/>
  <c r="F2834" i="2" s="1"/>
  <c r="G2742" i="2"/>
  <c r="F2742" i="2" s="1"/>
  <c r="G2551" i="2"/>
  <c r="F2551" i="2" s="1"/>
  <c r="G2312" i="2"/>
  <c r="F2312" i="2" s="1"/>
  <c r="G2131" i="2"/>
  <c r="F2131" i="2" s="1"/>
  <c r="G2054" i="2"/>
  <c r="F2054" i="2" s="1"/>
  <c r="G2003" i="2"/>
  <c r="F2003" i="2" s="1"/>
  <c r="G1951" i="2"/>
  <c r="F1951" i="2" s="1"/>
  <c r="G1831" i="2"/>
  <c r="F1831" i="2" s="1"/>
  <c r="G1636" i="2"/>
  <c r="F1636" i="2" s="1"/>
  <c r="G1594" i="2"/>
  <c r="F1594" i="2" s="1"/>
  <c r="G1559" i="2"/>
  <c r="F1559" i="2" s="1"/>
  <c r="G1392" i="2"/>
  <c r="F1392" i="2" s="1"/>
  <c r="G1228" i="2"/>
  <c r="F1228" i="2" s="1"/>
  <c r="G1213" i="2"/>
  <c r="F1213" i="2" s="1"/>
  <c r="G1205" i="2"/>
  <c r="F1205" i="2" s="1"/>
  <c r="G1182" i="2"/>
  <c r="F1182" i="2" s="1"/>
  <c r="G1125" i="2"/>
  <c r="F1125" i="2" s="1"/>
  <c r="G1094" i="2"/>
  <c r="F1094" i="2" s="1"/>
  <c r="G843" i="2"/>
  <c r="F843" i="2" s="1"/>
  <c r="G834" i="2"/>
  <c r="F834" i="2" s="1"/>
  <c r="G397" i="2"/>
  <c r="F397" i="2" s="1"/>
  <c r="G26" i="2"/>
  <c r="F26" i="2" s="1"/>
  <c r="G2525" i="2"/>
  <c r="F2525" i="2" s="1"/>
  <c r="G2453" i="2"/>
  <c r="F2453" i="2" s="1"/>
  <c r="G1766" i="2"/>
  <c r="F1766" i="2" s="1"/>
  <c r="G183" i="2"/>
  <c r="F183" i="2" s="1"/>
  <c r="G151" i="2"/>
  <c r="F151" i="2" s="1"/>
  <c r="G2843" i="2"/>
  <c r="F2843" i="2" s="1"/>
  <c r="G2814" i="2"/>
  <c r="F2814" i="2" s="1"/>
  <c r="G2750" i="2"/>
  <c r="F2750" i="2" s="1"/>
  <c r="G2702" i="2"/>
  <c r="F2702" i="2" s="1"/>
  <c r="G2576" i="2"/>
  <c r="F2576" i="2" s="1"/>
  <c r="G2534" i="2"/>
  <c r="F2534" i="2" s="1"/>
  <c r="G2476" i="2"/>
  <c r="F2476" i="2" s="1"/>
  <c r="G2389" i="2"/>
  <c r="F2389" i="2" s="1"/>
  <c r="G2241" i="2"/>
  <c r="F2241" i="2" s="1"/>
  <c r="G2157" i="2"/>
  <c r="F2157" i="2" s="1"/>
  <c r="G1927" i="2"/>
  <c r="F1927" i="2" s="1"/>
  <c r="G1654" i="2"/>
  <c r="F1654" i="2" s="1"/>
  <c r="G1566" i="2"/>
  <c r="F1566" i="2" s="1"/>
  <c r="G1539" i="2"/>
  <c r="F1539" i="2" s="1"/>
  <c r="G1399" i="2"/>
  <c r="F1399" i="2" s="1"/>
  <c r="G1281" i="2"/>
  <c r="F1281" i="2" s="1"/>
  <c r="G1257" i="2"/>
  <c r="F1257" i="2" s="1"/>
  <c r="G1212" i="2"/>
  <c r="F1212" i="2" s="1"/>
  <c r="G1204" i="2"/>
  <c r="F1204" i="2" s="1"/>
  <c r="G1195" i="2"/>
  <c r="F1195" i="2" s="1"/>
  <c r="G1093" i="2"/>
  <c r="F1093" i="2" s="1"/>
  <c r="G889" i="2"/>
  <c r="F889" i="2" s="1"/>
  <c r="G858" i="2"/>
  <c r="F858" i="2" s="1"/>
  <c r="G850" i="2"/>
  <c r="F850" i="2" s="1"/>
  <c r="G810" i="2"/>
  <c r="F810" i="2" s="1"/>
  <c r="G614" i="2"/>
  <c r="F614" i="2" s="1"/>
  <c r="G589" i="2"/>
  <c r="F589" i="2" s="1"/>
  <c r="G536" i="2"/>
  <c r="F536" i="2" s="1"/>
  <c r="G251" i="2"/>
  <c r="F251" i="2" s="1"/>
  <c r="G55" i="2"/>
  <c r="F55" i="2" s="1"/>
  <c r="G2626" i="2"/>
  <c r="F2626" i="2" s="1"/>
  <c r="G1857" i="2"/>
  <c r="F1857" i="2" s="1"/>
  <c r="G1220" i="2"/>
  <c r="F1220" i="2" s="1"/>
  <c r="G1108" i="2"/>
  <c r="F1108" i="2" s="1"/>
  <c r="G545" i="2"/>
  <c r="F545" i="2" s="1"/>
  <c r="G46" i="2"/>
  <c r="F46" i="2" s="1"/>
  <c r="G2910" i="2"/>
  <c r="F2910" i="2" s="1"/>
  <c r="G2405" i="2"/>
  <c r="F2405" i="2" s="1"/>
  <c r="G2322" i="2"/>
  <c r="F2322" i="2" s="1"/>
  <c r="G2310" i="2"/>
  <c r="F2310" i="2" s="1"/>
  <c r="G2170" i="2"/>
  <c r="F2170" i="2" s="1"/>
  <c r="G2020" i="2"/>
  <c r="F2020" i="2" s="1"/>
  <c r="G2008" i="2"/>
  <c r="F2008" i="2" s="1"/>
  <c r="G1940" i="2"/>
  <c r="F1940" i="2" s="1"/>
  <c r="G1895" i="2"/>
  <c r="F1895" i="2" s="1"/>
  <c r="G1887" i="2"/>
  <c r="F1887" i="2" s="1"/>
  <c r="G1570" i="2"/>
  <c r="F1570" i="2" s="1"/>
  <c r="G1280" i="2"/>
  <c r="F1280" i="2" s="1"/>
  <c r="G1248" i="2"/>
  <c r="F1248" i="2" s="1"/>
  <c r="G1240" i="2"/>
  <c r="F1240" i="2" s="1"/>
  <c r="G903" i="2"/>
  <c r="F903" i="2" s="1"/>
  <c r="G861" i="2"/>
  <c r="F861" i="2" s="1"/>
  <c r="G313" i="2"/>
  <c r="F313" i="2" s="1"/>
  <c r="G241" i="2"/>
  <c r="F241" i="2" s="1"/>
  <c r="G22" i="2"/>
  <c r="F22" i="2" s="1"/>
  <c r="G2743" i="2"/>
  <c r="F2743" i="2" s="1"/>
  <c r="G2561" i="2"/>
  <c r="F2561" i="2" s="1"/>
  <c r="G2352" i="2"/>
  <c r="F2352" i="2" s="1"/>
  <c r="G1742" i="2"/>
  <c r="F1742" i="2" s="1"/>
  <c r="G2862" i="2"/>
  <c r="F2862" i="2" s="1"/>
  <c r="G2766" i="2"/>
  <c r="F2766" i="2" s="1"/>
  <c r="G2726" i="2"/>
  <c r="F2726" i="2" s="1"/>
  <c r="G2718" i="2"/>
  <c r="F2718" i="2" s="1"/>
  <c r="G2678" i="2"/>
  <c r="F2678" i="2" s="1"/>
  <c r="G2591" i="2"/>
  <c r="F2591" i="2" s="1"/>
  <c r="G2464" i="2"/>
  <c r="F2464" i="2" s="1"/>
  <c r="G2452" i="2"/>
  <c r="F2452" i="2" s="1"/>
  <c r="G2316" i="2"/>
  <c r="F2316" i="2" s="1"/>
  <c r="G2115" i="2"/>
  <c r="F2115" i="2" s="1"/>
  <c r="G2034" i="2"/>
  <c r="F2034" i="2" s="1"/>
  <c r="G1961" i="2"/>
  <c r="F1961" i="2" s="1"/>
  <c r="G1958" i="2"/>
  <c r="F1958" i="2" s="1"/>
  <c r="G1950" i="2"/>
  <c r="F1950" i="2" s="1"/>
  <c r="G1658" i="2"/>
  <c r="F1658" i="2" s="1"/>
  <c r="G1575" i="2"/>
  <c r="F1575" i="2" s="1"/>
  <c r="G1432" i="2"/>
  <c r="F1432" i="2" s="1"/>
  <c r="G1028" i="2"/>
  <c r="F1028" i="2" s="1"/>
  <c r="G910" i="2"/>
  <c r="F910" i="2" s="1"/>
  <c r="G825" i="2"/>
  <c r="F825" i="2" s="1"/>
  <c r="G713" i="2"/>
  <c r="F713" i="2" s="1"/>
  <c r="G503" i="2"/>
  <c r="F503" i="2" s="1"/>
  <c r="G459" i="2"/>
  <c r="F459" i="2" s="1"/>
  <c r="G387" i="2"/>
  <c r="F387" i="2" s="1"/>
  <c r="G276" i="2"/>
  <c r="F276" i="2" s="1"/>
  <c r="G71" i="2"/>
  <c r="F71" i="2" s="1"/>
  <c r="G2484" i="2"/>
  <c r="F2484" i="2" s="1"/>
  <c r="G2142" i="2"/>
  <c r="F2142" i="2" s="1"/>
  <c r="G2918" i="2"/>
  <c r="F2918" i="2" s="1"/>
  <c r="G2827" i="2"/>
  <c r="F2827" i="2" s="1"/>
  <c r="G2711" i="2"/>
  <c r="F2711" i="2" s="1"/>
  <c r="G2787" i="2"/>
  <c r="F2787" i="2" s="1"/>
  <c r="G2667" i="2"/>
  <c r="F2667" i="2" s="1"/>
  <c r="G2607" i="2"/>
  <c r="F2607" i="2" s="1"/>
  <c r="G2546" i="2"/>
  <c r="F2546" i="2" s="1"/>
  <c r="G2497" i="2"/>
  <c r="F2497" i="2" s="1"/>
  <c r="G2339" i="2"/>
  <c r="F2339" i="2" s="1"/>
  <c r="G2330" i="2"/>
  <c r="F2330" i="2" s="1"/>
  <c r="G2251" i="2"/>
  <c r="F2251" i="2" s="1"/>
  <c r="G2207" i="2"/>
  <c r="F2207" i="2" s="1"/>
  <c r="G2198" i="2"/>
  <c r="F2198" i="2" s="1"/>
  <c r="G2158" i="2"/>
  <c r="F2158" i="2" s="1"/>
  <c r="G1957" i="2"/>
  <c r="F1957" i="2" s="1"/>
  <c r="G1666" i="2"/>
  <c r="F1666" i="2" s="1"/>
  <c r="G1582" i="2"/>
  <c r="F1582" i="2" s="1"/>
  <c r="G1443" i="2"/>
  <c r="F1443" i="2" s="1"/>
  <c r="G1162" i="2"/>
  <c r="F1162" i="2" s="1"/>
  <c r="G1150" i="2"/>
  <c r="F1150" i="2" s="1"/>
  <c r="G727" i="2"/>
  <c r="F727" i="2" s="1"/>
  <c r="G616" i="2"/>
  <c r="F616" i="2" s="1"/>
  <c r="G604" i="2"/>
  <c r="F604" i="2" s="1"/>
  <c r="G508" i="2"/>
  <c r="F508" i="2" s="1"/>
  <c r="G273" i="2"/>
  <c r="F273" i="2" s="1"/>
  <c r="G75" i="2"/>
  <c r="F75" i="2" s="1"/>
  <c r="G2211" i="2"/>
  <c r="F2211" i="2" s="1"/>
  <c r="G1750" i="2"/>
  <c r="F1750" i="2" s="1"/>
  <c r="G2921" i="2"/>
  <c r="F2921" i="2" s="1"/>
  <c r="G2899" i="2"/>
  <c r="F2899" i="2" s="1"/>
  <c r="G2682" i="2"/>
  <c r="F2682" i="2" s="1"/>
  <c r="G2623" i="2"/>
  <c r="F2623" i="2" s="1"/>
  <c r="G2606" i="2"/>
  <c r="F2606" i="2" s="1"/>
  <c r="G2589" i="2"/>
  <c r="F2589" i="2" s="1"/>
  <c r="G2477" i="2"/>
  <c r="F2477" i="2" s="1"/>
  <c r="G2472" i="2"/>
  <c r="F2472" i="2" s="1"/>
  <c r="G2260" i="2"/>
  <c r="F2260" i="2" s="1"/>
  <c r="G2206" i="2"/>
  <c r="F2206" i="2" s="1"/>
  <c r="G2171" i="2"/>
  <c r="F2171" i="2" s="1"/>
  <c r="G2102" i="2"/>
  <c r="F2102" i="2" s="1"/>
  <c r="G1987" i="2"/>
  <c r="F1987" i="2" s="1"/>
  <c r="G1799" i="2"/>
  <c r="F1799" i="2" s="1"/>
  <c r="G1678" i="2"/>
  <c r="F1678" i="2" s="1"/>
  <c r="G1497" i="2"/>
  <c r="F1497" i="2" s="1"/>
  <c r="G1465" i="2"/>
  <c r="F1465" i="2" s="1"/>
  <c r="G1426" i="2"/>
  <c r="F1426" i="2" s="1"/>
  <c r="G1360" i="2"/>
  <c r="F1360" i="2" s="1"/>
  <c r="G1105" i="2"/>
  <c r="F1105" i="2" s="1"/>
  <c r="G1058" i="2"/>
  <c r="F1058" i="2" s="1"/>
  <c r="G956" i="2"/>
  <c r="F956" i="2" s="1"/>
  <c r="G893" i="2"/>
  <c r="F893" i="2" s="1"/>
  <c r="G877" i="2"/>
  <c r="F877" i="2" s="1"/>
  <c r="G746" i="2"/>
  <c r="F746" i="2" s="1"/>
  <c r="G602" i="2"/>
  <c r="F602" i="2" s="1"/>
  <c r="G490" i="2"/>
  <c r="F490" i="2" s="1"/>
  <c r="G92" i="2"/>
  <c r="F92" i="2" s="1"/>
  <c r="G513" i="2"/>
  <c r="F513" i="2" s="1"/>
  <c r="G512" i="2"/>
  <c r="F512" i="2" s="1"/>
  <c r="G2798" i="2"/>
  <c r="F2798" i="2" s="1"/>
  <c r="G2714" i="2"/>
  <c r="F2714" i="2" s="1"/>
  <c r="G2698" i="2"/>
  <c r="F2698" i="2" s="1"/>
  <c r="G2646" i="2"/>
  <c r="F2646" i="2" s="1"/>
  <c r="G2583" i="2"/>
  <c r="F2583" i="2" s="1"/>
  <c r="G2547" i="2"/>
  <c r="F2547" i="2" s="1"/>
  <c r="G2494" i="2"/>
  <c r="F2494" i="2" s="1"/>
  <c r="G2474" i="2"/>
  <c r="F2474" i="2" s="1"/>
  <c r="G2439" i="2"/>
  <c r="F2439" i="2" s="1"/>
  <c r="G2433" i="2"/>
  <c r="F2433" i="2" s="1"/>
  <c r="G2404" i="2"/>
  <c r="F2404" i="2" s="1"/>
  <c r="G2205" i="2"/>
  <c r="F2205" i="2" s="1"/>
  <c r="G2183" i="2"/>
  <c r="F2183" i="2" s="1"/>
  <c r="G2149" i="2"/>
  <c r="F2149" i="2" s="1"/>
  <c r="G2114" i="2"/>
  <c r="F2114" i="2" s="1"/>
  <c r="G2091" i="2"/>
  <c r="F2091" i="2" s="1"/>
  <c r="G2074" i="2"/>
  <c r="F2074" i="2" s="1"/>
  <c r="G2067" i="2"/>
  <c r="F2067" i="2" s="1"/>
  <c r="G1971" i="2"/>
  <c r="F1971" i="2" s="1"/>
  <c r="G1856" i="2"/>
  <c r="F1856" i="2" s="1"/>
  <c r="G1811" i="2"/>
  <c r="F1811" i="2" s="1"/>
  <c r="G1711" i="2"/>
  <c r="F1711" i="2" s="1"/>
  <c r="G1686" i="2"/>
  <c r="F1686" i="2" s="1"/>
  <c r="G1687" i="2"/>
  <c r="F1687" i="2" s="1"/>
  <c r="G1513" i="2"/>
  <c r="F1513" i="2" s="1"/>
  <c r="G1457" i="2"/>
  <c r="F1457" i="2" s="1"/>
  <c r="G1434" i="2"/>
  <c r="F1434" i="2" s="1"/>
  <c r="G1398" i="2"/>
  <c r="F1398" i="2" s="1"/>
  <c r="G1391" i="2"/>
  <c r="F1391" i="2" s="1"/>
  <c r="G1369" i="2"/>
  <c r="F1369" i="2" s="1"/>
  <c r="G1368" i="2"/>
  <c r="F1368" i="2" s="1"/>
  <c r="G1201" i="2"/>
  <c r="F1201" i="2" s="1"/>
  <c r="G1133" i="2"/>
  <c r="F1133" i="2" s="1"/>
  <c r="G1110" i="2"/>
  <c r="F1110" i="2" s="1"/>
  <c r="G1062" i="2"/>
  <c r="F1062" i="2" s="1"/>
  <c r="G849" i="2"/>
  <c r="F849" i="2" s="1"/>
  <c r="G801" i="2"/>
  <c r="F801" i="2" s="1"/>
  <c r="G776" i="2"/>
  <c r="F776" i="2" s="1"/>
  <c r="G669" i="2"/>
  <c r="F669" i="2" s="1"/>
  <c r="G573" i="2"/>
  <c r="F573" i="2" s="1"/>
  <c r="G559" i="2"/>
  <c r="F559" i="2" s="1"/>
  <c r="G509" i="2"/>
  <c r="F509" i="2" s="1"/>
  <c r="G430" i="2"/>
  <c r="F430" i="2" s="1"/>
  <c r="G431" i="2"/>
  <c r="F431" i="2" s="1"/>
  <c r="G421" i="2"/>
  <c r="F421" i="2" s="1"/>
  <c r="G411" i="2"/>
  <c r="F411" i="2" s="1"/>
  <c r="G342" i="2"/>
  <c r="F342" i="2" s="1"/>
  <c r="G272" i="2"/>
  <c r="F272" i="2" s="1"/>
  <c r="G210" i="2"/>
  <c r="F210" i="2" s="1"/>
  <c r="G174" i="2"/>
  <c r="F174" i="2" s="1"/>
  <c r="G17" i="2"/>
  <c r="F17" i="2" s="1"/>
  <c r="G2146" i="2"/>
  <c r="F2146" i="2" s="1"/>
  <c r="G1488" i="2"/>
  <c r="F1488" i="2" s="1"/>
  <c r="G2867" i="2"/>
  <c r="F2867" i="2" s="1"/>
  <c r="G2790" i="2"/>
  <c r="F2790" i="2" s="1"/>
  <c r="G2769" i="2"/>
  <c r="F2769" i="2" s="1"/>
  <c r="G2765" i="2"/>
  <c r="F2765" i="2" s="1"/>
  <c r="G2710" i="2"/>
  <c r="F2710" i="2" s="1"/>
  <c r="G2686" i="2"/>
  <c r="F2686" i="2" s="1"/>
  <c r="G2658" i="2"/>
  <c r="F2658" i="2" s="1"/>
  <c r="G2640" i="2"/>
  <c r="F2640" i="2" s="1"/>
  <c r="G2631" i="2"/>
  <c r="F2631" i="2" s="1"/>
  <c r="G2599" i="2"/>
  <c r="F2599" i="2" s="1"/>
  <c r="G2577" i="2"/>
  <c r="F2577" i="2" s="1"/>
  <c r="G2504" i="2"/>
  <c r="F2504" i="2" s="1"/>
  <c r="G2431" i="2"/>
  <c r="F2431" i="2" s="1"/>
  <c r="G2425" i="2"/>
  <c r="F2425" i="2" s="1"/>
  <c r="G2394" i="2"/>
  <c r="F2394" i="2" s="1"/>
  <c r="G2137" i="2"/>
  <c r="F2137" i="2" s="1"/>
  <c r="G2036" i="2"/>
  <c r="F2036" i="2" s="1"/>
  <c r="G1908" i="2"/>
  <c r="F1908" i="2" s="1"/>
  <c r="G1886" i="2"/>
  <c r="F1886" i="2" s="1"/>
  <c r="G1863" i="2"/>
  <c r="F1863" i="2" s="1"/>
  <c r="G1726" i="2"/>
  <c r="F1726" i="2" s="1"/>
  <c r="G1551" i="2"/>
  <c r="F1551" i="2" s="1"/>
  <c r="G1527" i="2"/>
  <c r="F1527" i="2" s="1"/>
  <c r="G1291" i="2"/>
  <c r="F1291" i="2" s="1"/>
  <c r="G1229" i="2"/>
  <c r="F1229" i="2" s="1"/>
  <c r="G1089" i="2"/>
  <c r="F1089" i="2" s="1"/>
  <c r="G962" i="2"/>
  <c r="F962" i="2" s="1"/>
  <c r="G947" i="2"/>
  <c r="F947" i="2" s="1"/>
  <c r="G938" i="2"/>
  <c r="F938" i="2" s="1"/>
  <c r="G733" i="2"/>
  <c r="F733" i="2" s="1"/>
  <c r="G683" i="2"/>
  <c r="F683" i="2" s="1"/>
  <c r="G681" i="2"/>
  <c r="F681" i="2" s="1"/>
  <c r="G682" i="2"/>
  <c r="F682" i="2" s="1"/>
  <c r="G671" i="2"/>
  <c r="F671" i="2" s="1"/>
  <c r="G594" i="2"/>
  <c r="F594" i="2" s="1"/>
  <c r="G527" i="2"/>
  <c r="F527" i="2" s="1"/>
  <c r="G451" i="2"/>
  <c r="F451" i="2" s="1"/>
  <c r="G222" i="2"/>
  <c r="F222" i="2" s="1"/>
  <c r="G124" i="2"/>
  <c r="F124" i="2" s="1"/>
  <c r="G103" i="2"/>
  <c r="F103" i="2" s="1"/>
  <c r="G25" i="2"/>
  <c r="F25" i="2" s="1"/>
  <c r="G2856" i="2"/>
  <c r="F2856" i="2" s="1"/>
  <c r="G2675" i="2"/>
  <c r="F2675" i="2" s="1"/>
  <c r="G2567" i="2"/>
  <c r="F2567" i="2" s="1"/>
  <c r="G2492" i="2"/>
  <c r="F2492" i="2" s="1"/>
  <c r="G1847" i="2"/>
  <c r="F1847" i="2" s="1"/>
  <c r="G1292" i="2"/>
  <c r="F1292" i="2" s="1"/>
  <c r="G1209" i="2"/>
  <c r="F1209" i="2" s="1"/>
  <c r="G544" i="2"/>
  <c r="F544" i="2" s="1"/>
  <c r="G189" i="2"/>
  <c r="F189" i="2" s="1"/>
  <c r="G2835" i="2"/>
  <c r="F2835" i="2" s="1"/>
  <c r="G2818" i="2"/>
  <c r="F2818" i="2" s="1"/>
  <c r="G2683" i="2"/>
  <c r="F2683" i="2" s="1"/>
  <c r="G2665" i="2"/>
  <c r="F2665" i="2" s="1"/>
  <c r="G2651" i="2"/>
  <c r="F2651" i="2" s="1"/>
  <c r="G2627" i="2"/>
  <c r="F2627" i="2" s="1"/>
  <c r="G2536" i="2"/>
  <c r="F2536" i="2" s="1"/>
  <c r="G2401" i="2"/>
  <c r="F2401" i="2" s="1"/>
  <c r="G2378" i="2"/>
  <c r="F2378" i="2" s="1"/>
  <c r="G2332" i="2"/>
  <c r="F2332" i="2" s="1"/>
  <c r="G2321" i="2"/>
  <c r="F2321" i="2" s="1"/>
  <c r="G2314" i="2"/>
  <c r="F2314" i="2" s="1"/>
  <c r="G2295" i="2"/>
  <c r="F2295" i="2" s="1"/>
  <c r="G2252" i="2"/>
  <c r="F2252" i="2" s="1"/>
  <c r="G2242" i="2"/>
  <c r="F2242" i="2" s="1"/>
  <c r="G2194" i="2"/>
  <c r="F2194" i="2" s="1"/>
  <c r="G2177" i="2"/>
  <c r="F2177" i="2" s="1"/>
  <c r="G2160" i="2"/>
  <c r="F2160" i="2" s="1"/>
  <c r="G1866" i="2"/>
  <c r="F1866" i="2" s="1"/>
  <c r="G1763" i="2"/>
  <c r="F1763" i="2" s="1"/>
  <c r="G1550" i="2"/>
  <c r="F1550" i="2" s="1"/>
  <c r="G1367" i="2"/>
  <c r="F1367" i="2" s="1"/>
  <c r="G1350" i="2"/>
  <c r="F1350" i="2" s="1"/>
  <c r="G1351" i="2"/>
  <c r="F1351" i="2" s="1"/>
  <c r="G1211" i="2"/>
  <c r="F1211" i="2" s="1"/>
  <c r="G1138" i="2"/>
  <c r="F1138" i="2" s="1"/>
  <c r="G1085" i="2"/>
  <c r="F1085" i="2" s="1"/>
  <c r="G946" i="2"/>
  <c r="F946" i="2" s="1"/>
  <c r="G807" i="2"/>
  <c r="F807" i="2" s="1"/>
  <c r="G808" i="2"/>
  <c r="F808" i="2" s="1"/>
  <c r="G809" i="2"/>
  <c r="F809" i="2" s="1"/>
  <c r="G542" i="2"/>
  <c r="F542" i="2" s="1"/>
  <c r="G458" i="2"/>
  <c r="F458" i="2" s="1"/>
  <c r="G378" i="2"/>
  <c r="F378" i="2" s="1"/>
  <c r="G379" i="2"/>
  <c r="F379" i="2" s="1"/>
  <c r="G291" i="2"/>
  <c r="F291" i="2" s="1"/>
  <c r="G275" i="2"/>
  <c r="F275" i="2" s="1"/>
  <c r="G230" i="2"/>
  <c r="F230" i="2" s="1"/>
  <c r="G208" i="2"/>
  <c r="F208" i="2" s="1"/>
  <c r="G207" i="2"/>
  <c r="F207" i="2" s="1"/>
  <c r="G2559" i="2"/>
  <c r="F2559" i="2" s="1"/>
  <c r="G2514" i="2"/>
  <c r="F2514" i="2" s="1"/>
  <c r="G2458" i="2"/>
  <c r="F2458" i="2" s="1"/>
  <c r="G2410" i="2"/>
  <c r="F2410" i="2" s="1"/>
  <c r="G1511" i="2"/>
  <c r="F1511" i="2" s="1"/>
  <c r="G2905" i="2"/>
  <c r="F2905" i="2" s="1"/>
  <c r="G2873" i="2"/>
  <c r="F2873" i="2" s="1"/>
  <c r="G2861" i="2"/>
  <c r="F2861" i="2" s="1"/>
  <c r="G2850" i="2"/>
  <c r="F2850" i="2" s="1"/>
  <c r="G2825" i="2"/>
  <c r="F2825" i="2" s="1"/>
  <c r="G2812" i="2"/>
  <c r="F2812" i="2" s="1"/>
  <c r="G2803" i="2"/>
  <c r="F2803" i="2" s="1"/>
  <c r="G2753" i="2"/>
  <c r="F2753" i="2" s="1"/>
  <c r="G2749" i="2"/>
  <c r="F2749" i="2" s="1"/>
  <c r="G2645" i="2"/>
  <c r="F2645" i="2" s="1"/>
  <c r="G2584" i="2"/>
  <c r="F2584" i="2" s="1"/>
  <c r="G2519" i="2"/>
  <c r="F2519" i="2" s="1"/>
  <c r="G2463" i="2"/>
  <c r="F2463" i="2" s="1"/>
  <c r="G2423" i="2"/>
  <c r="F2423" i="2" s="1"/>
  <c r="G2385" i="2"/>
  <c r="F2385" i="2" s="1"/>
  <c r="G2373" i="2"/>
  <c r="F2373" i="2" s="1"/>
  <c r="G2294" i="2"/>
  <c r="F2294" i="2" s="1"/>
  <c r="G2283" i="2"/>
  <c r="F2283" i="2" s="1"/>
  <c r="G2186" i="2"/>
  <c r="F2186" i="2" s="1"/>
  <c r="G2159" i="2"/>
  <c r="F2159" i="2" s="1"/>
  <c r="G2147" i="2"/>
  <c r="F2147" i="2" s="1"/>
  <c r="G2051" i="2"/>
  <c r="F2051" i="2" s="1"/>
  <c r="G2018" i="2"/>
  <c r="F2018" i="2" s="1"/>
  <c r="G2011" i="2"/>
  <c r="F2011" i="2" s="1"/>
  <c r="G1762" i="2"/>
  <c r="F1762" i="2" s="1"/>
  <c r="G1650" i="2"/>
  <c r="F1650" i="2" s="1"/>
  <c r="G1607" i="2"/>
  <c r="F1607" i="2" s="1"/>
  <c r="G1429" i="2"/>
  <c r="F1429" i="2" s="1"/>
  <c r="G1424" i="2"/>
  <c r="F1424" i="2" s="1"/>
  <c r="G1401" i="2"/>
  <c r="F1401" i="2" s="1"/>
  <c r="G1366" i="2"/>
  <c r="F1366" i="2" s="1"/>
  <c r="G1349" i="2"/>
  <c r="F1349" i="2" s="1"/>
  <c r="G1313" i="2"/>
  <c r="F1313" i="2" s="1"/>
  <c r="G1167" i="2"/>
  <c r="F1167" i="2" s="1"/>
  <c r="G1092" i="2"/>
  <c r="F1092" i="2" s="1"/>
  <c r="G984" i="2"/>
  <c r="F984" i="2" s="1"/>
  <c r="G882" i="2"/>
  <c r="F882" i="2" s="1"/>
  <c r="G881" i="2"/>
  <c r="F881" i="2" s="1"/>
  <c r="G875" i="2"/>
  <c r="F875" i="2" s="1"/>
  <c r="G829" i="2"/>
  <c r="F829" i="2" s="1"/>
  <c r="G824" i="2"/>
  <c r="F824" i="2" s="1"/>
  <c r="G802" i="2"/>
  <c r="F802" i="2" s="1"/>
  <c r="G703" i="2"/>
  <c r="F703" i="2" s="1"/>
  <c r="G605" i="2"/>
  <c r="F605" i="2" s="1"/>
  <c r="G600" i="2"/>
  <c r="F600" i="2" s="1"/>
  <c r="G540" i="2"/>
  <c r="F540" i="2" s="1"/>
  <c r="G541" i="2"/>
  <c r="F541" i="2" s="1"/>
  <c r="G456" i="2"/>
  <c r="F456" i="2" s="1"/>
  <c r="G395" i="2"/>
  <c r="F395" i="2" s="1"/>
  <c r="G393" i="2"/>
  <c r="F393" i="2" s="1"/>
  <c r="G383" i="2"/>
  <c r="F383" i="2" s="1"/>
  <c r="G371" i="2"/>
  <c r="F371" i="2" s="1"/>
  <c r="G229" i="2"/>
  <c r="F229" i="2" s="1"/>
  <c r="G220" i="2"/>
  <c r="F220" i="2" s="1"/>
  <c r="G215" i="2"/>
  <c r="F215" i="2" s="1"/>
  <c r="G132" i="2"/>
  <c r="F132" i="2" s="1"/>
  <c r="G109" i="2"/>
  <c r="F109" i="2" s="1"/>
  <c r="G108" i="2"/>
  <c r="F108" i="2" s="1"/>
  <c r="G39" i="2"/>
  <c r="F39" i="2" s="1"/>
  <c r="G29" i="2"/>
  <c r="F29" i="2" s="1"/>
  <c r="G30" i="2"/>
  <c r="F30" i="2" s="1"/>
  <c r="G2724" i="2"/>
  <c r="F2724" i="2" s="1"/>
  <c r="G2580" i="2"/>
  <c r="F2580" i="2" s="1"/>
  <c r="G2473" i="2"/>
  <c r="F2473" i="2" s="1"/>
  <c r="G2337" i="2"/>
  <c r="F2337" i="2" s="1"/>
  <c r="G2289" i="2"/>
  <c r="F2289" i="2" s="1"/>
  <c r="G2127" i="2"/>
  <c r="F2127" i="2" s="1"/>
  <c r="G1864" i="2"/>
  <c r="F1864" i="2" s="1"/>
  <c r="G1528" i="2"/>
  <c r="F1528" i="2" s="1"/>
  <c r="G1396" i="2"/>
  <c r="F1396" i="2" s="1"/>
  <c r="G1397" i="2"/>
  <c r="F1397" i="2" s="1"/>
  <c r="G1140" i="2"/>
  <c r="F1140" i="2" s="1"/>
  <c r="G1070" i="2"/>
  <c r="F1070" i="2" s="1"/>
  <c r="G924" i="2"/>
  <c r="F924" i="2" s="1"/>
  <c r="G191" i="2"/>
  <c r="F191" i="2" s="1"/>
  <c r="G2811" i="2"/>
  <c r="F2811" i="2" s="1"/>
  <c r="G2771" i="2"/>
  <c r="F2771" i="2" s="1"/>
  <c r="G2701" i="2"/>
  <c r="F2701" i="2" s="1"/>
  <c r="G2672" i="2"/>
  <c r="F2672" i="2" s="1"/>
  <c r="G2615" i="2"/>
  <c r="F2615" i="2" s="1"/>
  <c r="G2581" i="2"/>
  <c r="F2581" i="2" s="1"/>
  <c r="G2450" i="2"/>
  <c r="F2450" i="2" s="1"/>
  <c r="G2396" i="2"/>
  <c r="F2396" i="2" s="1"/>
  <c r="G2369" i="2"/>
  <c r="F2369" i="2" s="1"/>
  <c r="G2362" i="2"/>
  <c r="F2362" i="2" s="1"/>
  <c r="G2273" i="2"/>
  <c r="F2273" i="2" s="1"/>
  <c r="G2243" i="2"/>
  <c r="F2243" i="2" s="1"/>
  <c r="G2208" i="2"/>
  <c r="F2208" i="2" s="1"/>
  <c r="G2130" i="2"/>
  <c r="F2130" i="2" s="1"/>
  <c r="G2043" i="2"/>
  <c r="F2043" i="2" s="1"/>
  <c r="G2023" i="2"/>
  <c r="F2023" i="2" s="1"/>
  <c r="G1772" i="2"/>
  <c r="F1772" i="2" s="1"/>
  <c r="G1663" i="2"/>
  <c r="F1663" i="2" s="1"/>
  <c r="G1583" i="2"/>
  <c r="F1583" i="2" s="1"/>
  <c r="G1577" i="2"/>
  <c r="F1577" i="2" s="1"/>
  <c r="G1364" i="2"/>
  <c r="F1364" i="2" s="1"/>
  <c r="G1365" i="2"/>
  <c r="F1365" i="2" s="1"/>
  <c r="G1241" i="2"/>
  <c r="F1241" i="2" s="1"/>
  <c r="G1165" i="2"/>
  <c r="F1165" i="2" s="1"/>
  <c r="G1005" i="2"/>
  <c r="F1005" i="2" s="1"/>
  <c r="G1004" i="2"/>
  <c r="F1004" i="2" s="1"/>
  <c r="G779" i="2"/>
  <c r="F779" i="2" s="1"/>
  <c r="G510" i="2"/>
  <c r="F510" i="2" s="1"/>
  <c r="G408" i="2"/>
  <c r="F408" i="2" s="1"/>
  <c r="G392" i="2"/>
  <c r="F392" i="2" s="1"/>
  <c r="G250" i="2"/>
  <c r="F250" i="2" s="1"/>
  <c r="G138" i="2"/>
  <c r="F138" i="2" s="1"/>
  <c r="G130" i="2"/>
  <c r="F130" i="2" s="1"/>
  <c r="G123" i="2"/>
  <c r="F123" i="2" s="1"/>
  <c r="G68" i="2"/>
  <c r="F68" i="2" s="1"/>
  <c r="G45" i="2"/>
  <c r="F45" i="2" s="1"/>
  <c r="G2917" i="2"/>
  <c r="F2917" i="2" s="1"/>
  <c r="G2531" i="2"/>
  <c r="F2531" i="2" s="1"/>
  <c r="G2388" i="2"/>
  <c r="F2388" i="2" s="1"/>
  <c r="G1132" i="2"/>
  <c r="F1132" i="2" s="1"/>
  <c r="G1131" i="2"/>
  <c r="F1131" i="2" s="1"/>
  <c r="G908" i="2"/>
  <c r="F908" i="2" s="1"/>
  <c r="G2901" i="2"/>
  <c r="F2901" i="2" s="1"/>
  <c r="G2789" i="2"/>
  <c r="F2789" i="2" s="1"/>
  <c r="G2741" i="2"/>
  <c r="F2741" i="2" s="1"/>
  <c r="G2719" i="2"/>
  <c r="F2719" i="2" s="1"/>
  <c r="G2689" i="2"/>
  <c r="F2689" i="2" s="1"/>
  <c r="G2685" i="2"/>
  <c r="F2685" i="2" s="1"/>
  <c r="G2674" i="2"/>
  <c r="F2674" i="2" s="1"/>
  <c r="G2636" i="2"/>
  <c r="F2636" i="2" s="1"/>
  <c r="G2621" i="2"/>
  <c r="F2621" i="2" s="1"/>
  <c r="G2590" i="2"/>
  <c r="F2590" i="2" s="1"/>
  <c r="G2565" i="2"/>
  <c r="F2565" i="2" s="1"/>
  <c r="G2529" i="2"/>
  <c r="F2529" i="2" s="1"/>
  <c r="G2380" i="2"/>
  <c r="F2380" i="2" s="1"/>
  <c r="G2254" i="2"/>
  <c r="F2254" i="2" s="1"/>
  <c r="G2143" i="2"/>
  <c r="F2143" i="2" s="1"/>
  <c r="G2126" i="2"/>
  <c r="F2126" i="2" s="1"/>
  <c r="G2089" i="2"/>
  <c r="F2089" i="2" s="1"/>
  <c r="G1769" i="2"/>
  <c r="F1769" i="2" s="1"/>
  <c r="G1767" i="2"/>
  <c r="F1767" i="2" s="1"/>
  <c r="G1655" i="2"/>
  <c r="F1655" i="2" s="1"/>
  <c r="G1448" i="2"/>
  <c r="F1448" i="2" s="1"/>
  <c r="G1441" i="2"/>
  <c r="F1441" i="2" s="1"/>
  <c r="G1090" i="2"/>
  <c r="F1090" i="2" s="1"/>
  <c r="G1057" i="2"/>
  <c r="F1057" i="2" s="1"/>
  <c r="G1041" i="2"/>
  <c r="F1041" i="2" s="1"/>
  <c r="G859" i="2"/>
  <c r="F859" i="2" s="1"/>
  <c r="G784" i="2"/>
  <c r="F784" i="2" s="1"/>
  <c r="G769" i="2"/>
  <c r="F769" i="2" s="1"/>
  <c r="G770" i="2"/>
  <c r="F770" i="2" s="1"/>
  <c r="G754" i="2"/>
  <c r="F754" i="2" s="1"/>
  <c r="G670" i="2"/>
  <c r="F670" i="2" s="1"/>
  <c r="G656" i="2"/>
  <c r="F656" i="2" s="1"/>
  <c r="G433" i="2"/>
  <c r="F433" i="2" s="1"/>
  <c r="G63" i="2"/>
  <c r="F63" i="2" s="1"/>
  <c r="G2004" i="2"/>
  <c r="F2004" i="2" s="1"/>
  <c r="G1975" i="2"/>
  <c r="F1975" i="2" s="1"/>
  <c r="G1970" i="2"/>
  <c r="F1970" i="2" s="1"/>
  <c r="G1959" i="2"/>
  <c r="F1959" i="2" s="1"/>
  <c r="G1942" i="2"/>
  <c r="F1942" i="2" s="1"/>
  <c r="G1930" i="2"/>
  <c r="F1930" i="2" s="1"/>
  <c r="G1832" i="2"/>
  <c r="F1832" i="2" s="1"/>
  <c r="G1768" i="2"/>
  <c r="F1768" i="2" s="1"/>
  <c r="G1643" i="2"/>
  <c r="F1643" i="2" s="1"/>
  <c r="G1495" i="2"/>
  <c r="F1495" i="2" s="1"/>
  <c r="G1428" i="2"/>
  <c r="F1428" i="2" s="1"/>
  <c r="G1423" i="2"/>
  <c r="F1423" i="2" s="1"/>
  <c r="G1407" i="2"/>
  <c r="F1407" i="2" s="1"/>
  <c r="G1393" i="2"/>
  <c r="F1393" i="2" s="1"/>
  <c r="G1375" i="2"/>
  <c r="F1375" i="2" s="1"/>
  <c r="G1293" i="2"/>
  <c r="F1293" i="2" s="1"/>
  <c r="G1249" i="2"/>
  <c r="F1249" i="2" s="1"/>
  <c r="G1221" i="2"/>
  <c r="F1221" i="2" s="1"/>
  <c r="G1193" i="2"/>
  <c r="F1193" i="2" s="1"/>
  <c r="G1184" i="2"/>
  <c r="F1184" i="2" s="1"/>
  <c r="G1152" i="2"/>
  <c r="F1152" i="2" s="1"/>
  <c r="G1084" i="2"/>
  <c r="F1084" i="2" s="1"/>
  <c r="G1046" i="2"/>
  <c r="F1046" i="2" s="1"/>
  <c r="G804" i="2"/>
  <c r="F804" i="2" s="1"/>
  <c r="G747" i="2"/>
  <c r="F747" i="2" s="1"/>
  <c r="G694" i="2"/>
  <c r="F694" i="2" s="1"/>
  <c r="G666" i="2"/>
  <c r="F666" i="2" s="1"/>
  <c r="G429" i="2"/>
  <c r="F429" i="2" s="1"/>
  <c r="G377" i="2"/>
  <c r="F377" i="2" s="1"/>
  <c r="G355" i="2"/>
  <c r="F355" i="2" s="1"/>
  <c r="G347" i="2"/>
  <c r="F347" i="2" s="1"/>
  <c r="G331" i="2"/>
  <c r="F331" i="2" s="1"/>
  <c r="G281" i="2"/>
  <c r="F281" i="2" s="1"/>
  <c r="G240" i="2"/>
  <c r="F240" i="2" s="1"/>
  <c r="G16" i="2"/>
  <c r="F16" i="2" s="1"/>
  <c r="G2096" i="2"/>
  <c r="F2096" i="2" s="1"/>
  <c r="G1969" i="2"/>
  <c r="F1969" i="2" s="1"/>
  <c r="G1956" i="2"/>
  <c r="F1956" i="2" s="1"/>
  <c r="G1834" i="2"/>
  <c r="F1834" i="2" s="1"/>
  <c r="G1817" i="2"/>
  <c r="F1817" i="2" s="1"/>
  <c r="G1810" i="2"/>
  <c r="F1810" i="2" s="1"/>
  <c r="G1786" i="2"/>
  <c r="F1786" i="2" s="1"/>
  <c r="G1722" i="2"/>
  <c r="F1722" i="2" s="1"/>
  <c r="G1652" i="2"/>
  <c r="F1652" i="2" s="1"/>
  <c r="G1605" i="2"/>
  <c r="F1605" i="2" s="1"/>
  <c r="G1510" i="2"/>
  <c r="F1510" i="2" s="1"/>
  <c r="G1498" i="2"/>
  <c r="F1498" i="2" s="1"/>
  <c r="G1466" i="2"/>
  <c r="F1466" i="2" s="1"/>
  <c r="G1463" i="2"/>
  <c r="F1463" i="2" s="1"/>
  <c r="G1440" i="2"/>
  <c r="F1440" i="2" s="1"/>
  <c r="G1433" i="2"/>
  <c r="F1433" i="2" s="1"/>
  <c r="G1370" i="2"/>
  <c r="F1370" i="2" s="1"/>
  <c r="G1073" i="2"/>
  <c r="F1073" i="2" s="1"/>
  <c r="G1054" i="2"/>
  <c r="F1054" i="2" s="1"/>
  <c r="G996" i="2"/>
  <c r="F996" i="2" s="1"/>
  <c r="G989" i="2"/>
  <c r="F989" i="2" s="1"/>
  <c r="G937" i="2"/>
  <c r="F937" i="2" s="1"/>
  <c r="G879" i="2"/>
  <c r="F879" i="2" s="1"/>
  <c r="G803" i="2"/>
  <c r="F803" i="2" s="1"/>
  <c r="G623" i="2"/>
  <c r="F623" i="2" s="1"/>
  <c r="G618" i="2"/>
  <c r="F618" i="2" s="1"/>
  <c r="G546" i="2"/>
  <c r="F546" i="2" s="1"/>
  <c r="G528" i="2"/>
  <c r="F528" i="2" s="1"/>
  <c r="G479" i="2"/>
  <c r="F479" i="2" s="1"/>
  <c r="G435" i="2"/>
  <c r="F435" i="2" s="1"/>
  <c r="G409" i="2"/>
  <c r="F409" i="2" s="1"/>
  <c r="G274" i="2"/>
  <c r="F274" i="2" s="1"/>
  <c r="G213" i="2"/>
  <c r="F213" i="2" s="1"/>
  <c r="G62" i="2"/>
  <c r="F62" i="2" s="1"/>
  <c r="G28" i="2"/>
  <c r="F28" i="2" s="1"/>
  <c r="G2121" i="2"/>
  <c r="F2121" i="2" s="1"/>
  <c r="G1989" i="2"/>
  <c r="F1989" i="2" s="1"/>
  <c r="G1967" i="2"/>
  <c r="F1967" i="2" s="1"/>
  <c r="G1903" i="2"/>
  <c r="F1903" i="2" s="1"/>
  <c r="G1815" i="2"/>
  <c r="F1815" i="2" s="1"/>
  <c r="G1771" i="2"/>
  <c r="F1771" i="2" s="1"/>
  <c r="G1684" i="2"/>
  <c r="F1684" i="2" s="1"/>
  <c r="G1634" i="2"/>
  <c r="F1634" i="2" s="1"/>
  <c r="G1602" i="2"/>
  <c r="F1602" i="2" s="1"/>
  <c r="G1574" i="2"/>
  <c r="F1574" i="2" s="1"/>
  <c r="G1568" i="2"/>
  <c r="F1568" i="2" s="1"/>
  <c r="G1515" i="2"/>
  <c r="F1515" i="2" s="1"/>
  <c r="G1452" i="2"/>
  <c r="F1452" i="2" s="1"/>
  <c r="G1406" i="2"/>
  <c r="F1406" i="2" s="1"/>
  <c r="G1377" i="2"/>
  <c r="F1377" i="2" s="1"/>
  <c r="G1361" i="2"/>
  <c r="F1361" i="2" s="1"/>
  <c r="G1345" i="2"/>
  <c r="F1345" i="2" s="1"/>
  <c r="G1332" i="2"/>
  <c r="F1332" i="2" s="1"/>
  <c r="G1141" i="2"/>
  <c r="F1141" i="2" s="1"/>
  <c r="G1106" i="2"/>
  <c r="F1106" i="2" s="1"/>
  <c r="G1095" i="2"/>
  <c r="F1095" i="2" s="1"/>
  <c r="G1031" i="2"/>
  <c r="F1031" i="2" s="1"/>
  <c r="G827" i="2"/>
  <c r="F827" i="2" s="1"/>
  <c r="G795" i="2"/>
  <c r="F795" i="2" s="1"/>
  <c r="G717" i="2"/>
  <c r="F717" i="2" s="1"/>
  <c r="G715" i="2"/>
  <c r="F715" i="2" s="1"/>
  <c r="G708" i="2"/>
  <c r="F708" i="2" s="1"/>
  <c r="G680" i="2"/>
  <c r="F680" i="2" s="1"/>
  <c r="G673" i="2"/>
  <c r="F673" i="2" s="1"/>
  <c r="G633" i="2"/>
  <c r="F633" i="2" s="1"/>
  <c r="G615" i="2"/>
  <c r="F615" i="2" s="1"/>
  <c r="G427" i="2"/>
  <c r="F427" i="2" s="1"/>
  <c r="G282" i="2"/>
  <c r="F282" i="2" s="1"/>
  <c r="G261" i="2"/>
  <c r="F261" i="2" s="1"/>
  <c r="G205" i="2"/>
  <c r="F205" i="2" s="1"/>
  <c r="G154" i="2"/>
  <c r="F154" i="2" s="1"/>
  <c r="G106" i="2"/>
  <c r="F106" i="2" s="1"/>
  <c r="G102" i="2"/>
  <c r="F102" i="2" s="1"/>
  <c r="G2105" i="2"/>
  <c r="F2105" i="2" s="1"/>
  <c r="G2037" i="2"/>
  <c r="F2037" i="2" s="1"/>
  <c r="G2021" i="2"/>
  <c r="F2021" i="2" s="1"/>
  <c r="G1998" i="2"/>
  <c r="F1998" i="2" s="1"/>
  <c r="G1988" i="2"/>
  <c r="F1988" i="2" s="1"/>
  <c r="G1976" i="2"/>
  <c r="F1976" i="2" s="1"/>
  <c r="G1902" i="2"/>
  <c r="F1902" i="2" s="1"/>
  <c r="G1850" i="2"/>
  <c r="F1850" i="2" s="1"/>
  <c r="G1844" i="2"/>
  <c r="F1844" i="2" s="1"/>
  <c r="G1642" i="2"/>
  <c r="F1642" i="2" s="1"/>
  <c r="G1615" i="2"/>
  <c r="F1615" i="2" s="1"/>
  <c r="G1560" i="2"/>
  <c r="F1560" i="2" s="1"/>
  <c r="G1538" i="2"/>
  <c r="F1538" i="2" s="1"/>
  <c r="G1500" i="2"/>
  <c r="F1500" i="2" s="1"/>
  <c r="G1489" i="2"/>
  <c r="F1489" i="2" s="1"/>
  <c r="G1425" i="2"/>
  <c r="F1425" i="2" s="1"/>
  <c r="G1416" i="2"/>
  <c r="F1416" i="2" s="1"/>
  <c r="G1410" i="2"/>
  <c r="F1410" i="2" s="1"/>
  <c r="G1030" i="2"/>
  <c r="F1030" i="2" s="1"/>
  <c r="G1022" i="2"/>
  <c r="F1022" i="2" s="1"/>
  <c r="G1000" i="2"/>
  <c r="F1000" i="2" s="1"/>
  <c r="G991" i="2"/>
  <c r="F991" i="2" s="1"/>
  <c r="G988" i="2"/>
  <c r="F988" i="2" s="1"/>
  <c r="G973" i="2"/>
  <c r="F973" i="2" s="1"/>
  <c r="G880" i="2"/>
  <c r="F880" i="2" s="1"/>
  <c r="G826" i="2"/>
  <c r="F826" i="2" s="1"/>
  <c r="G537" i="2"/>
  <c r="F537" i="2" s="1"/>
  <c r="G511" i="2"/>
  <c r="F511" i="2" s="1"/>
  <c r="G434" i="2"/>
  <c r="F434" i="2" s="1"/>
  <c r="G426" i="2"/>
  <c r="F426" i="2" s="1"/>
  <c r="G412" i="2"/>
  <c r="F412" i="2" s="1"/>
  <c r="G366" i="2"/>
  <c r="F366" i="2" s="1"/>
  <c r="G271" i="2"/>
  <c r="F271" i="2" s="1"/>
  <c r="G195" i="2"/>
  <c r="F195" i="2" s="1"/>
  <c r="G192" i="2"/>
  <c r="F192" i="2" s="1"/>
  <c r="G184" i="2"/>
  <c r="F184" i="2" s="1"/>
  <c r="G159" i="2"/>
  <c r="F159" i="2" s="1"/>
  <c r="G134" i="2"/>
  <c r="F134" i="2" s="1"/>
  <c r="G101" i="2"/>
  <c r="F101" i="2" s="1"/>
  <c r="G91" i="2"/>
  <c r="F91" i="2" s="1"/>
  <c r="G2929" i="2"/>
  <c r="F2929" i="2" s="1"/>
  <c r="G2932" i="2"/>
  <c r="F2932" i="2" s="1"/>
  <c r="G2777" i="2"/>
  <c r="F2777" i="2" s="1"/>
  <c r="G2780" i="2"/>
  <c r="F2780" i="2" s="1"/>
  <c r="G2609" i="2"/>
  <c r="F2609" i="2" s="1"/>
  <c r="G2612" i="2"/>
  <c r="F2612" i="2" s="1"/>
  <c r="G2081" i="2"/>
  <c r="F2081" i="2" s="1"/>
  <c r="G2084" i="2"/>
  <c r="F2084" i="2" s="1"/>
  <c r="G2082" i="2"/>
  <c r="F2082" i="2" s="1"/>
  <c r="G2085" i="2"/>
  <c r="F2085" i="2" s="1"/>
  <c r="G2083" i="2"/>
  <c r="F2083" i="2" s="1"/>
  <c r="G1704" i="2"/>
  <c r="F1704" i="2" s="1"/>
  <c r="G1702" i="2"/>
  <c r="F1702" i="2" s="1"/>
  <c r="G1700" i="2"/>
  <c r="F1700" i="2" s="1"/>
  <c r="G1703" i="2"/>
  <c r="F1703" i="2" s="1"/>
  <c r="G1648" i="2"/>
  <c r="F1648" i="2" s="1"/>
  <c r="G1649" i="2"/>
  <c r="F1649" i="2" s="1"/>
  <c r="G2935" i="2"/>
  <c r="F2935" i="2" s="1"/>
  <c r="G2936" i="2"/>
  <c r="F2936" i="2" s="1"/>
  <c r="G2913" i="2"/>
  <c r="F2913" i="2" s="1"/>
  <c r="G2916" i="2"/>
  <c r="F2916" i="2" s="1"/>
  <c r="G2879" i="2"/>
  <c r="F2879" i="2" s="1"/>
  <c r="G2880" i="2"/>
  <c r="F2880" i="2" s="1"/>
  <c r="G2810" i="2"/>
  <c r="F2810" i="2" s="1"/>
  <c r="G2783" i="2"/>
  <c r="F2783" i="2" s="1"/>
  <c r="G2784" i="2"/>
  <c r="F2784" i="2" s="1"/>
  <c r="G2764" i="2"/>
  <c r="F2764" i="2" s="1"/>
  <c r="G2745" i="2"/>
  <c r="F2745" i="2" s="1"/>
  <c r="G2748" i="2"/>
  <c r="F2748" i="2" s="1"/>
  <c r="G2744" i="2"/>
  <c r="F2744" i="2" s="1"/>
  <c r="G2697" i="2"/>
  <c r="F2697" i="2" s="1"/>
  <c r="G2695" i="2"/>
  <c r="F2695" i="2" s="1"/>
  <c r="G2696" i="2"/>
  <c r="F2696" i="2" s="1"/>
  <c r="G2662" i="2"/>
  <c r="F2662" i="2" s="1"/>
  <c r="G2608" i="2"/>
  <c r="F2608" i="2" s="1"/>
  <c r="G2574" i="2"/>
  <c r="F2574" i="2" s="1"/>
  <c r="G2575" i="2"/>
  <c r="F2575" i="2" s="1"/>
  <c r="G2515" i="2"/>
  <c r="F2515" i="2" s="1"/>
  <c r="G2518" i="2"/>
  <c r="F2518" i="2" s="1"/>
  <c r="G2470" i="2"/>
  <c r="F2470" i="2" s="1"/>
  <c r="G2471" i="2"/>
  <c r="F2471" i="2" s="1"/>
  <c r="G2459" i="2"/>
  <c r="F2459" i="2" s="1"/>
  <c r="G2462" i="2"/>
  <c r="F2462" i="2" s="1"/>
  <c r="G2446" i="2"/>
  <c r="F2446" i="2" s="1"/>
  <c r="G2449" i="2"/>
  <c r="F2449" i="2" s="1"/>
  <c r="G2447" i="2"/>
  <c r="F2447" i="2" s="1"/>
  <c r="G2435" i="2"/>
  <c r="F2435" i="2" s="1"/>
  <c r="G2331" i="2"/>
  <c r="F2331" i="2" s="1"/>
  <c r="G2329" i="2"/>
  <c r="F2329" i="2" s="1"/>
  <c r="G2308" i="2"/>
  <c r="F2308" i="2" s="1"/>
  <c r="G2306" i="2"/>
  <c r="F2306" i="2" s="1"/>
  <c r="G2288" i="2"/>
  <c r="F2288" i="2" s="1"/>
  <c r="G2119" i="2"/>
  <c r="F2119" i="2" s="1"/>
  <c r="G2120" i="2"/>
  <c r="F2120" i="2" s="1"/>
  <c r="G2118" i="2"/>
  <c r="F2118" i="2" s="1"/>
  <c r="G2113" i="2"/>
  <c r="F2113" i="2" s="1"/>
  <c r="G2111" i="2"/>
  <c r="F2111" i="2" s="1"/>
  <c r="G2112" i="2"/>
  <c r="F2112" i="2" s="1"/>
  <c r="G2057" i="2"/>
  <c r="F2057" i="2" s="1"/>
  <c r="G2060" i="2"/>
  <c r="F2060" i="2" s="1"/>
  <c r="G2059" i="2"/>
  <c r="F2059" i="2" s="1"/>
  <c r="G1544" i="2"/>
  <c r="F1544" i="2" s="1"/>
  <c r="G1540" i="2"/>
  <c r="F1540" i="2" s="1"/>
  <c r="G1543" i="2"/>
  <c r="F1543" i="2" s="1"/>
  <c r="G2937" i="2"/>
  <c r="F2937" i="2" s="1"/>
  <c r="G2931" i="2"/>
  <c r="F2931" i="2" s="1"/>
  <c r="G2919" i="2"/>
  <c r="F2919" i="2" s="1"/>
  <c r="G2920" i="2"/>
  <c r="F2920" i="2" s="1"/>
  <c r="G2897" i="2"/>
  <c r="F2897" i="2" s="1"/>
  <c r="G2900" i="2"/>
  <c r="F2900" i="2" s="1"/>
  <c r="G2885" i="2"/>
  <c r="F2885" i="2" s="1"/>
  <c r="G2857" i="2"/>
  <c r="F2857" i="2" s="1"/>
  <c r="G2860" i="2"/>
  <c r="F2860" i="2" s="1"/>
  <c r="G2845" i="2"/>
  <c r="F2845" i="2" s="1"/>
  <c r="G2796" i="2"/>
  <c r="F2796" i="2" s="1"/>
  <c r="G2797" i="2"/>
  <c r="F2797" i="2" s="1"/>
  <c r="G2788" i="2"/>
  <c r="F2788" i="2" s="1"/>
  <c r="G2779" i="2"/>
  <c r="F2779" i="2" s="1"/>
  <c r="G2767" i="2"/>
  <c r="F2767" i="2" s="1"/>
  <c r="G2768" i="2"/>
  <c r="F2768" i="2" s="1"/>
  <c r="G2751" i="2"/>
  <c r="F2751" i="2" s="1"/>
  <c r="G2752" i="2"/>
  <c r="F2752" i="2" s="1"/>
  <c r="G2733" i="2"/>
  <c r="F2733" i="2" s="1"/>
  <c r="G2728" i="2"/>
  <c r="F2728" i="2" s="1"/>
  <c r="G2620" i="2"/>
  <c r="F2620" i="2" s="1"/>
  <c r="G2611" i="2"/>
  <c r="F2611" i="2" s="1"/>
  <c r="G2553" i="2"/>
  <c r="F2553" i="2" s="1"/>
  <c r="G2548" i="2"/>
  <c r="F2548" i="2" s="1"/>
  <c r="G2532" i="2"/>
  <c r="F2532" i="2" s="1"/>
  <c r="G2535" i="2"/>
  <c r="F2535" i="2" s="1"/>
  <c r="G2513" i="2"/>
  <c r="F2513" i="2" s="1"/>
  <c r="G2503" i="2"/>
  <c r="F2503" i="2" s="1"/>
  <c r="G2495" i="2"/>
  <c r="F2495" i="2" s="1"/>
  <c r="G2498" i="2"/>
  <c r="F2498" i="2" s="1"/>
  <c r="G2457" i="2"/>
  <c r="F2457" i="2" s="1"/>
  <c r="G2438" i="2"/>
  <c r="F2438" i="2" s="1"/>
  <c r="G2419" i="2"/>
  <c r="F2419" i="2" s="1"/>
  <c r="G2422" i="2"/>
  <c r="F2422" i="2" s="1"/>
  <c r="G2407" i="2"/>
  <c r="F2407" i="2" s="1"/>
  <c r="G2391" i="2"/>
  <c r="F2391" i="2" s="1"/>
  <c r="G2375" i="2"/>
  <c r="F2375" i="2" s="1"/>
  <c r="G2353" i="2"/>
  <c r="F2353" i="2" s="1"/>
  <c r="G2354" i="2"/>
  <c r="F2354" i="2" s="1"/>
  <c r="G2326" i="2"/>
  <c r="F2326" i="2" s="1"/>
  <c r="G2324" i="2"/>
  <c r="F2324" i="2" s="1"/>
  <c r="G2237" i="2"/>
  <c r="F2237" i="2" s="1"/>
  <c r="G2236" i="2"/>
  <c r="F2236" i="2" s="1"/>
  <c r="G2238" i="2"/>
  <c r="F2238" i="2" s="1"/>
  <c r="G2191" i="2"/>
  <c r="F2191" i="2" s="1"/>
  <c r="G2192" i="2"/>
  <c r="F2192" i="2" s="1"/>
  <c r="G2190" i="2"/>
  <c r="F2190" i="2" s="1"/>
  <c r="G1383" i="2"/>
  <c r="F1383" i="2" s="1"/>
  <c r="G1381" i="2"/>
  <c r="F1381" i="2" s="1"/>
  <c r="G2649" i="2"/>
  <c r="F2649" i="2" s="1"/>
  <c r="G2652" i="2"/>
  <c r="F2652" i="2" s="1"/>
  <c r="G2417" i="2"/>
  <c r="F2417" i="2" s="1"/>
  <c r="G2418" i="2"/>
  <c r="F2418" i="2" s="1"/>
  <c r="G2343" i="2"/>
  <c r="F2343" i="2" s="1"/>
  <c r="G2344" i="2"/>
  <c r="F2344" i="2" s="1"/>
  <c r="G2266" i="2"/>
  <c r="F2266" i="2" s="1"/>
  <c r="G2267" i="2"/>
  <c r="F2267" i="2" s="1"/>
  <c r="G2265" i="2"/>
  <c r="F2265" i="2" s="1"/>
  <c r="G1893" i="2"/>
  <c r="F1893" i="2" s="1"/>
  <c r="G1890" i="2"/>
  <c r="F1890" i="2" s="1"/>
  <c r="G1892" i="2"/>
  <c r="F1892" i="2" s="1"/>
  <c r="G1894" i="2"/>
  <c r="F1894" i="2" s="1"/>
  <c r="G2915" i="2"/>
  <c r="F2915" i="2" s="1"/>
  <c r="G2903" i="2"/>
  <c r="F2903" i="2" s="1"/>
  <c r="G2904" i="2"/>
  <c r="F2904" i="2" s="1"/>
  <c r="G2881" i="2"/>
  <c r="F2881" i="2" s="1"/>
  <c r="G2884" i="2"/>
  <c r="F2884" i="2" s="1"/>
  <c r="G2869" i="2"/>
  <c r="F2869" i="2" s="1"/>
  <c r="G2863" i="2"/>
  <c r="F2863" i="2" s="1"/>
  <c r="G2864" i="2"/>
  <c r="F2864" i="2" s="1"/>
  <c r="G2841" i="2"/>
  <c r="F2841" i="2" s="1"/>
  <c r="G2844" i="2"/>
  <c r="F2844" i="2" s="1"/>
  <c r="G2828" i="2"/>
  <c r="F2828" i="2" s="1"/>
  <c r="G2829" i="2"/>
  <c r="F2829" i="2" s="1"/>
  <c r="G2763" i="2"/>
  <c r="F2763" i="2" s="1"/>
  <c r="G2747" i="2"/>
  <c r="F2747" i="2" s="1"/>
  <c r="G2729" i="2"/>
  <c r="F2729" i="2" s="1"/>
  <c r="G2732" i="2"/>
  <c r="F2732" i="2" s="1"/>
  <c r="G2727" i="2"/>
  <c r="F2727" i="2" s="1"/>
  <c r="G2725" i="2"/>
  <c r="F2725" i="2" s="1"/>
  <c r="G2717" i="2"/>
  <c r="F2717" i="2" s="1"/>
  <c r="G2666" i="2"/>
  <c r="F2666" i="2" s="1"/>
  <c r="G2630" i="2"/>
  <c r="F2630" i="2" s="1"/>
  <c r="G2563" i="2"/>
  <c r="F2563" i="2" s="1"/>
  <c r="G2564" i="2"/>
  <c r="F2564" i="2" s="1"/>
  <c r="G2549" i="2"/>
  <c r="F2549" i="2" s="1"/>
  <c r="G2552" i="2"/>
  <c r="F2552" i="2" s="1"/>
  <c r="G2530" i="2"/>
  <c r="F2530" i="2" s="1"/>
  <c r="G2517" i="2"/>
  <c r="F2517" i="2" s="1"/>
  <c r="G2512" i="2"/>
  <c r="F2512" i="2" s="1"/>
  <c r="G2510" i="2"/>
  <c r="F2510" i="2" s="1"/>
  <c r="G2511" i="2"/>
  <c r="F2511" i="2" s="1"/>
  <c r="G2502" i="2"/>
  <c r="F2502" i="2" s="1"/>
  <c r="G2493" i="2"/>
  <c r="F2493" i="2" s="1"/>
  <c r="G2486" i="2"/>
  <c r="F2486" i="2" s="1"/>
  <c r="G2487" i="2"/>
  <c r="F2487" i="2" s="1"/>
  <c r="G2461" i="2"/>
  <c r="F2461" i="2" s="1"/>
  <c r="G2456" i="2"/>
  <c r="F2456" i="2" s="1"/>
  <c r="G2437" i="2"/>
  <c r="F2437" i="2" s="1"/>
  <c r="G2426" i="2"/>
  <c r="F2426" i="2" s="1"/>
  <c r="G2406" i="2"/>
  <c r="F2406" i="2" s="1"/>
  <c r="G2390" i="2"/>
  <c r="F2390" i="2" s="1"/>
  <c r="G2371" i="2"/>
  <c r="F2371" i="2" s="1"/>
  <c r="G2374" i="2"/>
  <c r="F2374" i="2" s="1"/>
  <c r="G2359" i="2"/>
  <c r="F2359" i="2" s="1"/>
  <c r="G2347" i="2"/>
  <c r="F2347" i="2" s="1"/>
  <c r="G2345" i="2"/>
  <c r="F2345" i="2" s="1"/>
  <c r="G2298" i="2"/>
  <c r="F2298" i="2" s="1"/>
  <c r="G1797" i="2"/>
  <c r="F1797" i="2" s="1"/>
  <c r="G1796" i="2"/>
  <c r="F1796" i="2" s="1"/>
  <c r="G1798" i="2"/>
  <c r="F1798" i="2" s="1"/>
  <c r="G1715" i="2"/>
  <c r="F1715" i="2" s="1"/>
  <c r="G1714" i="2"/>
  <c r="F1714" i="2" s="1"/>
  <c r="G1716" i="2"/>
  <c r="F1716" i="2" s="1"/>
  <c r="G1262" i="2"/>
  <c r="F1262" i="2" s="1"/>
  <c r="G1260" i="2"/>
  <c r="F1260" i="2" s="1"/>
  <c r="G923" i="2"/>
  <c r="F923" i="2" s="1"/>
  <c r="G921" i="2"/>
  <c r="F921" i="2" s="1"/>
  <c r="G922" i="2"/>
  <c r="F922" i="2" s="1"/>
  <c r="G2895" i="2"/>
  <c r="F2895" i="2" s="1"/>
  <c r="G2896" i="2"/>
  <c r="F2896" i="2" s="1"/>
  <c r="G2776" i="2"/>
  <c r="F2776" i="2" s="1"/>
  <c r="G2713" i="2"/>
  <c r="F2713" i="2" s="1"/>
  <c r="G2716" i="2"/>
  <c r="F2716" i="2" s="1"/>
  <c r="G2712" i="2"/>
  <c r="F2712" i="2" s="1"/>
  <c r="G2690" i="2"/>
  <c r="F2690" i="2" s="1"/>
  <c r="G2660" i="2"/>
  <c r="F2660" i="2" s="1"/>
  <c r="G2661" i="2"/>
  <c r="F2661" i="2" s="1"/>
  <c r="G2558" i="2"/>
  <c r="F2558" i="2" s="1"/>
  <c r="G2416" i="2"/>
  <c r="F2416" i="2" s="1"/>
  <c r="G2355" i="2"/>
  <c r="F2355" i="2" s="1"/>
  <c r="G2358" i="2"/>
  <c r="F2358" i="2" s="1"/>
  <c r="G2340" i="2"/>
  <c r="F2340" i="2" s="1"/>
  <c r="G2279" i="2"/>
  <c r="F2279" i="2" s="1"/>
  <c r="G2280" i="2"/>
  <c r="F2280" i="2" s="1"/>
  <c r="G2229" i="2"/>
  <c r="F2229" i="2" s="1"/>
  <c r="G2227" i="2"/>
  <c r="F2227" i="2" s="1"/>
  <c r="G1415" i="2"/>
  <c r="F1415" i="2" s="1"/>
  <c r="G1412" i="2"/>
  <c r="F1412" i="2" s="1"/>
  <c r="G1413" i="2"/>
  <c r="F1413" i="2" s="1"/>
  <c r="G2914" i="2"/>
  <c r="F2914" i="2" s="1"/>
  <c r="G2889" i="2"/>
  <c r="F2889" i="2" s="1"/>
  <c r="G2878" i="2"/>
  <c r="F2878" i="2" s="1"/>
  <c r="G2849" i="2"/>
  <c r="F2849" i="2" s="1"/>
  <c r="G2367" i="2"/>
  <c r="F2367" i="2" s="1"/>
  <c r="G2304" i="2"/>
  <c r="F2304" i="2" s="1"/>
  <c r="G2305" i="2"/>
  <c r="F2305" i="2" s="1"/>
  <c r="G2258" i="2"/>
  <c r="F2258" i="2" s="1"/>
  <c r="G2257" i="2"/>
  <c r="F2257" i="2" s="1"/>
  <c r="G2898" i="2"/>
  <c r="F2898" i="2" s="1"/>
  <c r="G2858" i="2"/>
  <c r="F2858" i="2" s="1"/>
  <c r="G2833" i="2"/>
  <c r="F2833" i="2" s="1"/>
  <c r="G2815" i="2"/>
  <c r="F2815" i="2" s="1"/>
  <c r="G2813" i="2"/>
  <c r="F2813" i="2" s="1"/>
  <c r="G2816" i="2"/>
  <c r="F2816" i="2" s="1"/>
  <c r="G2786" i="2"/>
  <c r="F2786" i="2" s="1"/>
  <c r="G2785" i="2"/>
  <c r="F2785" i="2" s="1"/>
  <c r="G2715" i="2"/>
  <c r="F2715" i="2" s="1"/>
  <c r="G2700" i="2"/>
  <c r="F2700" i="2" s="1"/>
  <c r="G2681" i="2"/>
  <c r="F2681" i="2" s="1"/>
  <c r="G2684" i="2"/>
  <c r="F2684" i="2" s="1"/>
  <c r="G2663" i="2"/>
  <c r="F2663" i="2" s="1"/>
  <c r="G2664" i="2"/>
  <c r="F2664" i="2" s="1"/>
  <c r="G2641" i="2"/>
  <c r="F2641" i="2" s="1"/>
  <c r="G2644" i="2"/>
  <c r="F2644" i="2" s="1"/>
  <c r="G2639" i="2"/>
  <c r="F2639" i="2" s="1"/>
  <c r="G2637" i="2"/>
  <c r="F2637" i="2" s="1"/>
  <c r="G2629" i="2"/>
  <c r="F2629" i="2" s="1"/>
  <c r="G2624" i="2"/>
  <c r="F2624" i="2" s="1"/>
  <c r="G2593" i="2"/>
  <c r="F2593" i="2" s="1"/>
  <c r="G2596" i="2"/>
  <c r="F2596" i="2" s="1"/>
  <c r="G2594" i="2"/>
  <c r="F2594" i="2" s="1"/>
  <c r="G2597" i="2"/>
  <c r="F2597" i="2" s="1"/>
  <c r="G2579" i="2"/>
  <c r="F2579" i="2" s="1"/>
  <c r="G2582" i="2"/>
  <c r="F2582" i="2" s="1"/>
  <c r="G2568" i="2"/>
  <c r="F2568" i="2" s="1"/>
  <c r="G2562" i="2"/>
  <c r="F2562" i="2" s="1"/>
  <c r="G2544" i="2"/>
  <c r="F2544" i="2" s="1"/>
  <c r="G2545" i="2"/>
  <c r="F2545" i="2" s="1"/>
  <c r="G2533" i="2"/>
  <c r="F2533" i="2" s="1"/>
  <c r="G2524" i="2"/>
  <c r="F2524" i="2" s="1"/>
  <c r="G2485" i="2"/>
  <c r="F2485" i="2" s="1"/>
  <c r="G2483" i="2"/>
  <c r="F2483" i="2" s="1"/>
  <c r="G2455" i="2"/>
  <c r="F2455" i="2" s="1"/>
  <c r="G2451" i="2"/>
  <c r="F2451" i="2" s="1"/>
  <c r="G2424" i="2"/>
  <c r="F2424" i="2" s="1"/>
  <c r="G2420" i="2"/>
  <c r="F2420" i="2" s="1"/>
  <c r="G2409" i="2"/>
  <c r="F2409" i="2" s="1"/>
  <c r="G2403" i="2"/>
  <c r="F2403" i="2" s="1"/>
  <c r="G2402" i="2"/>
  <c r="F2402" i="2" s="1"/>
  <c r="G2393" i="2"/>
  <c r="F2393" i="2" s="1"/>
  <c r="G2387" i="2"/>
  <c r="F2387" i="2" s="1"/>
  <c r="G2386" i="2"/>
  <c r="F2386" i="2" s="1"/>
  <c r="G2377" i="2"/>
  <c r="F2377" i="2" s="1"/>
  <c r="G2357" i="2"/>
  <c r="F2357" i="2" s="1"/>
  <c r="G2346" i="2"/>
  <c r="F2346" i="2" s="1"/>
  <c r="G2328" i="2"/>
  <c r="F2328" i="2" s="1"/>
  <c r="G2276" i="2"/>
  <c r="F2276" i="2" s="1"/>
  <c r="G2278" i="2"/>
  <c r="F2278" i="2" s="1"/>
  <c r="G2250" i="2"/>
  <c r="F2250" i="2" s="1"/>
  <c r="G2253" i="2"/>
  <c r="F2253" i="2" s="1"/>
  <c r="G2249" i="2"/>
  <c r="F2249" i="2" s="1"/>
  <c r="G2244" i="2"/>
  <c r="F2244" i="2" s="1"/>
  <c r="G2240" i="2"/>
  <c r="F2240" i="2" s="1"/>
  <c r="G2135" i="2"/>
  <c r="F2135" i="2" s="1"/>
  <c r="G2136" i="2"/>
  <c r="F2136" i="2" s="1"/>
  <c r="G2134" i="2"/>
  <c r="F2134" i="2" s="1"/>
  <c r="G2801" i="2"/>
  <c r="F2801" i="2" s="1"/>
  <c r="G2804" i="2"/>
  <c r="F2804" i="2" s="1"/>
  <c r="G2604" i="2"/>
  <c r="F2604" i="2" s="1"/>
  <c r="G2605" i="2"/>
  <c r="F2605" i="2" s="1"/>
  <c r="G2930" i="2"/>
  <c r="F2930" i="2" s="1"/>
  <c r="G2894" i="2"/>
  <c r="F2894" i="2" s="1"/>
  <c r="G2887" i="2"/>
  <c r="F2887" i="2" s="1"/>
  <c r="G2888" i="2"/>
  <c r="F2888" i="2" s="1"/>
  <c r="G2865" i="2"/>
  <c r="F2865" i="2" s="1"/>
  <c r="G2868" i="2"/>
  <c r="F2868" i="2" s="1"/>
  <c r="G2847" i="2"/>
  <c r="F2847" i="2" s="1"/>
  <c r="G2848" i="2"/>
  <c r="F2848" i="2" s="1"/>
  <c r="G2802" i="2"/>
  <c r="F2802" i="2" s="1"/>
  <c r="G2778" i="2"/>
  <c r="F2778" i="2" s="1"/>
  <c r="G2761" i="2"/>
  <c r="F2761" i="2" s="1"/>
  <c r="G2759" i="2"/>
  <c r="F2759" i="2" s="1"/>
  <c r="G2760" i="2"/>
  <c r="F2760" i="2" s="1"/>
  <c r="G2735" i="2"/>
  <c r="F2735" i="2" s="1"/>
  <c r="G2736" i="2"/>
  <c r="F2736" i="2" s="1"/>
  <c r="G2673" i="2"/>
  <c r="F2673" i="2" s="1"/>
  <c r="G2676" i="2"/>
  <c r="F2676" i="2" s="1"/>
  <c r="G2677" i="2"/>
  <c r="F2677" i="2" s="1"/>
  <c r="G2650" i="2"/>
  <c r="F2650" i="2" s="1"/>
  <c r="G2610" i="2"/>
  <c r="F2610" i="2" s="1"/>
  <c r="G2342" i="2"/>
  <c r="F2342" i="2" s="1"/>
  <c r="G2293" i="2"/>
  <c r="F2293" i="2" s="1"/>
  <c r="G2291" i="2"/>
  <c r="F2291" i="2" s="1"/>
  <c r="G2268" i="2"/>
  <c r="F2268" i="2" s="1"/>
  <c r="G2161" i="2"/>
  <c r="F2161" i="2" s="1"/>
  <c r="G2164" i="2"/>
  <c r="F2164" i="2" s="1"/>
  <c r="G2165" i="2"/>
  <c r="F2165" i="2" s="1"/>
  <c r="G2163" i="2"/>
  <c r="F2163" i="2" s="1"/>
  <c r="G2871" i="2"/>
  <c r="F2871" i="2" s="1"/>
  <c r="G2872" i="2"/>
  <c r="F2872" i="2" s="1"/>
  <c r="G2831" i="2"/>
  <c r="F2831" i="2" s="1"/>
  <c r="G2832" i="2"/>
  <c r="F2832" i="2" s="1"/>
  <c r="G2762" i="2"/>
  <c r="F2762" i="2" s="1"/>
  <c r="G2746" i="2"/>
  <c r="F2746" i="2" s="1"/>
  <c r="G2679" i="2"/>
  <c r="F2679" i="2" s="1"/>
  <c r="G2680" i="2"/>
  <c r="F2680" i="2" s="1"/>
  <c r="G2573" i="2"/>
  <c r="F2573" i="2" s="1"/>
  <c r="G2527" i="2"/>
  <c r="F2527" i="2" s="1"/>
  <c r="G2528" i="2"/>
  <c r="F2528" i="2" s="1"/>
  <c r="G2516" i="2"/>
  <c r="F2516" i="2" s="1"/>
  <c r="G2460" i="2"/>
  <c r="F2460" i="2" s="1"/>
  <c r="G2436" i="2"/>
  <c r="F2436" i="2" s="1"/>
  <c r="G2411" i="2"/>
  <c r="F2411" i="2" s="1"/>
  <c r="G2395" i="2"/>
  <c r="F2395" i="2" s="1"/>
  <c r="G2379" i="2"/>
  <c r="F2379" i="2" s="1"/>
  <c r="G2307" i="2"/>
  <c r="F2307" i="2" s="1"/>
  <c r="G2175" i="2"/>
  <c r="F2175" i="2" s="1"/>
  <c r="G2176" i="2"/>
  <c r="F2176" i="2" s="1"/>
  <c r="G2174" i="2"/>
  <c r="F2174" i="2" s="1"/>
  <c r="G1925" i="2"/>
  <c r="F1925" i="2" s="1"/>
  <c r="G1922" i="2"/>
  <c r="F1922" i="2" s="1"/>
  <c r="G1924" i="2"/>
  <c r="F1924" i="2" s="1"/>
  <c r="G1926" i="2"/>
  <c r="F1926" i="2" s="1"/>
  <c r="G1039" i="2"/>
  <c r="F1039" i="2" s="1"/>
  <c r="G1038" i="2"/>
  <c r="F1038" i="2" s="1"/>
  <c r="G2927" i="2"/>
  <c r="F2927" i="2" s="1"/>
  <c r="G2928" i="2"/>
  <c r="F2928" i="2" s="1"/>
  <c r="G2933" i="2"/>
  <c r="F2933" i="2" s="1"/>
  <c r="G2911" i="2"/>
  <c r="F2911" i="2" s="1"/>
  <c r="G2912" i="2"/>
  <c r="F2912" i="2" s="1"/>
  <c r="G2886" i="2"/>
  <c r="F2886" i="2" s="1"/>
  <c r="G2882" i="2"/>
  <c r="F2882" i="2" s="1"/>
  <c r="G2851" i="2"/>
  <c r="F2851" i="2" s="1"/>
  <c r="G2846" i="2"/>
  <c r="F2846" i="2" s="1"/>
  <c r="G2842" i="2"/>
  <c r="F2842" i="2" s="1"/>
  <c r="G2840" i="2"/>
  <c r="F2840" i="2" s="1"/>
  <c r="G2817" i="2"/>
  <c r="F2817" i="2" s="1"/>
  <c r="G2820" i="2"/>
  <c r="F2820" i="2" s="1"/>
  <c r="G2805" i="2"/>
  <c r="F2805" i="2" s="1"/>
  <c r="G2799" i="2"/>
  <c r="F2799" i="2" s="1"/>
  <c r="G2800" i="2"/>
  <c r="F2800" i="2" s="1"/>
  <c r="G2781" i="2"/>
  <c r="F2781" i="2" s="1"/>
  <c r="G2770" i="2"/>
  <c r="F2770" i="2" s="1"/>
  <c r="G2754" i="2"/>
  <c r="F2754" i="2" s="1"/>
  <c r="G2734" i="2"/>
  <c r="F2734" i="2" s="1"/>
  <c r="G2730" i="2"/>
  <c r="F2730" i="2" s="1"/>
  <c r="G2709" i="2"/>
  <c r="F2709" i="2" s="1"/>
  <c r="G2703" i="2"/>
  <c r="F2703" i="2" s="1"/>
  <c r="G2704" i="2"/>
  <c r="F2704" i="2" s="1"/>
  <c r="G2687" i="2"/>
  <c r="F2687" i="2" s="1"/>
  <c r="G2688" i="2"/>
  <c r="F2688" i="2" s="1"/>
  <c r="G2659" i="2"/>
  <c r="F2659" i="2" s="1"/>
  <c r="G2657" i="2"/>
  <c r="F2657" i="2" s="1"/>
  <c r="G2647" i="2"/>
  <c r="F2647" i="2" s="1"/>
  <c r="G2648" i="2"/>
  <c r="F2648" i="2" s="1"/>
  <c r="G2625" i="2"/>
  <c r="F2625" i="2" s="1"/>
  <c r="G2628" i="2"/>
  <c r="F2628" i="2" s="1"/>
  <c r="G2613" i="2"/>
  <c r="F2613" i="2" s="1"/>
  <c r="G2598" i="2"/>
  <c r="F2598" i="2" s="1"/>
  <c r="G2592" i="2"/>
  <c r="F2592" i="2" s="1"/>
  <c r="G2566" i="2"/>
  <c r="F2566" i="2" s="1"/>
  <c r="G2560" i="2"/>
  <c r="F2560" i="2" s="1"/>
  <c r="G2550" i="2"/>
  <c r="F2550" i="2" s="1"/>
  <c r="G2541" i="2"/>
  <c r="F2541" i="2" s="1"/>
  <c r="G2500" i="2"/>
  <c r="F2500" i="2" s="1"/>
  <c r="G2499" i="2"/>
  <c r="F2499" i="2" s="1"/>
  <c r="G2475" i="2"/>
  <c r="F2475" i="2" s="1"/>
  <c r="G2478" i="2"/>
  <c r="F2478" i="2" s="1"/>
  <c r="G2469" i="2"/>
  <c r="F2469" i="2" s="1"/>
  <c r="G2454" i="2"/>
  <c r="F2454" i="2" s="1"/>
  <c r="G2445" i="2"/>
  <c r="F2445" i="2" s="1"/>
  <c r="G2408" i="2"/>
  <c r="F2408" i="2" s="1"/>
  <c r="G2392" i="2"/>
  <c r="F2392" i="2" s="1"/>
  <c r="G2376" i="2"/>
  <c r="F2376" i="2" s="1"/>
  <c r="G2372" i="2"/>
  <c r="F2372" i="2" s="1"/>
  <c r="G2361" i="2"/>
  <c r="F2361" i="2" s="1"/>
  <c r="G2323" i="2"/>
  <c r="F2323" i="2" s="1"/>
  <c r="G2315" i="2"/>
  <c r="F2315" i="2" s="1"/>
  <c r="G2313" i="2"/>
  <c r="F2313" i="2" s="1"/>
  <c r="G2259" i="2"/>
  <c r="F2259" i="2" s="1"/>
  <c r="G2228" i="2"/>
  <c r="F2228" i="2" s="1"/>
  <c r="G1120" i="2"/>
  <c r="F1120" i="2" s="1"/>
  <c r="G1118" i="2"/>
  <c r="F1118" i="2" s="1"/>
  <c r="G1880" i="2"/>
  <c r="F1880" i="2" s="1"/>
  <c r="G1878" i="2"/>
  <c r="F1878" i="2" s="1"/>
  <c r="G1672" i="2"/>
  <c r="F1672" i="2" s="1"/>
  <c r="G1673" i="2"/>
  <c r="F1673" i="2" s="1"/>
  <c r="G1670" i="2"/>
  <c r="F1670" i="2" s="1"/>
  <c r="G732" i="2"/>
  <c r="F732" i="2" s="1"/>
  <c r="G730" i="2"/>
  <c r="F730" i="2" s="1"/>
  <c r="G85" i="2"/>
  <c r="F85" i="2" s="1"/>
  <c r="G83" i="2"/>
  <c r="F83" i="2" s="1"/>
  <c r="G10" i="2"/>
  <c r="F10" i="2" s="1"/>
  <c r="G11" i="2"/>
  <c r="F11" i="2" s="1"/>
  <c r="G2578" i="2"/>
  <c r="F2578" i="2" s="1"/>
  <c r="G2434" i="2"/>
  <c r="F2434" i="2" s="1"/>
  <c r="G2327" i="2"/>
  <c r="F2327" i="2" s="1"/>
  <c r="G2311" i="2"/>
  <c r="F2311" i="2" s="1"/>
  <c r="G2282" i="2"/>
  <c r="F2282" i="2" s="1"/>
  <c r="G2275" i="2"/>
  <c r="F2275" i="2" s="1"/>
  <c r="G2193" i="2"/>
  <c r="F2193" i="2" s="1"/>
  <c r="G2196" i="2"/>
  <c r="F2196" i="2" s="1"/>
  <c r="G2197" i="2"/>
  <c r="F2197" i="2" s="1"/>
  <c r="G2151" i="2"/>
  <c r="F2151" i="2" s="1"/>
  <c r="G2152" i="2"/>
  <c r="F2152" i="2" s="1"/>
  <c r="G2100" i="2"/>
  <c r="F2100" i="2" s="1"/>
  <c r="G2101" i="2"/>
  <c r="F2101" i="2" s="1"/>
  <c r="G2073" i="2"/>
  <c r="F2073" i="2" s="1"/>
  <c r="G2076" i="2"/>
  <c r="F2076" i="2" s="1"/>
  <c r="G2058" i="2"/>
  <c r="F2058" i="2" s="1"/>
  <c r="G1755" i="2"/>
  <c r="F1755" i="2" s="1"/>
  <c r="G1754" i="2"/>
  <c r="F1754" i="2" s="1"/>
  <c r="G1707" i="2"/>
  <c r="F1707" i="2" s="1"/>
  <c r="G1706" i="2"/>
  <c r="F1706" i="2" s="1"/>
  <c r="G1679" i="2"/>
  <c r="F1679" i="2" s="1"/>
  <c r="G1640" i="2"/>
  <c r="F1640" i="2" s="1"/>
  <c r="G1641" i="2"/>
  <c r="F1641" i="2" s="1"/>
  <c r="G1638" i="2"/>
  <c r="F1638" i="2" s="1"/>
  <c r="G1530" i="2"/>
  <c r="F1530" i="2" s="1"/>
  <c r="G1532" i="2"/>
  <c r="F1532" i="2" s="1"/>
  <c r="G1172" i="2"/>
  <c r="F1172" i="2" s="1"/>
  <c r="G1171" i="2"/>
  <c r="F1171" i="2" s="1"/>
  <c r="G2071" i="2"/>
  <c r="F2071" i="2" s="1"/>
  <c r="G2072" i="2"/>
  <c r="F2072" i="2" s="1"/>
  <c r="G1912" i="2"/>
  <c r="F1912" i="2" s="1"/>
  <c r="G1910" i="2"/>
  <c r="F1910" i="2" s="1"/>
  <c r="G1494" i="2"/>
  <c r="F1494" i="2" s="1"/>
  <c r="G1490" i="2"/>
  <c r="F1490" i="2" s="1"/>
  <c r="G1302" i="2"/>
  <c r="F1302" i="2" s="1"/>
  <c r="G1300" i="2"/>
  <c r="F1300" i="2" s="1"/>
  <c r="G2338" i="2"/>
  <c r="F2338" i="2" s="1"/>
  <c r="G2255" i="2"/>
  <c r="F2255" i="2" s="1"/>
  <c r="G2256" i="2"/>
  <c r="F2256" i="2" s="1"/>
  <c r="G2239" i="2"/>
  <c r="F2239" i="2" s="1"/>
  <c r="G2224" i="2"/>
  <c r="F2224" i="2" s="1"/>
  <c r="G2162" i="2"/>
  <c r="F2162" i="2" s="1"/>
  <c r="G2087" i="2"/>
  <c r="F2087" i="2" s="1"/>
  <c r="G2088" i="2"/>
  <c r="F2088" i="2" s="1"/>
  <c r="G2028" i="2"/>
  <c r="F2028" i="2" s="1"/>
  <c r="G2029" i="2"/>
  <c r="F2029" i="2" s="1"/>
  <c r="G1990" i="2"/>
  <c r="F1990" i="2" s="1"/>
  <c r="G1993" i="2"/>
  <c r="F1993" i="2" s="1"/>
  <c r="G1994" i="2"/>
  <c r="F1994" i="2" s="1"/>
  <c r="G1915" i="2"/>
  <c r="F1915" i="2" s="1"/>
  <c r="G1914" i="2"/>
  <c r="F1914" i="2" s="1"/>
  <c r="G1779" i="2"/>
  <c r="F1779" i="2" s="1"/>
  <c r="G1778" i="2"/>
  <c r="F1778" i="2" s="1"/>
  <c r="G1747" i="2"/>
  <c r="F1747" i="2" s="1"/>
  <c r="G1746" i="2"/>
  <c r="F1746" i="2" s="1"/>
  <c r="G1693" i="2"/>
  <c r="F1693" i="2" s="1"/>
  <c r="G1694" i="2"/>
  <c r="F1694" i="2" s="1"/>
  <c r="G1690" i="2"/>
  <c r="F1690" i="2" s="1"/>
  <c r="G1692" i="2"/>
  <c r="F1692" i="2" s="1"/>
  <c r="G1677" i="2"/>
  <c r="F1677" i="2" s="1"/>
  <c r="G1675" i="2"/>
  <c r="F1675" i="2" s="1"/>
  <c r="G1590" i="2"/>
  <c r="F1590" i="2" s="1"/>
  <c r="G1586" i="2"/>
  <c r="F1586" i="2" s="1"/>
  <c r="G1591" i="2"/>
  <c r="F1591" i="2" s="1"/>
  <c r="G1588" i="2"/>
  <c r="F1588" i="2" s="1"/>
  <c r="G1504" i="2"/>
  <c r="F1504" i="2" s="1"/>
  <c r="G1505" i="2"/>
  <c r="F1505" i="2" s="1"/>
  <c r="G1506" i="2"/>
  <c r="F1506" i="2" s="1"/>
  <c r="G1480" i="2"/>
  <c r="F1480" i="2" s="1"/>
  <c r="G1482" i="2"/>
  <c r="F1482" i="2" s="1"/>
  <c r="G1274" i="2"/>
  <c r="F1274" i="2" s="1"/>
  <c r="G1275" i="2"/>
  <c r="F1275" i="2" s="1"/>
  <c r="G1272" i="2"/>
  <c r="F1272" i="2" s="1"/>
  <c r="G1273" i="2"/>
  <c r="F1273" i="2" s="1"/>
  <c r="G1245" i="2"/>
  <c r="F1245" i="2" s="1"/>
  <c r="G1243" i="2"/>
  <c r="F1243" i="2" s="1"/>
  <c r="G1244" i="2"/>
  <c r="F1244" i="2" s="1"/>
  <c r="G1178" i="2"/>
  <c r="F1178" i="2" s="1"/>
  <c r="G1181" i="2"/>
  <c r="F1181" i="2" s="1"/>
  <c r="G1177" i="2"/>
  <c r="F1177" i="2" s="1"/>
  <c r="G1179" i="2"/>
  <c r="F1179" i="2" s="1"/>
  <c r="G1180" i="2"/>
  <c r="F1180" i="2" s="1"/>
  <c r="G2226" i="2"/>
  <c r="F2226" i="2" s="1"/>
  <c r="G2167" i="2"/>
  <c r="F2167" i="2" s="1"/>
  <c r="G2168" i="2"/>
  <c r="F2168" i="2" s="1"/>
  <c r="G1947" i="2"/>
  <c r="F1947" i="2" s="1"/>
  <c r="G1946" i="2"/>
  <c r="F1946" i="2" s="1"/>
  <c r="G1879" i="2"/>
  <c r="F1879" i="2" s="1"/>
  <c r="G1741" i="2"/>
  <c r="F1741" i="2" s="1"/>
  <c r="G1738" i="2"/>
  <c r="F1738" i="2" s="1"/>
  <c r="G2281" i="2"/>
  <c r="F2281" i="2" s="1"/>
  <c r="G2199" i="2"/>
  <c r="F2199" i="2" s="1"/>
  <c r="G2200" i="2"/>
  <c r="F2200" i="2" s="1"/>
  <c r="G2169" i="2"/>
  <c r="F2169" i="2" s="1"/>
  <c r="G2172" i="2"/>
  <c r="F2172" i="2" s="1"/>
  <c r="G2173" i="2"/>
  <c r="F2173" i="2" s="1"/>
  <c r="G2116" i="2"/>
  <c r="F2116" i="2" s="1"/>
  <c r="G2117" i="2"/>
  <c r="F2117" i="2" s="1"/>
  <c r="G2103" i="2"/>
  <c r="F2103" i="2" s="1"/>
  <c r="G2104" i="2"/>
  <c r="F2104" i="2" s="1"/>
  <c r="G2097" i="2"/>
  <c r="F2097" i="2" s="1"/>
  <c r="G2070" i="2"/>
  <c r="F2070" i="2" s="1"/>
  <c r="G2039" i="2"/>
  <c r="F2039" i="2" s="1"/>
  <c r="G2040" i="2"/>
  <c r="F2040" i="2" s="1"/>
  <c r="G1991" i="2"/>
  <c r="F1991" i="2" s="1"/>
  <c r="G1986" i="2"/>
  <c r="F1986" i="2" s="1"/>
  <c r="G1941" i="2"/>
  <c r="F1941" i="2" s="1"/>
  <c r="G1938" i="2"/>
  <c r="F1938" i="2" s="1"/>
  <c r="G1907" i="2"/>
  <c r="F1907" i="2" s="1"/>
  <c r="G1905" i="2"/>
  <c r="F1905" i="2" s="1"/>
  <c r="G1906" i="2"/>
  <c r="F1906" i="2" s="1"/>
  <c r="G1792" i="2"/>
  <c r="F1792" i="2" s="1"/>
  <c r="G1785" i="2"/>
  <c r="F1785" i="2" s="1"/>
  <c r="G1783" i="2"/>
  <c r="F1783" i="2" s="1"/>
  <c r="G1756" i="2"/>
  <c r="F1756" i="2" s="1"/>
  <c r="G1753" i="2"/>
  <c r="F1753" i="2" s="1"/>
  <c r="G1751" i="2"/>
  <c r="F1751" i="2" s="1"/>
  <c r="G1725" i="2"/>
  <c r="F1725" i="2" s="1"/>
  <c r="G1723" i="2"/>
  <c r="F1723" i="2" s="1"/>
  <c r="G1727" i="2"/>
  <c r="F1727" i="2" s="1"/>
  <c r="G1724" i="2"/>
  <c r="F1724" i="2" s="1"/>
  <c r="G1708" i="2"/>
  <c r="F1708" i="2" s="1"/>
  <c r="G1669" i="2"/>
  <c r="F1669" i="2" s="1"/>
  <c r="G1639" i="2"/>
  <c r="F1639" i="2" s="1"/>
  <c r="G1610" i="2"/>
  <c r="F1610" i="2" s="1"/>
  <c r="G1558" i="2"/>
  <c r="F1558" i="2" s="1"/>
  <c r="G1554" i="2"/>
  <c r="F1554" i="2" s="1"/>
  <c r="G1556" i="2"/>
  <c r="F1556" i="2" s="1"/>
  <c r="G1525" i="2"/>
  <c r="F1525" i="2" s="1"/>
  <c r="G1526" i="2"/>
  <c r="F1526" i="2" s="1"/>
  <c r="G1522" i="2"/>
  <c r="F1522" i="2" s="1"/>
  <c r="G1524" i="2"/>
  <c r="F1524" i="2" s="1"/>
  <c r="G1512" i="2"/>
  <c r="F1512" i="2" s="1"/>
  <c r="G1508" i="2"/>
  <c r="F1508" i="2" s="1"/>
  <c r="G1475" i="2"/>
  <c r="F1475" i="2" s="1"/>
  <c r="G1476" i="2"/>
  <c r="F1476" i="2" s="1"/>
  <c r="G1472" i="2"/>
  <c r="F1472" i="2" s="1"/>
  <c r="G1477" i="2"/>
  <c r="F1477" i="2" s="1"/>
  <c r="G1474" i="2"/>
  <c r="F1474" i="2" s="1"/>
  <c r="G1462" i="2"/>
  <c r="F1462" i="2" s="1"/>
  <c r="G1458" i="2"/>
  <c r="F1458" i="2" s="1"/>
  <c r="G1460" i="2"/>
  <c r="F1460" i="2" s="1"/>
  <c r="G1411" i="2"/>
  <c r="F1411" i="2" s="1"/>
  <c r="G1385" i="2"/>
  <c r="F1385" i="2" s="1"/>
  <c r="G1384" i="2"/>
  <c r="F1384" i="2" s="1"/>
  <c r="G1203" i="2"/>
  <c r="F1203" i="2" s="1"/>
  <c r="G1103" i="2"/>
  <c r="F1103" i="2" s="1"/>
  <c r="G1102" i="2"/>
  <c r="F1102" i="2" s="1"/>
  <c r="G1101" i="2"/>
  <c r="F1101" i="2" s="1"/>
  <c r="G2049" i="2"/>
  <c r="F2049" i="2" s="1"/>
  <c r="G2052" i="2"/>
  <c r="F2052" i="2" s="1"/>
  <c r="G2050" i="2"/>
  <c r="F2050" i="2" s="1"/>
  <c r="G2053" i="2"/>
  <c r="F2053" i="2" s="1"/>
  <c r="G1671" i="2"/>
  <c r="F1671" i="2" s="1"/>
  <c r="G1299" i="2"/>
  <c r="F1299" i="2" s="1"/>
  <c r="G1077" i="2"/>
  <c r="F1077" i="2" s="1"/>
  <c r="G1074" i="2"/>
  <c r="F1074" i="2" s="1"/>
  <c r="G1075" i="2"/>
  <c r="F1075" i="2" s="1"/>
  <c r="G2303" i="2"/>
  <c r="F2303" i="2" s="1"/>
  <c r="G2296" i="2"/>
  <c r="F2296" i="2" s="1"/>
  <c r="G2234" i="2"/>
  <c r="F2234" i="2" s="1"/>
  <c r="G2210" i="2"/>
  <c r="F2210" i="2" s="1"/>
  <c r="G2195" i="2"/>
  <c r="F2195" i="2" s="1"/>
  <c r="G2185" i="2"/>
  <c r="F2185" i="2" s="1"/>
  <c r="G2188" i="2"/>
  <c r="F2188" i="2" s="1"/>
  <c r="G2189" i="2"/>
  <c r="F2189" i="2" s="1"/>
  <c r="G2150" i="2"/>
  <c r="F2150" i="2" s="1"/>
  <c r="G2129" i="2"/>
  <c r="F2129" i="2" s="1"/>
  <c r="G2132" i="2"/>
  <c r="F2132" i="2" s="1"/>
  <c r="G2133" i="2"/>
  <c r="F2133" i="2" s="1"/>
  <c r="G2099" i="2"/>
  <c r="F2099" i="2" s="1"/>
  <c r="G2090" i="2"/>
  <c r="F2090" i="2" s="1"/>
  <c r="G2075" i="2"/>
  <c r="F2075" i="2" s="1"/>
  <c r="G2065" i="2"/>
  <c r="F2065" i="2" s="1"/>
  <c r="G2068" i="2"/>
  <c r="F2068" i="2" s="1"/>
  <c r="G2066" i="2"/>
  <c r="F2066" i="2" s="1"/>
  <c r="G2069" i="2"/>
  <c r="F2069" i="2" s="1"/>
  <c r="G2041" i="2"/>
  <c r="F2041" i="2" s="1"/>
  <c r="G2044" i="2"/>
  <c r="F2044" i="2" s="1"/>
  <c r="G2035" i="2"/>
  <c r="F2035" i="2" s="1"/>
  <c r="G2022" i="2"/>
  <c r="F2022" i="2" s="1"/>
  <c r="G2025" i="2"/>
  <c r="F2025" i="2" s="1"/>
  <c r="G2026" i="2"/>
  <c r="F2026" i="2" s="1"/>
  <c r="G2007" i="2"/>
  <c r="F2007" i="2" s="1"/>
  <c r="G1996" i="2"/>
  <c r="F1996" i="2" s="1"/>
  <c r="G1997" i="2"/>
  <c r="F1997" i="2" s="1"/>
  <c r="G1972" i="2"/>
  <c r="F1972" i="2" s="1"/>
  <c r="G1973" i="2"/>
  <c r="F1973" i="2" s="1"/>
  <c r="G1916" i="2"/>
  <c r="F1916" i="2" s="1"/>
  <c r="G1875" i="2"/>
  <c r="F1875" i="2" s="1"/>
  <c r="G1874" i="2"/>
  <c r="F1874" i="2" s="1"/>
  <c r="G1861" i="2"/>
  <c r="F1861" i="2" s="1"/>
  <c r="G1862" i="2"/>
  <c r="F1862" i="2" s="1"/>
  <c r="G1858" i="2"/>
  <c r="F1858" i="2" s="1"/>
  <c r="G1860" i="2"/>
  <c r="F1860" i="2" s="1"/>
  <c r="G1780" i="2"/>
  <c r="F1780" i="2" s="1"/>
  <c r="G1748" i="2"/>
  <c r="F1748" i="2" s="1"/>
  <c r="G1745" i="2"/>
  <c r="F1745" i="2" s="1"/>
  <c r="G1712" i="2"/>
  <c r="F1712" i="2" s="1"/>
  <c r="G1710" i="2"/>
  <c r="F1710" i="2" s="1"/>
  <c r="G1676" i="2"/>
  <c r="F1676" i="2" s="1"/>
  <c r="G1637" i="2"/>
  <c r="F1637" i="2" s="1"/>
  <c r="G1622" i="2"/>
  <c r="F1622" i="2" s="1"/>
  <c r="G1618" i="2"/>
  <c r="F1618" i="2" s="1"/>
  <c r="G1623" i="2"/>
  <c r="F1623" i="2" s="1"/>
  <c r="G1620" i="2"/>
  <c r="F1620" i="2" s="1"/>
  <c r="G1604" i="2"/>
  <c r="F1604" i="2" s="1"/>
  <c r="G1576" i="2"/>
  <c r="F1576" i="2" s="1"/>
  <c r="G1572" i="2"/>
  <c r="F1572" i="2" s="1"/>
  <c r="G1379" i="2"/>
  <c r="F1379" i="2" s="1"/>
  <c r="G1009" i="2"/>
  <c r="F1009" i="2" s="1"/>
  <c r="G1007" i="2"/>
  <c r="F1007" i="2" s="1"/>
  <c r="G1008" i="2"/>
  <c r="F1008" i="2" s="1"/>
  <c r="G1010" i="2"/>
  <c r="F1010" i="2" s="1"/>
  <c r="G2223" i="2"/>
  <c r="F2223" i="2" s="1"/>
  <c r="G2221" i="2"/>
  <c r="F2221" i="2" s="1"/>
  <c r="G2209" i="2"/>
  <c r="F2209" i="2" s="1"/>
  <c r="G2212" i="2"/>
  <c r="F2212" i="2" s="1"/>
  <c r="G2213" i="2"/>
  <c r="F2213" i="2" s="1"/>
  <c r="G2006" i="2"/>
  <c r="F2006" i="2" s="1"/>
  <c r="G2009" i="2"/>
  <c r="F2009" i="2" s="1"/>
  <c r="G2010" i="2"/>
  <c r="F2010" i="2" s="1"/>
  <c r="G1911" i="2"/>
  <c r="F1911" i="2" s="1"/>
  <c r="G1843" i="2"/>
  <c r="F1843" i="2" s="1"/>
  <c r="G1842" i="2"/>
  <c r="F1842" i="2" s="1"/>
  <c r="G1829" i="2"/>
  <c r="F1829" i="2" s="1"/>
  <c r="G1830" i="2"/>
  <c r="F1830" i="2" s="1"/>
  <c r="G1826" i="2"/>
  <c r="F1826" i="2" s="1"/>
  <c r="G1828" i="2"/>
  <c r="F1828" i="2" s="1"/>
  <c r="G1794" i="2"/>
  <c r="F1794" i="2" s="1"/>
  <c r="G1791" i="2"/>
  <c r="F1791" i="2" s="1"/>
  <c r="G1493" i="2"/>
  <c r="F1493" i="2" s="1"/>
  <c r="G2341" i="2"/>
  <c r="F2341" i="2" s="1"/>
  <c r="G2325" i="2"/>
  <c r="F2325" i="2" s="1"/>
  <c r="G2309" i="2"/>
  <c r="F2309" i="2" s="1"/>
  <c r="G2290" i="2"/>
  <c r="F2290" i="2" s="1"/>
  <c r="G2274" i="2"/>
  <c r="F2274" i="2" s="1"/>
  <c r="G2277" i="2"/>
  <c r="F2277" i="2" s="1"/>
  <c r="G2225" i="2"/>
  <c r="F2225" i="2" s="1"/>
  <c r="G2215" i="2"/>
  <c r="F2215" i="2" s="1"/>
  <c r="G2145" i="2"/>
  <c r="F2145" i="2" s="1"/>
  <c r="G2148" i="2"/>
  <c r="F2148" i="2" s="1"/>
  <c r="G2086" i="2"/>
  <c r="F2086" i="2" s="1"/>
  <c r="G2055" i="2"/>
  <c r="F2055" i="2" s="1"/>
  <c r="G2056" i="2"/>
  <c r="F2056" i="2" s="1"/>
  <c r="G2027" i="2"/>
  <c r="F2027" i="2" s="1"/>
  <c r="G2012" i="2"/>
  <c r="F2012" i="2" s="1"/>
  <c r="G2013" i="2"/>
  <c r="F2013" i="2" s="1"/>
  <c r="G1992" i="2"/>
  <c r="F1992" i="2" s="1"/>
  <c r="G1974" i="2"/>
  <c r="F1974" i="2" s="1"/>
  <c r="G1977" i="2"/>
  <c r="F1977" i="2" s="1"/>
  <c r="G1968" i="2"/>
  <c r="F1968" i="2" s="1"/>
  <c r="G1948" i="2"/>
  <c r="F1948" i="2" s="1"/>
  <c r="G1945" i="2"/>
  <c r="F1945" i="2" s="1"/>
  <c r="G1848" i="2"/>
  <c r="F1848" i="2" s="1"/>
  <c r="G1846" i="2"/>
  <c r="F1846" i="2" s="1"/>
  <c r="G1816" i="2"/>
  <c r="F1816" i="2" s="1"/>
  <c r="G1812" i="2"/>
  <c r="F1812" i="2" s="1"/>
  <c r="G1740" i="2"/>
  <c r="F1740" i="2" s="1"/>
  <c r="G1674" i="2"/>
  <c r="F1674" i="2" s="1"/>
  <c r="G1608" i="2"/>
  <c r="F1608" i="2" s="1"/>
  <c r="G1609" i="2"/>
  <c r="F1609" i="2" s="1"/>
  <c r="G1606" i="2"/>
  <c r="F1606" i="2" s="1"/>
  <c r="G1447" i="2"/>
  <c r="F1447" i="2" s="1"/>
  <c r="G1444" i="2"/>
  <c r="F1444" i="2" s="1"/>
  <c r="G1445" i="2"/>
  <c r="F1445" i="2" s="1"/>
  <c r="G1331" i="2"/>
  <c r="F1331" i="2" s="1"/>
  <c r="G1330" i="2"/>
  <c r="F1330" i="2" s="1"/>
  <c r="G1191" i="2"/>
  <c r="F1191" i="2" s="1"/>
  <c r="G1192" i="2"/>
  <c r="F1192" i="2" s="1"/>
  <c r="G1148" i="2"/>
  <c r="F1148" i="2" s="1"/>
  <c r="G1147" i="2"/>
  <c r="F1147" i="2" s="1"/>
  <c r="G1149" i="2"/>
  <c r="F1149" i="2" s="1"/>
  <c r="G1146" i="2"/>
  <c r="F1146" i="2" s="1"/>
  <c r="G2184" i="2"/>
  <c r="F2184" i="2" s="1"/>
  <c r="G2144" i="2"/>
  <c r="F2144" i="2" s="1"/>
  <c r="G2128" i="2"/>
  <c r="F2128" i="2" s="1"/>
  <c r="G2024" i="2"/>
  <c r="F2024" i="2" s="1"/>
  <c r="G2005" i="2"/>
  <c r="F2005" i="2" s="1"/>
  <c r="G1943" i="2"/>
  <c r="F1943" i="2" s="1"/>
  <c r="G1944" i="2"/>
  <c r="F1944" i="2" s="1"/>
  <c r="G1939" i="2"/>
  <c r="F1939" i="2" s="1"/>
  <c r="G1873" i="2"/>
  <c r="F1873" i="2" s="1"/>
  <c r="G1865" i="2"/>
  <c r="F1865" i="2" s="1"/>
  <c r="G1841" i="2"/>
  <c r="F1841" i="2" s="1"/>
  <c r="G1833" i="2"/>
  <c r="F1833" i="2" s="1"/>
  <c r="G1824" i="2"/>
  <c r="F1824" i="2" s="1"/>
  <c r="G1784" i="2"/>
  <c r="F1784" i="2" s="1"/>
  <c r="G1773" i="2"/>
  <c r="F1773" i="2" s="1"/>
  <c r="G1765" i="2"/>
  <c r="F1765" i="2" s="1"/>
  <c r="G1752" i="2"/>
  <c r="F1752" i="2" s="1"/>
  <c r="G1743" i="2"/>
  <c r="F1743" i="2" s="1"/>
  <c r="G1744" i="2"/>
  <c r="F1744" i="2" s="1"/>
  <c r="G1739" i="2"/>
  <c r="F1739" i="2" s="1"/>
  <c r="G1689" i="2"/>
  <c r="F1689" i="2" s="1"/>
  <c r="G1635" i="2"/>
  <c r="F1635" i="2" s="1"/>
  <c r="G1603" i="2"/>
  <c r="F1603" i="2" s="1"/>
  <c r="G1585" i="2"/>
  <c r="F1585" i="2" s="1"/>
  <c r="G1561" i="2"/>
  <c r="F1561" i="2" s="1"/>
  <c r="G1557" i="2"/>
  <c r="F1557" i="2" s="1"/>
  <c r="G1552" i="2"/>
  <c r="F1552" i="2" s="1"/>
  <c r="G1537" i="2"/>
  <c r="F1537" i="2" s="1"/>
  <c r="G1529" i="2"/>
  <c r="F1529" i="2" s="1"/>
  <c r="G1523" i="2"/>
  <c r="F1523" i="2" s="1"/>
  <c r="G1514" i="2"/>
  <c r="F1514" i="2" s="1"/>
  <c r="G1496" i="2"/>
  <c r="F1496" i="2" s="1"/>
  <c r="G1487" i="2"/>
  <c r="F1487" i="2" s="1"/>
  <c r="G1473" i="2"/>
  <c r="F1473" i="2" s="1"/>
  <c r="G1464" i="2"/>
  <c r="F1464" i="2" s="1"/>
  <c r="G1450" i="2"/>
  <c r="F1450" i="2" s="1"/>
  <c r="G1449" i="2"/>
  <c r="F1449" i="2" s="1"/>
  <c r="G1442" i="2"/>
  <c r="F1442" i="2" s="1"/>
  <c r="G1418" i="2"/>
  <c r="F1418" i="2" s="1"/>
  <c r="G1417" i="2"/>
  <c r="F1417" i="2" s="1"/>
  <c r="G1382" i="2"/>
  <c r="F1382" i="2" s="1"/>
  <c r="G1358" i="2"/>
  <c r="F1358" i="2" s="1"/>
  <c r="G1333" i="2"/>
  <c r="F1333" i="2" s="1"/>
  <c r="G1336" i="2"/>
  <c r="F1336" i="2" s="1"/>
  <c r="G1334" i="2"/>
  <c r="F1334" i="2" s="1"/>
  <c r="G1335" i="2"/>
  <c r="F1335" i="2" s="1"/>
  <c r="G1278" i="2"/>
  <c r="F1278" i="2" s="1"/>
  <c r="G1276" i="2"/>
  <c r="F1276" i="2" s="1"/>
  <c r="G1263" i="2"/>
  <c r="F1263" i="2" s="1"/>
  <c r="G1264" i="2"/>
  <c r="F1264" i="2" s="1"/>
  <c r="G1071" i="2"/>
  <c r="F1071" i="2" s="1"/>
  <c r="G1069" i="2"/>
  <c r="F1069" i="2" s="1"/>
  <c r="G1068" i="2"/>
  <c r="F1068" i="2" s="1"/>
  <c r="G1044" i="2"/>
  <c r="F1044" i="2" s="1"/>
  <c r="G1042" i="2"/>
  <c r="F1042" i="2" s="1"/>
  <c r="G1043" i="2"/>
  <c r="F1043" i="2" s="1"/>
  <c r="G856" i="2"/>
  <c r="F856" i="2" s="1"/>
  <c r="G857" i="2"/>
  <c r="F857" i="2" s="1"/>
  <c r="G339" i="2"/>
  <c r="F339" i="2" s="1"/>
  <c r="G335" i="2"/>
  <c r="F335" i="2" s="1"/>
  <c r="G1962" i="2"/>
  <c r="F1962" i="2" s="1"/>
  <c r="G1937" i="2"/>
  <c r="F1937" i="2" s="1"/>
  <c r="G1929" i="2"/>
  <c r="F1929" i="2" s="1"/>
  <c r="G1923" i="2"/>
  <c r="F1923" i="2" s="1"/>
  <c r="G1897" i="2"/>
  <c r="F1897" i="2" s="1"/>
  <c r="G1888" i="2"/>
  <c r="F1888" i="2" s="1"/>
  <c r="G1867" i="2"/>
  <c r="F1867" i="2" s="1"/>
  <c r="G1859" i="2"/>
  <c r="F1859" i="2" s="1"/>
  <c r="G1835" i="2"/>
  <c r="F1835" i="2" s="1"/>
  <c r="G1827" i="2"/>
  <c r="F1827" i="2" s="1"/>
  <c r="G1825" i="2"/>
  <c r="F1825" i="2" s="1"/>
  <c r="G1808" i="2"/>
  <c r="F1808" i="2" s="1"/>
  <c r="G1809" i="2"/>
  <c r="F1809" i="2" s="1"/>
  <c r="G1801" i="2"/>
  <c r="F1801" i="2" s="1"/>
  <c r="G1737" i="2"/>
  <c r="F1737" i="2" s="1"/>
  <c r="G1729" i="2"/>
  <c r="F1729" i="2" s="1"/>
  <c r="G1691" i="2"/>
  <c r="F1691" i="2" s="1"/>
  <c r="G1627" i="2"/>
  <c r="F1627" i="2" s="1"/>
  <c r="G1621" i="2"/>
  <c r="F1621" i="2" s="1"/>
  <c r="G1595" i="2"/>
  <c r="F1595" i="2" s="1"/>
  <c r="G1589" i="2"/>
  <c r="F1589" i="2" s="1"/>
  <c r="G1587" i="2"/>
  <c r="F1587" i="2" s="1"/>
  <c r="G1584" i="2"/>
  <c r="F1584" i="2" s="1"/>
  <c r="G1555" i="2"/>
  <c r="F1555" i="2" s="1"/>
  <c r="G1553" i="2"/>
  <c r="F1553" i="2" s="1"/>
  <c r="G1542" i="2"/>
  <c r="F1542" i="2" s="1"/>
  <c r="G1531" i="2"/>
  <c r="F1531" i="2" s="1"/>
  <c r="G1492" i="2"/>
  <c r="F1492" i="2" s="1"/>
  <c r="G1481" i="2"/>
  <c r="F1481" i="2" s="1"/>
  <c r="G1459" i="2"/>
  <c r="F1459" i="2" s="1"/>
  <c r="G1446" i="2"/>
  <c r="F1446" i="2" s="1"/>
  <c r="G1414" i="2"/>
  <c r="F1414" i="2" s="1"/>
  <c r="G1409" i="2"/>
  <c r="F1409" i="2" s="1"/>
  <c r="G1342" i="2"/>
  <c r="F1342" i="2" s="1"/>
  <c r="G1343" i="2"/>
  <c r="F1343" i="2" s="1"/>
  <c r="G1328" i="2"/>
  <c r="F1328" i="2" s="1"/>
  <c r="G1329" i="2"/>
  <c r="F1329" i="2" s="1"/>
  <c r="G1227" i="2"/>
  <c r="F1227" i="2" s="1"/>
  <c r="G1037" i="2"/>
  <c r="F1037" i="2" s="1"/>
  <c r="G999" i="2"/>
  <c r="F999" i="2" s="1"/>
  <c r="G985" i="2"/>
  <c r="F985" i="2" s="1"/>
  <c r="G983" i="2"/>
  <c r="F983" i="2" s="1"/>
  <c r="G975" i="2"/>
  <c r="F975" i="2" s="1"/>
  <c r="G976" i="2"/>
  <c r="F976" i="2" s="1"/>
  <c r="G944" i="2"/>
  <c r="F944" i="2" s="1"/>
  <c r="G847" i="2"/>
  <c r="F847" i="2" s="1"/>
  <c r="G845" i="2"/>
  <c r="F845" i="2" s="1"/>
  <c r="G848" i="2"/>
  <c r="F848" i="2" s="1"/>
  <c r="G842" i="2"/>
  <c r="F842" i="2" s="1"/>
  <c r="G841" i="2"/>
  <c r="F841" i="2" s="1"/>
  <c r="G2098" i="2"/>
  <c r="F2098" i="2" s="1"/>
  <c r="G1931" i="2"/>
  <c r="F1931" i="2" s="1"/>
  <c r="G1891" i="2"/>
  <c r="F1891" i="2" s="1"/>
  <c r="G1889" i="2"/>
  <c r="F1889" i="2" s="1"/>
  <c r="G1872" i="2"/>
  <c r="F1872" i="2" s="1"/>
  <c r="G1855" i="2"/>
  <c r="F1855" i="2" s="1"/>
  <c r="G1840" i="2"/>
  <c r="F1840" i="2" s="1"/>
  <c r="G1813" i="2"/>
  <c r="F1813" i="2" s="1"/>
  <c r="G1795" i="2"/>
  <c r="F1795" i="2" s="1"/>
  <c r="G1731" i="2"/>
  <c r="F1731" i="2" s="1"/>
  <c r="G1701" i="2"/>
  <c r="F1701" i="2" s="1"/>
  <c r="G1685" i="2"/>
  <c r="F1685" i="2" s="1"/>
  <c r="G1688" i="2"/>
  <c r="F1688" i="2" s="1"/>
  <c r="G1664" i="2"/>
  <c r="F1664" i="2" s="1"/>
  <c r="G1667" i="2"/>
  <c r="F1667" i="2" s="1"/>
  <c r="G1632" i="2"/>
  <c r="F1632" i="2" s="1"/>
  <c r="G1633" i="2"/>
  <c r="F1633" i="2" s="1"/>
  <c r="G1624" i="2"/>
  <c r="F1624" i="2" s="1"/>
  <c r="G1625" i="2"/>
  <c r="F1625" i="2" s="1"/>
  <c r="G1600" i="2"/>
  <c r="F1600" i="2" s="1"/>
  <c r="G1601" i="2"/>
  <c r="F1601" i="2" s="1"/>
  <c r="G1592" i="2"/>
  <c r="F1592" i="2" s="1"/>
  <c r="G1593" i="2"/>
  <c r="F1593" i="2" s="1"/>
  <c r="G1478" i="2"/>
  <c r="F1478" i="2" s="1"/>
  <c r="G1479" i="2"/>
  <c r="F1479" i="2" s="1"/>
  <c r="G1395" i="2"/>
  <c r="F1395" i="2" s="1"/>
  <c r="G1376" i="2"/>
  <c r="F1376" i="2" s="1"/>
  <c r="G1363" i="2"/>
  <c r="F1363" i="2" s="1"/>
  <c r="G1348" i="2"/>
  <c r="F1348" i="2" s="1"/>
  <c r="G1271" i="2"/>
  <c r="F1271" i="2" s="1"/>
  <c r="G1270" i="2"/>
  <c r="F1270" i="2" s="1"/>
  <c r="G1258" i="2"/>
  <c r="F1258" i="2" s="1"/>
  <c r="G1154" i="2"/>
  <c r="F1154" i="2" s="1"/>
  <c r="G1156" i="2"/>
  <c r="F1156" i="2" s="1"/>
  <c r="G1153" i="2"/>
  <c r="F1153" i="2" s="1"/>
  <c r="G1121" i="2"/>
  <c r="F1121" i="2" s="1"/>
  <c r="G1122" i="2"/>
  <c r="F1122" i="2" s="1"/>
  <c r="G1123" i="2"/>
  <c r="F1123" i="2" s="1"/>
  <c r="G955" i="2"/>
  <c r="F955" i="2" s="1"/>
  <c r="G954" i="2"/>
  <c r="F954" i="2" s="1"/>
  <c r="G874" i="2"/>
  <c r="F874" i="2" s="1"/>
  <c r="G872" i="2"/>
  <c r="F872" i="2" s="1"/>
  <c r="G873" i="2"/>
  <c r="F873" i="2" s="1"/>
  <c r="G688" i="2"/>
  <c r="F688" i="2" s="1"/>
  <c r="G685" i="2"/>
  <c r="F685" i="2" s="1"/>
  <c r="G687" i="2"/>
  <c r="F687" i="2" s="1"/>
  <c r="G418" i="2"/>
  <c r="F418" i="2" s="1"/>
  <c r="G416" i="2"/>
  <c r="F416" i="2" s="1"/>
  <c r="G415" i="2"/>
  <c r="F415" i="2" s="1"/>
  <c r="G417" i="2"/>
  <c r="F417" i="2" s="1"/>
  <c r="G1936" i="2"/>
  <c r="F1936" i="2" s="1"/>
  <c r="G1928" i="2"/>
  <c r="F1928" i="2" s="1"/>
  <c r="G1917" i="2"/>
  <c r="F1917" i="2" s="1"/>
  <c r="G1909" i="2"/>
  <c r="F1909" i="2" s="1"/>
  <c r="G1896" i="2"/>
  <c r="F1896" i="2" s="1"/>
  <c r="G1877" i="2"/>
  <c r="F1877" i="2" s="1"/>
  <c r="G1800" i="2"/>
  <c r="F1800" i="2" s="1"/>
  <c r="G1764" i="2"/>
  <c r="F1764" i="2" s="1"/>
  <c r="G1736" i="2"/>
  <c r="F1736" i="2" s="1"/>
  <c r="G1728" i="2"/>
  <c r="F1728" i="2" s="1"/>
  <c r="G1709" i="2"/>
  <c r="F1709" i="2" s="1"/>
  <c r="G1699" i="2"/>
  <c r="F1699" i="2" s="1"/>
  <c r="G1653" i="2"/>
  <c r="F1653" i="2" s="1"/>
  <c r="G1439" i="2"/>
  <c r="F1439" i="2" s="1"/>
  <c r="G1431" i="2"/>
  <c r="F1431" i="2" s="1"/>
  <c r="G1427" i="2"/>
  <c r="F1427" i="2" s="1"/>
  <c r="G1408" i="2"/>
  <c r="F1408" i="2" s="1"/>
  <c r="G1394" i="2"/>
  <c r="F1394" i="2" s="1"/>
  <c r="G1380" i="2"/>
  <c r="F1380" i="2" s="1"/>
  <c r="G1362" i="2"/>
  <c r="F1362" i="2" s="1"/>
  <c r="G1352" i="2"/>
  <c r="F1352" i="2" s="1"/>
  <c r="G1326" i="2"/>
  <c r="F1326" i="2" s="1"/>
  <c r="G1327" i="2"/>
  <c r="F1327" i="2" s="1"/>
  <c r="G1295" i="2"/>
  <c r="F1295" i="2" s="1"/>
  <c r="G1298" i="2"/>
  <c r="F1298" i="2" s="1"/>
  <c r="G1294" i="2"/>
  <c r="F1294" i="2" s="1"/>
  <c r="G1296" i="2"/>
  <c r="F1296" i="2" s="1"/>
  <c r="G1297" i="2"/>
  <c r="F1297" i="2" s="1"/>
  <c r="G1279" i="2"/>
  <c r="F1279" i="2" s="1"/>
  <c r="G1282" i="2"/>
  <c r="F1282" i="2" s="1"/>
  <c r="G1259" i="2"/>
  <c r="F1259" i="2" s="1"/>
  <c r="G1021" i="2"/>
  <c r="F1021" i="2" s="1"/>
  <c r="G918" i="2"/>
  <c r="F918" i="2" s="1"/>
  <c r="G919" i="2"/>
  <c r="F919" i="2" s="1"/>
  <c r="G702" i="2"/>
  <c r="F702" i="2" s="1"/>
  <c r="G701" i="2"/>
  <c r="F701" i="2" s="1"/>
  <c r="G1949" i="2"/>
  <c r="F1949" i="2" s="1"/>
  <c r="G1781" i="2"/>
  <c r="F1781" i="2" s="1"/>
  <c r="G1757" i="2"/>
  <c r="F1757" i="2" s="1"/>
  <c r="G1749" i="2"/>
  <c r="F1749" i="2" s="1"/>
  <c r="G1665" i="2"/>
  <c r="F1665" i="2" s="1"/>
  <c r="G1656" i="2"/>
  <c r="F1656" i="2" s="1"/>
  <c r="G1657" i="2"/>
  <c r="F1657" i="2" s="1"/>
  <c r="G1573" i="2"/>
  <c r="F1573" i="2" s="1"/>
  <c r="G1541" i="2"/>
  <c r="F1541" i="2" s="1"/>
  <c r="G1517" i="2"/>
  <c r="F1517" i="2" s="1"/>
  <c r="G1509" i="2"/>
  <c r="F1509" i="2" s="1"/>
  <c r="G1499" i="2"/>
  <c r="F1499" i="2" s="1"/>
  <c r="G1491" i="2"/>
  <c r="F1491" i="2" s="1"/>
  <c r="G1467" i="2"/>
  <c r="F1467" i="2" s="1"/>
  <c r="G1347" i="2"/>
  <c r="F1347" i="2" s="1"/>
  <c r="G1286" i="2"/>
  <c r="F1286" i="2" s="1"/>
  <c r="G1284" i="2"/>
  <c r="F1284" i="2" s="1"/>
  <c r="G1194" i="2"/>
  <c r="F1194" i="2" s="1"/>
  <c r="G1196" i="2"/>
  <c r="F1196" i="2" s="1"/>
  <c r="G1055" i="2"/>
  <c r="F1055" i="2" s="1"/>
  <c r="G1053" i="2"/>
  <c r="F1053" i="2" s="1"/>
  <c r="G1052" i="2"/>
  <c r="F1052" i="2" s="1"/>
  <c r="G1027" i="2"/>
  <c r="F1027" i="2" s="1"/>
  <c r="G1025" i="2"/>
  <c r="F1025" i="2" s="1"/>
  <c r="G1026" i="2"/>
  <c r="F1026" i="2" s="1"/>
  <c r="G959" i="2"/>
  <c r="F959" i="2" s="1"/>
  <c r="G960" i="2"/>
  <c r="F960" i="2" s="1"/>
  <c r="G961" i="2"/>
  <c r="F961" i="2" s="1"/>
  <c r="G311" i="2"/>
  <c r="F311" i="2" s="1"/>
  <c r="G312" i="2"/>
  <c r="F312" i="2" s="1"/>
  <c r="G1913" i="2"/>
  <c r="F1913" i="2" s="1"/>
  <c r="G1904" i="2"/>
  <c r="F1904" i="2" s="1"/>
  <c r="G1881" i="2"/>
  <c r="F1881" i="2" s="1"/>
  <c r="G1849" i="2"/>
  <c r="F1849" i="2" s="1"/>
  <c r="G1845" i="2"/>
  <c r="F1845" i="2" s="1"/>
  <c r="G1721" i="2"/>
  <c r="F1721" i="2" s="1"/>
  <c r="G1713" i="2"/>
  <c r="F1713" i="2" s="1"/>
  <c r="G1705" i="2"/>
  <c r="F1705" i="2" s="1"/>
  <c r="G1651" i="2"/>
  <c r="F1651" i="2" s="1"/>
  <c r="G1616" i="2"/>
  <c r="F1616" i="2" s="1"/>
  <c r="G1619" i="2"/>
  <c r="F1619" i="2" s="1"/>
  <c r="G1617" i="2"/>
  <c r="F1617" i="2" s="1"/>
  <c r="G1571" i="2"/>
  <c r="F1571" i="2" s="1"/>
  <c r="G1569" i="2"/>
  <c r="F1569" i="2" s="1"/>
  <c r="G1430" i="2"/>
  <c r="F1430" i="2" s="1"/>
  <c r="G1346" i="2"/>
  <c r="F1346" i="2" s="1"/>
  <c r="G664" i="2"/>
  <c r="F664" i="2" s="1"/>
  <c r="G667" i="2"/>
  <c r="F667" i="2" s="1"/>
  <c r="G663" i="2"/>
  <c r="F663" i="2" s="1"/>
  <c r="G665" i="2"/>
  <c r="F665" i="2" s="1"/>
  <c r="G558" i="2"/>
  <c r="F558" i="2" s="1"/>
  <c r="G556" i="2"/>
  <c r="F556" i="2" s="1"/>
  <c r="G557" i="2"/>
  <c r="F557" i="2" s="1"/>
  <c r="G971" i="2"/>
  <c r="F971" i="2" s="1"/>
  <c r="G968" i="2"/>
  <c r="F968" i="2" s="1"/>
  <c r="G969" i="2"/>
  <c r="F969" i="2" s="1"/>
  <c r="G972" i="2"/>
  <c r="F972" i="2" s="1"/>
  <c r="G970" i="2"/>
  <c r="F970" i="2" s="1"/>
  <c r="G942" i="2"/>
  <c r="F942" i="2" s="1"/>
  <c r="G917" i="2"/>
  <c r="F917" i="2" s="1"/>
  <c r="G739" i="2"/>
  <c r="F739" i="2" s="1"/>
  <c r="G740" i="2"/>
  <c r="F740" i="2" s="1"/>
  <c r="G741" i="2"/>
  <c r="F741" i="2" s="1"/>
  <c r="G738" i="2"/>
  <c r="F738" i="2" s="1"/>
  <c r="G642" i="2"/>
  <c r="F642" i="2" s="1"/>
  <c r="G639" i="2"/>
  <c r="F639" i="2" s="1"/>
  <c r="G641" i="2"/>
  <c r="F641" i="2" s="1"/>
  <c r="G563" i="2"/>
  <c r="F563" i="2" s="1"/>
  <c r="G564" i="2"/>
  <c r="F564" i="2" s="1"/>
  <c r="G560" i="2"/>
  <c r="F560" i="2" s="1"/>
  <c r="G562" i="2"/>
  <c r="F562" i="2" s="1"/>
  <c r="G1793" i="2"/>
  <c r="F1793" i="2" s="1"/>
  <c r="G1359" i="2"/>
  <c r="F1359" i="2" s="1"/>
  <c r="G1325" i="2"/>
  <c r="F1325" i="2" s="1"/>
  <c r="G1285" i="2"/>
  <c r="F1285" i="2" s="1"/>
  <c r="G1277" i="2"/>
  <c r="F1277" i="2" s="1"/>
  <c r="G1218" i="2"/>
  <c r="F1218" i="2" s="1"/>
  <c r="G1207" i="2"/>
  <c r="F1207" i="2" s="1"/>
  <c r="G1210" i="2"/>
  <c r="F1210" i="2" s="1"/>
  <c r="G1206" i="2"/>
  <c r="F1206" i="2" s="1"/>
  <c r="G1199" i="2"/>
  <c r="F1199" i="2" s="1"/>
  <c r="G1202" i="2"/>
  <c r="F1202" i="2" s="1"/>
  <c r="G1164" i="2"/>
  <c r="F1164" i="2" s="1"/>
  <c r="G1139" i="2"/>
  <c r="F1139" i="2" s="1"/>
  <c r="G1135" i="2"/>
  <c r="F1135" i="2" s="1"/>
  <c r="G1134" i="2"/>
  <c r="F1134" i="2" s="1"/>
  <c r="G1124" i="2"/>
  <c r="F1124" i="2" s="1"/>
  <c r="G1109" i="2"/>
  <c r="F1109" i="2" s="1"/>
  <c r="G1082" i="2"/>
  <c r="F1082" i="2" s="1"/>
  <c r="G981" i="2"/>
  <c r="F981" i="2" s="1"/>
  <c r="G952" i="2"/>
  <c r="F952" i="2" s="1"/>
  <c r="G953" i="2"/>
  <c r="F953" i="2" s="1"/>
  <c r="G898" i="2"/>
  <c r="F898" i="2" s="1"/>
  <c r="G896" i="2"/>
  <c r="F896" i="2" s="1"/>
  <c r="G789" i="2"/>
  <c r="F789" i="2" s="1"/>
  <c r="G793" i="2"/>
  <c r="F793" i="2" s="1"/>
  <c r="G792" i="2"/>
  <c r="F792" i="2" s="1"/>
  <c r="G526" i="2"/>
  <c r="F526" i="2" s="1"/>
  <c r="G525" i="2"/>
  <c r="F525" i="2" s="1"/>
  <c r="G495" i="2"/>
  <c r="F495" i="2" s="1"/>
  <c r="G493" i="2"/>
  <c r="F493" i="2" s="1"/>
  <c r="G1317" i="2"/>
  <c r="F1317" i="2" s="1"/>
  <c r="G1320" i="2"/>
  <c r="F1320" i="2" s="1"/>
  <c r="G1316" i="2"/>
  <c r="F1316" i="2" s="1"/>
  <c r="G1309" i="2"/>
  <c r="F1309" i="2" s="1"/>
  <c r="G1312" i="2"/>
  <c r="F1312" i="2" s="1"/>
  <c r="G1255" i="2"/>
  <c r="F1255" i="2" s="1"/>
  <c r="G1242" i="2"/>
  <c r="F1242" i="2" s="1"/>
  <c r="G1197" i="2"/>
  <c r="F1197" i="2" s="1"/>
  <c r="G1198" i="2"/>
  <c r="F1198" i="2" s="1"/>
  <c r="G1169" i="2"/>
  <c r="F1169" i="2" s="1"/>
  <c r="G1170" i="2"/>
  <c r="F1170" i="2" s="1"/>
  <c r="G943" i="2"/>
  <c r="F943" i="2" s="1"/>
  <c r="G945" i="2"/>
  <c r="F945" i="2" s="1"/>
  <c r="G403" i="2"/>
  <c r="F403" i="2" s="1"/>
  <c r="G401" i="2"/>
  <c r="F401" i="2" s="1"/>
  <c r="G399" i="2"/>
  <c r="F399" i="2" s="1"/>
  <c r="G117" i="2"/>
  <c r="F117" i="2" s="1"/>
  <c r="G118" i="2"/>
  <c r="F118" i="2" s="1"/>
  <c r="G116" i="2"/>
  <c r="F116" i="2" s="1"/>
  <c r="G1319" i="2"/>
  <c r="F1319" i="2" s="1"/>
  <c r="G1311" i="2"/>
  <c r="F1311" i="2" s="1"/>
  <c r="G1301" i="2"/>
  <c r="F1301" i="2" s="1"/>
  <c r="G1283" i="2"/>
  <c r="F1283" i="2" s="1"/>
  <c r="G1269" i="2"/>
  <c r="F1269" i="2" s="1"/>
  <c r="G1261" i="2"/>
  <c r="F1261" i="2" s="1"/>
  <c r="G1208" i="2"/>
  <c r="F1208" i="2" s="1"/>
  <c r="G1200" i="2"/>
  <c r="F1200" i="2" s="1"/>
  <c r="G1186" i="2"/>
  <c r="F1186" i="2" s="1"/>
  <c r="G1183" i="2"/>
  <c r="F1183" i="2" s="1"/>
  <c r="G1137" i="2"/>
  <c r="F1137" i="2" s="1"/>
  <c r="G1116" i="2"/>
  <c r="F1116" i="2" s="1"/>
  <c r="G1107" i="2"/>
  <c r="F1107" i="2" s="1"/>
  <c r="G1083" i="2"/>
  <c r="F1083" i="2" s="1"/>
  <c r="G1076" i="2"/>
  <c r="F1076" i="2" s="1"/>
  <c r="G1002" i="2"/>
  <c r="F1002" i="2" s="1"/>
  <c r="G958" i="2"/>
  <c r="F958" i="2" s="1"/>
  <c r="G940" i="2"/>
  <c r="F940" i="2" s="1"/>
  <c r="G909" i="2"/>
  <c r="F909" i="2" s="1"/>
  <c r="G791" i="2"/>
  <c r="F791" i="2" s="1"/>
  <c r="G744" i="2"/>
  <c r="F744" i="2" s="1"/>
  <c r="G743" i="2"/>
  <c r="F743" i="2" s="1"/>
  <c r="G745" i="2"/>
  <c r="F745" i="2" s="1"/>
  <c r="G699" i="2"/>
  <c r="F699" i="2" s="1"/>
  <c r="G695" i="2"/>
  <c r="F695" i="2" s="1"/>
  <c r="G698" i="2"/>
  <c r="F698" i="2" s="1"/>
  <c r="G653" i="2"/>
  <c r="F653" i="2" s="1"/>
  <c r="G649" i="2"/>
  <c r="F649" i="2" s="1"/>
  <c r="G652" i="2"/>
  <c r="F652" i="2" s="1"/>
  <c r="G587" i="2"/>
  <c r="F587" i="2" s="1"/>
  <c r="G584" i="2"/>
  <c r="F584" i="2" s="1"/>
  <c r="G586" i="2"/>
  <c r="F586" i="2" s="1"/>
  <c r="G588" i="2"/>
  <c r="F588" i="2" s="1"/>
  <c r="G324" i="2"/>
  <c r="F324" i="2" s="1"/>
  <c r="G325" i="2"/>
  <c r="F325" i="2" s="1"/>
  <c r="G1344" i="2"/>
  <c r="F1344" i="2" s="1"/>
  <c r="G1314" i="2"/>
  <c r="F1314" i="2" s="1"/>
  <c r="G1315" i="2"/>
  <c r="F1315" i="2" s="1"/>
  <c r="G1256" i="2"/>
  <c r="F1256" i="2" s="1"/>
  <c r="G1247" i="2"/>
  <c r="F1247" i="2" s="1"/>
  <c r="G1250" i="2"/>
  <c r="F1250" i="2" s="1"/>
  <c r="G1246" i="2"/>
  <c r="F1246" i="2" s="1"/>
  <c r="G1231" i="2"/>
  <c r="F1231" i="2" s="1"/>
  <c r="G1230" i="2"/>
  <c r="F1230" i="2" s="1"/>
  <c r="G1223" i="2"/>
  <c r="F1223" i="2" s="1"/>
  <c r="G1226" i="2"/>
  <c r="F1226" i="2" s="1"/>
  <c r="G1222" i="2"/>
  <c r="F1222" i="2" s="1"/>
  <c r="G1185" i="2"/>
  <c r="F1185" i="2" s="1"/>
  <c r="G1163" i="2"/>
  <c r="F1163" i="2" s="1"/>
  <c r="G1155" i="2"/>
  <c r="F1155" i="2" s="1"/>
  <c r="G1130" i="2"/>
  <c r="F1130" i="2" s="1"/>
  <c r="G1115" i="2"/>
  <c r="F1115" i="2" s="1"/>
  <c r="G1100" i="2"/>
  <c r="F1100" i="2" s="1"/>
  <c r="G1091" i="2"/>
  <c r="F1091" i="2" s="1"/>
  <c r="G1087" i="2"/>
  <c r="F1087" i="2" s="1"/>
  <c r="G1086" i="2"/>
  <c r="F1086" i="2" s="1"/>
  <c r="G1060" i="2"/>
  <c r="F1060" i="2" s="1"/>
  <c r="G1040" i="2"/>
  <c r="F1040" i="2" s="1"/>
  <c r="G1015" i="2"/>
  <c r="F1015" i="2" s="1"/>
  <c r="G1016" i="2"/>
  <c r="F1016" i="2" s="1"/>
  <c r="G1014" i="2"/>
  <c r="F1014" i="2" s="1"/>
  <c r="G931" i="2"/>
  <c r="F931" i="2" s="1"/>
  <c r="G930" i="2"/>
  <c r="F930" i="2" s="1"/>
  <c r="G929" i="2"/>
  <c r="F929" i="2" s="1"/>
  <c r="G932" i="2"/>
  <c r="F932" i="2" s="1"/>
  <c r="G920" i="2"/>
  <c r="F920" i="2" s="1"/>
  <c r="G906" i="2"/>
  <c r="F906" i="2" s="1"/>
  <c r="G905" i="2"/>
  <c r="F905" i="2" s="1"/>
  <c r="G897" i="2"/>
  <c r="F897" i="2" s="1"/>
  <c r="G821" i="2"/>
  <c r="F821" i="2" s="1"/>
  <c r="G763" i="2"/>
  <c r="F763" i="2" s="1"/>
  <c r="G762" i="2"/>
  <c r="F762" i="2" s="1"/>
  <c r="G759" i="2"/>
  <c r="F759" i="2" s="1"/>
  <c r="G316" i="2"/>
  <c r="F316" i="2" s="1"/>
  <c r="G317" i="2"/>
  <c r="F317" i="2" s="1"/>
  <c r="G1151" i="2"/>
  <c r="F1151" i="2" s="1"/>
  <c r="G1136" i="2"/>
  <c r="F1136" i="2" s="1"/>
  <c r="G1088" i="2"/>
  <c r="F1088" i="2" s="1"/>
  <c r="G1072" i="2"/>
  <c r="F1072" i="2" s="1"/>
  <c r="G1063" i="2"/>
  <c r="F1063" i="2" s="1"/>
  <c r="G1056" i="2"/>
  <c r="F1056" i="2" s="1"/>
  <c r="G1047" i="2"/>
  <c r="F1047" i="2" s="1"/>
  <c r="G982" i="2"/>
  <c r="F982" i="2" s="1"/>
  <c r="G912" i="2"/>
  <c r="F912" i="2" s="1"/>
  <c r="G726" i="2"/>
  <c r="F726" i="2" s="1"/>
  <c r="G725" i="2"/>
  <c r="F725" i="2" s="1"/>
  <c r="G697" i="2"/>
  <c r="F697" i="2" s="1"/>
  <c r="G678" i="2"/>
  <c r="F678" i="2" s="1"/>
  <c r="G679" i="2"/>
  <c r="F679" i="2" s="1"/>
  <c r="G627" i="2"/>
  <c r="F627" i="2" s="1"/>
  <c r="G626" i="2"/>
  <c r="F626" i="2" s="1"/>
  <c r="G624" i="2"/>
  <c r="F624" i="2" s="1"/>
  <c r="G259" i="2"/>
  <c r="F259" i="2" s="1"/>
  <c r="G260" i="2"/>
  <c r="F260" i="2" s="1"/>
  <c r="G84" i="2"/>
  <c r="F84" i="2" s="1"/>
  <c r="G1029" i="2"/>
  <c r="F1029" i="2" s="1"/>
  <c r="G941" i="2"/>
  <c r="F941" i="2" s="1"/>
  <c r="G911" i="2"/>
  <c r="F911" i="2" s="1"/>
  <c r="G895" i="2"/>
  <c r="F895" i="2" s="1"/>
  <c r="G839" i="2"/>
  <c r="F839" i="2" s="1"/>
  <c r="G840" i="2"/>
  <c r="F840" i="2" s="1"/>
  <c r="G822" i="2"/>
  <c r="F822" i="2" s="1"/>
  <c r="G823" i="2"/>
  <c r="F823" i="2" s="1"/>
  <c r="G785" i="2"/>
  <c r="F785" i="2" s="1"/>
  <c r="G761" i="2"/>
  <c r="F761" i="2" s="1"/>
  <c r="G731" i="2"/>
  <c r="F731" i="2" s="1"/>
  <c r="G729" i="2"/>
  <c r="F729" i="2" s="1"/>
  <c r="G712" i="2"/>
  <c r="F712" i="2" s="1"/>
  <c r="G709" i="2"/>
  <c r="F709" i="2" s="1"/>
  <c r="G711" i="2"/>
  <c r="F711" i="2" s="1"/>
  <c r="G628" i="2"/>
  <c r="F628" i="2" s="1"/>
  <c r="G571" i="2"/>
  <c r="F571" i="2" s="1"/>
  <c r="G570" i="2"/>
  <c r="F570" i="2" s="1"/>
  <c r="G449" i="2"/>
  <c r="F449" i="2" s="1"/>
  <c r="G447" i="2"/>
  <c r="F447" i="2" s="1"/>
  <c r="G448" i="2"/>
  <c r="F448" i="2" s="1"/>
  <c r="G352" i="2"/>
  <c r="F352" i="2" s="1"/>
  <c r="G353" i="2"/>
  <c r="F353" i="2" s="1"/>
  <c r="G351" i="2"/>
  <c r="F351" i="2" s="1"/>
  <c r="G181" i="2"/>
  <c r="F181" i="2" s="1"/>
  <c r="G179" i="2"/>
  <c r="F179" i="2" s="1"/>
  <c r="G180" i="2"/>
  <c r="F180" i="2" s="1"/>
  <c r="G150" i="2"/>
  <c r="F150" i="2" s="1"/>
  <c r="G148" i="2"/>
  <c r="F148" i="2" s="1"/>
  <c r="G1166" i="2"/>
  <c r="F1166" i="2" s="1"/>
  <c r="G1168" i="2"/>
  <c r="F1168" i="2" s="1"/>
  <c r="G1119" i="2"/>
  <c r="F1119" i="2" s="1"/>
  <c r="G1032" i="2"/>
  <c r="F1032" i="2" s="1"/>
  <c r="G1024" i="2"/>
  <c r="F1024" i="2" s="1"/>
  <c r="G1003" i="2"/>
  <c r="F1003" i="2" s="1"/>
  <c r="G997" i="2"/>
  <c r="F997" i="2" s="1"/>
  <c r="G998" i="2"/>
  <c r="F998" i="2" s="1"/>
  <c r="G990" i="2"/>
  <c r="F990" i="2" s="1"/>
  <c r="G987" i="2"/>
  <c r="F987" i="2" s="1"/>
  <c r="G974" i="2"/>
  <c r="F974" i="2" s="1"/>
  <c r="G957" i="2"/>
  <c r="F957" i="2" s="1"/>
  <c r="G939" i="2"/>
  <c r="F939" i="2" s="1"/>
  <c r="G907" i="2"/>
  <c r="F907" i="2" s="1"/>
  <c r="G820" i="2"/>
  <c r="F820" i="2" s="1"/>
  <c r="G773" i="2"/>
  <c r="F773" i="2" s="1"/>
  <c r="G777" i="2"/>
  <c r="F777" i="2" s="1"/>
  <c r="G775" i="2"/>
  <c r="F775" i="2" s="1"/>
  <c r="G521" i="2"/>
  <c r="F521" i="2" s="1"/>
  <c r="G520" i="2"/>
  <c r="F520" i="2" s="1"/>
  <c r="G474" i="2"/>
  <c r="F474" i="2" s="1"/>
  <c r="G472" i="2"/>
  <c r="F472" i="2" s="1"/>
  <c r="G473" i="2"/>
  <c r="F473" i="2" s="1"/>
  <c r="G471" i="2"/>
  <c r="F471" i="2" s="1"/>
  <c r="G303" i="2"/>
  <c r="F303" i="2" s="1"/>
  <c r="G305" i="2"/>
  <c r="F305" i="2" s="1"/>
  <c r="G1117" i="2"/>
  <c r="F1117" i="2" s="1"/>
  <c r="G1104" i="2"/>
  <c r="F1104" i="2" s="1"/>
  <c r="G1061" i="2"/>
  <c r="F1061" i="2" s="1"/>
  <c r="G1045" i="2"/>
  <c r="F1045" i="2" s="1"/>
  <c r="G1023" i="2"/>
  <c r="F1023" i="2" s="1"/>
  <c r="G1006" i="2"/>
  <c r="F1006" i="2" s="1"/>
  <c r="G904" i="2"/>
  <c r="F904" i="2" s="1"/>
  <c r="G870" i="2"/>
  <c r="F870" i="2" s="1"/>
  <c r="G871" i="2"/>
  <c r="F871" i="2" s="1"/>
  <c r="G758" i="2"/>
  <c r="F758" i="2" s="1"/>
  <c r="G756" i="2"/>
  <c r="F756" i="2" s="1"/>
  <c r="G757" i="2"/>
  <c r="F757" i="2" s="1"/>
  <c r="G753" i="2"/>
  <c r="F753" i="2" s="1"/>
  <c r="G651" i="2"/>
  <c r="F651" i="2" s="1"/>
  <c r="G638" i="2"/>
  <c r="F638" i="2" s="1"/>
  <c r="G635" i="2"/>
  <c r="F635" i="2" s="1"/>
  <c r="G636" i="2"/>
  <c r="F636" i="2" s="1"/>
  <c r="G298" i="2"/>
  <c r="F298" i="2" s="1"/>
  <c r="G299" i="2"/>
  <c r="F299" i="2" s="1"/>
  <c r="G297" i="2"/>
  <c r="F297" i="2" s="1"/>
  <c r="G237" i="2"/>
  <c r="F237" i="2" s="1"/>
  <c r="G238" i="2"/>
  <c r="F238" i="2" s="1"/>
  <c r="G239" i="2"/>
  <c r="F239" i="2" s="1"/>
  <c r="G796" i="2"/>
  <c r="F796" i="2" s="1"/>
  <c r="G772" i="2"/>
  <c r="F772" i="2" s="1"/>
  <c r="G748" i="2"/>
  <c r="F748" i="2" s="1"/>
  <c r="G724" i="2"/>
  <c r="F724" i="2" s="1"/>
  <c r="G716" i="2"/>
  <c r="F716" i="2" s="1"/>
  <c r="G693" i="2"/>
  <c r="F693" i="2" s="1"/>
  <c r="G684" i="2"/>
  <c r="F684" i="2" s="1"/>
  <c r="G640" i="2"/>
  <c r="F640" i="2" s="1"/>
  <c r="G621" i="2"/>
  <c r="F621" i="2" s="1"/>
  <c r="G497" i="2"/>
  <c r="F497" i="2" s="1"/>
  <c r="G496" i="2"/>
  <c r="F496" i="2" s="1"/>
  <c r="G478" i="2"/>
  <c r="F478" i="2" s="1"/>
  <c r="G476" i="2"/>
  <c r="F476" i="2" s="1"/>
  <c r="G463" i="2"/>
  <c r="F463" i="2" s="1"/>
  <c r="G462" i="2"/>
  <c r="F462" i="2" s="1"/>
  <c r="G457" i="2"/>
  <c r="F457" i="2" s="1"/>
  <c r="G460" i="2"/>
  <c r="F460" i="2" s="1"/>
  <c r="G323" i="2"/>
  <c r="F323" i="2" s="1"/>
  <c r="G267" i="2"/>
  <c r="F267" i="2" s="1"/>
  <c r="G266" i="2"/>
  <c r="F266" i="2" s="1"/>
  <c r="G268" i="2"/>
  <c r="F268" i="2" s="1"/>
  <c r="G149" i="2"/>
  <c r="F149" i="2" s="1"/>
  <c r="G884" i="2"/>
  <c r="F884" i="2" s="1"/>
  <c r="G867" i="2"/>
  <c r="F867" i="2" s="1"/>
  <c r="G868" i="2"/>
  <c r="F868" i="2" s="1"/>
  <c r="G835" i="2"/>
  <c r="F835" i="2" s="1"/>
  <c r="G838" i="2"/>
  <c r="F838" i="2" s="1"/>
  <c r="G836" i="2"/>
  <c r="F836" i="2" s="1"/>
  <c r="G819" i="2"/>
  <c r="F819" i="2" s="1"/>
  <c r="G814" i="2"/>
  <c r="F814" i="2" s="1"/>
  <c r="G812" i="2"/>
  <c r="F812" i="2" s="1"/>
  <c r="G794" i="2"/>
  <c r="F794" i="2" s="1"/>
  <c r="G778" i="2"/>
  <c r="F778" i="2" s="1"/>
  <c r="G774" i="2"/>
  <c r="F774" i="2" s="1"/>
  <c r="G771" i="2"/>
  <c r="F771" i="2" s="1"/>
  <c r="G742" i="2"/>
  <c r="F742" i="2" s="1"/>
  <c r="G718" i="2"/>
  <c r="F718" i="2" s="1"/>
  <c r="G686" i="2"/>
  <c r="F686" i="2" s="1"/>
  <c r="G672" i="2"/>
  <c r="F672" i="2" s="1"/>
  <c r="G655" i="2"/>
  <c r="F655" i="2" s="1"/>
  <c r="G650" i="2"/>
  <c r="F650" i="2" s="1"/>
  <c r="G634" i="2"/>
  <c r="F634" i="2" s="1"/>
  <c r="G637" i="2"/>
  <c r="F637" i="2" s="1"/>
  <c r="G523" i="2"/>
  <c r="F523" i="2" s="1"/>
  <c r="G524" i="2"/>
  <c r="F524" i="2" s="1"/>
  <c r="G522" i="2"/>
  <c r="F522" i="2" s="1"/>
  <c r="G492" i="2"/>
  <c r="F492" i="2" s="1"/>
  <c r="G385" i="2"/>
  <c r="F385" i="2" s="1"/>
  <c r="G336" i="2"/>
  <c r="F336" i="2" s="1"/>
  <c r="G337" i="2"/>
  <c r="F337" i="2" s="1"/>
  <c r="G227" i="2"/>
  <c r="F227" i="2" s="1"/>
  <c r="G228" i="2"/>
  <c r="F228" i="2" s="1"/>
  <c r="G61" i="2"/>
  <c r="F61" i="2" s="1"/>
  <c r="G59" i="2"/>
  <c r="F59" i="2" s="1"/>
  <c r="G60" i="2"/>
  <c r="F60" i="2" s="1"/>
  <c r="G43" i="2"/>
  <c r="F43" i="2" s="1"/>
  <c r="G44" i="2"/>
  <c r="F44" i="2" s="1"/>
  <c r="G42" i="2"/>
  <c r="F42" i="2" s="1"/>
  <c r="G7" i="2"/>
  <c r="F7" i="2" s="1"/>
  <c r="G8" i="2"/>
  <c r="F8" i="2" s="1"/>
  <c r="G9" i="2"/>
  <c r="F9" i="2" s="1"/>
  <c r="G892" i="2"/>
  <c r="F892" i="2" s="1"/>
  <c r="G790" i="2"/>
  <c r="F790" i="2" s="1"/>
  <c r="G788" i="2"/>
  <c r="F788" i="2" s="1"/>
  <c r="G760" i="2"/>
  <c r="F760" i="2" s="1"/>
  <c r="G723" i="2"/>
  <c r="F723" i="2" s="1"/>
  <c r="G710" i="2"/>
  <c r="F710" i="2" s="1"/>
  <c r="G696" i="2"/>
  <c r="F696" i="2" s="1"/>
  <c r="G534" i="2"/>
  <c r="F534" i="2" s="1"/>
  <c r="G535" i="2"/>
  <c r="F535" i="2" s="1"/>
  <c r="G533" i="2"/>
  <c r="F533" i="2" s="1"/>
  <c r="G482" i="2"/>
  <c r="F482" i="2" s="1"/>
  <c r="G481" i="2"/>
  <c r="F481" i="2" s="1"/>
  <c r="G319" i="2"/>
  <c r="F319" i="2" s="1"/>
  <c r="G320" i="2"/>
  <c r="F320" i="2" s="1"/>
  <c r="G321" i="2"/>
  <c r="F321" i="2" s="1"/>
  <c r="G287" i="2"/>
  <c r="F287" i="2" s="1"/>
  <c r="G288" i="2"/>
  <c r="F288" i="2" s="1"/>
  <c r="G289" i="2"/>
  <c r="F289" i="2" s="1"/>
  <c r="G15" i="2"/>
  <c r="F15" i="2" s="1"/>
  <c r="G13" i="2"/>
  <c r="F13" i="2" s="1"/>
  <c r="G14" i="2"/>
  <c r="F14" i="2" s="1"/>
  <c r="G891" i="2"/>
  <c r="F891" i="2" s="1"/>
  <c r="G883" i="2"/>
  <c r="F883" i="2" s="1"/>
  <c r="G878" i="2"/>
  <c r="F878" i="2" s="1"/>
  <c r="G876" i="2"/>
  <c r="F876" i="2" s="1"/>
  <c r="G860" i="2"/>
  <c r="F860" i="2" s="1"/>
  <c r="G851" i="2"/>
  <c r="F851" i="2" s="1"/>
  <c r="G846" i="2"/>
  <c r="F846" i="2" s="1"/>
  <c r="G844" i="2"/>
  <c r="F844" i="2" s="1"/>
  <c r="G828" i="2"/>
  <c r="F828" i="2" s="1"/>
  <c r="G813" i="2"/>
  <c r="F813" i="2" s="1"/>
  <c r="G811" i="2"/>
  <c r="F811" i="2" s="1"/>
  <c r="G806" i="2"/>
  <c r="F806" i="2" s="1"/>
  <c r="G786" i="2"/>
  <c r="F786" i="2" s="1"/>
  <c r="G787" i="2"/>
  <c r="F787" i="2" s="1"/>
  <c r="G768" i="2"/>
  <c r="F768" i="2" s="1"/>
  <c r="G728" i="2"/>
  <c r="F728" i="2" s="1"/>
  <c r="G668" i="2"/>
  <c r="F668" i="2" s="1"/>
  <c r="G648" i="2"/>
  <c r="F648" i="2" s="1"/>
  <c r="G609" i="2"/>
  <c r="F609" i="2" s="1"/>
  <c r="G608" i="2"/>
  <c r="F608" i="2" s="1"/>
  <c r="G606" i="2"/>
  <c r="F606" i="2" s="1"/>
  <c r="G593" i="2"/>
  <c r="F593" i="2" s="1"/>
  <c r="G592" i="2"/>
  <c r="F592" i="2" s="1"/>
  <c r="G577" i="2"/>
  <c r="F577" i="2" s="1"/>
  <c r="G576" i="2"/>
  <c r="F576" i="2" s="1"/>
  <c r="G574" i="2"/>
  <c r="F574" i="2" s="1"/>
  <c r="G553" i="2"/>
  <c r="F553" i="2" s="1"/>
  <c r="G554" i="2"/>
  <c r="F554" i="2" s="1"/>
  <c r="G483" i="2"/>
  <c r="F483" i="2" s="1"/>
  <c r="G445" i="2"/>
  <c r="F445" i="2" s="1"/>
  <c r="G894" i="2"/>
  <c r="F894" i="2" s="1"/>
  <c r="G755" i="2"/>
  <c r="F755" i="2" s="1"/>
  <c r="G700" i="2"/>
  <c r="F700" i="2" s="1"/>
  <c r="G444" i="2"/>
  <c r="F444" i="2" s="1"/>
  <c r="G443" i="2"/>
  <c r="F443" i="2" s="1"/>
  <c r="G441" i="2"/>
  <c r="F441" i="2" s="1"/>
  <c r="G599" i="2"/>
  <c r="F599" i="2" s="1"/>
  <c r="G591" i="2"/>
  <c r="F591" i="2" s="1"/>
  <c r="G585" i="2"/>
  <c r="F585" i="2" s="1"/>
  <c r="G561" i="2"/>
  <c r="F561" i="2" s="1"/>
  <c r="G547" i="2"/>
  <c r="F547" i="2" s="1"/>
  <c r="G539" i="2"/>
  <c r="F539" i="2" s="1"/>
  <c r="G507" i="2"/>
  <c r="F507" i="2" s="1"/>
  <c r="G505" i="2"/>
  <c r="F505" i="2" s="1"/>
  <c r="G494" i="2"/>
  <c r="F494" i="2" s="1"/>
  <c r="G402" i="2"/>
  <c r="F402" i="2" s="1"/>
  <c r="G400" i="2"/>
  <c r="F400" i="2" s="1"/>
  <c r="G364" i="2"/>
  <c r="F364" i="2" s="1"/>
  <c r="G365" i="2"/>
  <c r="F365" i="2" s="1"/>
  <c r="G363" i="2"/>
  <c r="F363" i="2" s="1"/>
  <c r="G304" i="2"/>
  <c r="F304" i="2" s="1"/>
  <c r="G257" i="2"/>
  <c r="F257" i="2" s="1"/>
  <c r="G256" i="2"/>
  <c r="F256" i="2" s="1"/>
  <c r="G165" i="2"/>
  <c r="F165" i="2" s="1"/>
  <c r="G166" i="2"/>
  <c r="F166" i="2" s="1"/>
  <c r="G163" i="2"/>
  <c r="F163" i="2" s="1"/>
  <c r="G164" i="2"/>
  <c r="F164" i="2" s="1"/>
  <c r="G147" i="2"/>
  <c r="F147" i="2" s="1"/>
  <c r="G122" i="2"/>
  <c r="F122" i="2" s="1"/>
  <c r="G77" i="2"/>
  <c r="F77" i="2" s="1"/>
  <c r="G69" i="2"/>
  <c r="F69" i="2" s="1"/>
  <c r="G70" i="2"/>
  <c r="F70" i="2" s="1"/>
  <c r="G625" i="2"/>
  <c r="F625" i="2" s="1"/>
  <c r="G619" i="2"/>
  <c r="F619" i="2" s="1"/>
  <c r="G603" i="2"/>
  <c r="F603" i="2" s="1"/>
  <c r="G601" i="2"/>
  <c r="F601" i="2" s="1"/>
  <c r="G590" i="2"/>
  <c r="F590" i="2" s="1"/>
  <c r="G579" i="2"/>
  <c r="F579" i="2" s="1"/>
  <c r="G569" i="2"/>
  <c r="F569" i="2" s="1"/>
  <c r="G543" i="2"/>
  <c r="F543" i="2" s="1"/>
  <c r="G519" i="2"/>
  <c r="F519" i="2" s="1"/>
  <c r="G488" i="2"/>
  <c r="F488" i="2" s="1"/>
  <c r="G480" i="2"/>
  <c r="F480" i="2" s="1"/>
  <c r="G465" i="2"/>
  <c r="F465" i="2" s="1"/>
  <c r="G386" i="2"/>
  <c r="F386" i="2" s="1"/>
  <c r="G384" i="2"/>
  <c r="F384" i="2" s="1"/>
  <c r="G368" i="2"/>
  <c r="F368" i="2" s="1"/>
  <c r="G369" i="2"/>
  <c r="F369" i="2" s="1"/>
  <c r="G315" i="2"/>
  <c r="F315" i="2" s="1"/>
  <c r="G258" i="2"/>
  <c r="F258" i="2" s="1"/>
  <c r="G221" i="2"/>
  <c r="F221" i="2" s="1"/>
  <c r="G57" i="2"/>
  <c r="F57" i="2" s="1"/>
  <c r="G41" i="2"/>
  <c r="F41" i="2" s="1"/>
  <c r="G622" i="2"/>
  <c r="F622" i="2" s="1"/>
  <c r="G617" i="2"/>
  <c r="F617" i="2" s="1"/>
  <c r="G538" i="2"/>
  <c r="F538" i="2" s="1"/>
  <c r="G506" i="2"/>
  <c r="F506" i="2" s="1"/>
  <c r="G477" i="2"/>
  <c r="F477" i="2" s="1"/>
  <c r="G380" i="2"/>
  <c r="F380" i="2" s="1"/>
  <c r="G381" i="2"/>
  <c r="F381" i="2" s="1"/>
  <c r="G356" i="2"/>
  <c r="F356" i="2" s="1"/>
  <c r="G357" i="2"/>
  <c r="F357" i="2" s="1"/>
  <c r="G302" i="2"/>
  <c r="F302" i="2" s="1"/>
  <c r="G296" i="2"/>
  <c r="F296" i="2" s="1"/>
  <c r="G270" i="2"/>
  <c r="F270" i="2" s="1"/>
  <c r="G269" i="2"/>
  <c r="F269" i="2" s="1"/>
  <c r="G252" i="2"/>
  <c r="F252" i="2" s="1"/>
  <c r="G254" i="2"/>
  <c r="F254" i="2" s="1"/>
  <c r="G245" i="2"/>
  <c r="F245" i="2" s="1"/>
  <c r="G200" i="2"/>
  <c r="F200" i="2" s="1"/>
  <c r="G199" i="2"/>
  <c r="F199" i="2" s="1"/>
  <c r="G120" i="2"/>
  <c r="F120" i="2" s="1"/>
  <c r="G121" i="2"/>
  <c r="F121" i="2" s="1"/>
  <c r="G119" i="2"/>
  <c r="F119" i="2" s="1"/>
  <c r="G76" i="2"/>
  <c r="F76" i="2" s="1"/>
  <c r="G74" i="2"/>
  <c r="F74" i="2" s="1"/>
  <c r="G56" i="2"/>
  <c r="F56" i="2" s="1"/>
  <c r="G54" i="2"/>
  <c r="F54" i="2" s="1"/>
  <c r="G607" i="2"/>
  <c r="F607" i="2" s="1"/>
  <c r="G575" i="2"/>
  <c r="F575" i="2" s="1"/>
  <c r="G555" i="2"/>
  <c r="F555" i="2" s="1"/>
  <c r="G518" i="2"/>
  <c r="F518" i="2" s="1"/>
  <c r="G491" i="2"/>
  <c r="F491" i="2" s="1"/>
  <c r="G489" i="2"/>
  <c r="F489" i="2" s="1"/>
  <c r="G461" i="2"/>
  <c r="F461" i="2" s="1"/>
  <c r="G419" i="2"/>
  <c r="F419" i="2" s="1"/>
  <c r="G372" i="2"/>
  <c r="F372" i="2" s="1"/>
  <c r="G334" i="2"/>
  <c r="F334" i="2" s="1"/>
  <c r="G290" i="2"/>
  <c r="F290" i="2" s="1"/>
  <c r="G285" i="2"/>
  <c r="F285" i="2" s="1"/>
  <c r="G168" i="2"/>
  <c r="F168" i="2" s="1"/>
  <c r="G169" i="2"/>
  <c r="F169" i="2" s="1"/>
  <c r="G167" i="2"/>
  <c r="F167" i="2" s="1"/>
  <c r="G133" i="2"/>
  <c r="F133" i="2" s="1"/>
  <c r="G131" i="2"/>
  <c r="F131" i="2" s="1"/>
  <c r="G31" i="2"/>
  <c r="F31" i="2" s="1"/>
  <c r="G23" i="2"/>
  <c r="F23" i="2" s="1"/>
  <c r="G24" i="2"/>
  <c r="F24" i="2" s="1"/>
  <c r="G442" i="2"/>
  <c r="F442" i="2" s="1"/>
  <c r="G414" i="2"/>
  <c r="F414" i="2" s="1"/>
  <c r="G410" i="2"/>
  <c r="F410" i="2" s="1"/>
  <c r="G396" i="2"/>
  <c r="F396" i="2" s="1"/>
  <c r="G394" i="2"/>
  <c r="F394" i="2" s="1"/>
  <c r="G370" i="2"/>
  <c r="F370" i="2" s="1"/>
  <c r="G338" i="2"/>
  <c r="F338" i="2" s="1"/>
  <c r="G332" i="2"/>
  <c r="F332" i="2" s="1"/>
  <c r="G333" i="2"/>
  <c r="F333" i="2" s="1"/>
  <c r="G306" i="2"/>
  <c r="F306" i="2" s="1"/>
  <c r="G284" i="2"/>
  <c r="F284" i="2" s="1"/>
  <c r="G242" i="2"/>
  <c r="F242" i="2" s="1"/>
  <c r="G243" i="2"/>
  <c r="F243" i="2" s="1"/>
  <c r="G224" i="2"/>
  <c r="F224" i="2" s="1"/>
  <c r="G225" i="2"/>
  <c r="F225" i="2" s="1"/>
  <c r="G194" i="2"/>
  <c r="F194" i="2" s="1"/>
  <c r="G152" i="2"/>
  <c r="F152" i="2" s="1"/>
  <c r="G153" i="2"/>
  <c r="F153" i="2" s="1"/>
  <c r="G136" i="2"/>
  <c r="F136" i="2" s="1"/>
  <c r="G137" i="2"/>
  <c r="F137" i="2" s="1"/>
  <c r="G90" i="2"/>
  <c r="F90" i="2" s="1"/>
  <c r="G53" i="2"/>
  <c r="F53" i="2" s="1"/>
  <c r="G446" i="2"/>
  <c r="F446" i="2" s="1"/>
  <c r="G420" i="2"/>
  <c r="F420" i="2" s="1"/>
  <c r="G350" i="2"/>
  <c r="F350" i="2" s="1"/>
  <c r="G340" i="2"/>
  <c r="F340" i="2" s="1"/>
  <c r="G341" i="2"/>
  <c r="F341" i="2" s="1"/>
  <c r="G326" i="2"/>
  <c r="F326" i="2" s="1"/>
  <c r="G318" i="2"/>
  <c r="F318" i="2" s="1"/>
  <c r="G314" i="2"/>
  <c r="F314" i="2" s="1"/>
  <c r="G300" i="2"/>
  <c r="F300" i="2" s="1"/>
  <c r="G301" i="2"/>
  <c r="F301" i="2" s="1"/>
  <c r="G223" i="2"/>
  <c r="F223" i="2" s="1"/>
  <c r="G214" i="2"/>
  <c r="F214" i="2" s="1"/>
  <c r="G209" i="2"/>
  <c r="F209" i="2" s="1"/>
  <c r="G162" i="2"/>
  <c r="F162" i="2" s="1"/>
  <c r="G146" i="2"/>
  <c r="F146" i="2" s="1"/>
  <c r="G145" i="2"/>
  <c r="F145" i="2" s="1"/>
  <c r="G114" i="2"/>
  <c r="F114" i="2" s="1"/>
  <c r="G104" i="2"/>
  <c r="F104" i="2" s="1"/>
  <c r="G105" i="2"/>
  <c r="F105" i="2" s="1"/>
  <c r="G40" i="2"/>
  <c r="F40" i="2" s="1"/>
  <c r="G38" i="2"/>
  <c r="F38" i="2" s="1"/>
  <c r="G450" i="2"/>
  <c r="F450" i="2" s="1"/>
  <c r="G436" i="2"/>
  <c r="F436" i="2" s="1"/>
  <c r="G286" i="2"/>
  <c r="F286" i="2" s="1"/>
  <c r="G236" i="2"/>
  <c r="F236" i="2" s="1"/>
  <c r="G235" i="2"/>
  <c r="F235" i="2" s="1"/>
  <c r="G198" i="2"/>
  <c r="F198" i="2" s="1"/>
  <c r="G193" i="2"/>
  <c r="F193" i="2" s="1"/>
  <c r="G144" i="2"/>
  <c r="F144" i="2" s="1"/>
  <c r="G129" i="2"/>
  <c r="F129" i="2" s="1"/>
  <c r="G88" i="2"/>
  <c r="F88" i="2" s="1"/>
  <c r="G86" i="2"/>
  <c r="F86" i="2" s="1"/>
  <c r="G89" i="2"/>
  <c r="F89" i="2" s="1"/>
  <c r="G58" i="2"/>
  <c r="F58" i="2" s="1"/>
  <c r="G37" i="2"/>
  <c r="F37" i="2" s="1"/>
  <c r="G12" i="2"/>
  <c r="F12" i="2" s="1"/>
  <c r="G428" i="2"/>
  <c r="F428" i="2" s="1"/>
  <c r="G398" i="2"/>
  <c r="F398" i="2" s="1"/>
  <c r="G382" i="2"/>
  <c r="F382" i="2" s="1"/>
  <c r="G362" i="2"/>
  <c r="F362" i="2" s="1"/>
  <c r="G354" i="2"/>
  <c r="F354" i="2" s="1"/>
  <c r="G348" i="2"/>
  <c r="F348" i="2" s="1"/>
  <c r="G349" i="2"/>
  <c r="F349" i="2" s="1"/>
  <c r="G322" i="2"/>
  <c r="F322" i="2" s="1"/>
  <c r="G244" i="2"/>
  <c r="F244" i="2" s="1"/>
  <c r="G234" i="2"/>
  <c r="F234" i="2" s="1"/>
  <c r="G226" i="2"/>
  <c r="F226" i="2" s="1"/>
  <c r="G206" i="2"/>
  <c r="F206" i="2" s="1"/>
  <c r="G197" i="2"/>
  <c r="F197" i="2" s="1"/>
  <c r="G182" i="2"/>
  <c r="F182" i="2" s="1"/>
  <c r="G178" i="2"/>
  <c r="F178" i="2" s="1"/>
  <c r="G160" i="2"/>
  <c r="F160" i="2" s="1"/>
  <c r="G161" i="2"/>
  <c r="F161" i="2" s="1"/>
  <c r="G115" i="2"/>
  <c r="F115" i="2" s="1"/>
  <c r="G98" i="2"/>
  <c r="F98" i="2" s="1"/>
  <c r="G93" i="2"/>
  <c r="F93" i="2" s="1"/>
  <c r="G78" i="2"/>
  <c r="F78" i="2" s="1"/>
  <c r="G72" i="2"/>
  <c r="F72" i="2" s="1"/>
  <c r="G73" i="2"/>
  <c r="F73" i="2" s="1"/>
  <c r="G32" i="2"/>
  <c r="F32" i="2" s="1"/>
  <c r="G27" i="2"/>
  <c r="F27" i="2" s="1"/>
  <c r="G177" i="2"/>
  <c r="F177" i="2" s="1"/>
  <c r="G176" i="2"/>
  <c r="F176" i="2" s="1"/>
  <c r="G253" i="2"/>
  <c r="F253" i="2" s="1"/>
</calcChain>
</file>

<file path=xl/sharedStrings.xml><?xml version="1.0" encoding="utf-8"?>
<sst xmlns="http://schemas.openxmlformats.org/spreadsheetml/2006/main" count="3575" uniqueCount="142">
  <si>
    <t>Rebecca</t>
  </si>
  <si>
    <t>Parkers</t>
  </si>
  <si>
    <t>Minnetonka Swim Pond</t>
  </si>
  <si>
    <t>Medicine East</t>
  </si>
  <si>
    <t>Medicine West</t>
  </si>
  <si>
    <t>French</t>
  </si>
  <si>
    <t>Bryant</t>
  </si>
  <si>
    <t>Fish</t>
  </si>
  <si>
    <t>Elm Creek Swim</t>
  </si>
  <si>
    <t>Cleary</t>
  </si>
  <si>
    <t>Cedar</t>
  </si>
  <si>
    <t>Auburn</t>
  </si>
  <si>
    <t>Baker Main</t>
  </si>
  <si>
    <t>Baker Camp</t>
  </si>
  <si>
    <t>Minnetonka Swim pond</t>
  </si>
  <si>
    <t>Algae on shore &amp; in water</t>
  </si>
  <si>
    <t>Weeds on shore</t>
  </si>
  <si>
    <t>Feces on beach</t>
  </si>
  <si>
    <t>Feathers on the shore</t>
  </si>
  <si>
    <t>7 gulls</t>
  </si>
  <si>
    <t>6 gulls</t>
  </si>
  <si>
    <t>~6 dead panfish on beach and a pile next to beach</t>
  </si>
  <si>
    <t>~12 dead panfish</t>
  </si>
  <si>
    <t>Not recorded</t>
  </si>
  <si>
    <t>Lots of droppings per EM</t>
  </si>
  <si>
    <t>some droppings</t>
  </si>
  <si>
    <t>Beach treated with copper sulfate 7/01/08</t>
  </si>
  <si>
    <t>Algae along shore</t>
  </si>
  <si>
    <t>Beach a little flooded</t>
  </si>
  <si>
    <t>Veg in water, beach a little flooded</t>
  </si>
  <si>
    <t>Feces and feathers, CLOSED FOR SEASON</t>
  </si>
  <si>
    <t>Feces, feathers, and some beach underwater</t>
  </si>
  <si>
    <t>Feces</t>
  </si>
  <si>
    <t>1 gull</t>
  </si>
  <si>
    <t>1 duck</t>
  </si>
  <si>
    <t>1 gull, lots of droppings</t>
  </si>
  <si>
    <t>40 geese, 11 ducks, chemically treated 5/25/09</t>
  </si>
  <si>
    <t>2 gulls</t>
  </si>
  <si>
    <t>65 geese 8 ducks</t>
  </si>
  <si>
    <t>2 ducks</t>
  </si>
  <si>
    <t>1 crow</t>
  </si>
  <si>
    <t>Not chlorinated yet</t>
  </si>
  <si>
    <t>Elm Creek Swim pond</t>
  </si>
  <si>
    <t>Beach dirty</t>
  </si>
  <si>
    <t>Lots of feces, veg. &amp; foam on shore</t>
  </si>
  <si>
    <t>Boat just went by</t>
  </si>
  <si>
    <t>Veg. in water</t>
  </si>
  <si>
    <t>Goose feces , veg, and small birds along shoreline</t>
  </si>
  <si>
    <t>Goose feces &amp; veg along shore</t>
  </si>
  <si>
    <t>Goose feces at shoreline</t>
  </si>
  <si>
    <t>Boaters near swimming area</t>
  </si>
  <si>
    <t>Feces, feathers, and some trash</t>
  </si>
  <si>
    <t>3 ducks</t>
  </si>
  <si>
    <t>chemically treated with aquathol k 7/31/09</t>
  </si>
  <si>
    <t>2 gulls, 6 blackbirds</t>
  </si>
  <si>
    <t>7 ducks NE of beach</t>
  </si>
  <si>
    <t>7 ducks</t>
  </si>
  <si>
    <t>CLOSED FOR THE SEASON</t>
  </si>
  <si>
    <t>26 Ducks and feces on beach</t>
  </si>
  <si>
    <t>1 dead panfish</t>
  </si>
  <si>
    <t>3 gulls, a few dead panfish</t>
  </si>
  <si>
    <t>4 ducks</t>
  </si>
  <si>
    <t>3 gulls 13 ducks</t>
  </si>
  <si>
    <t>Algae &amp; veg., shallow</t>
  </si>
  <si>
    <t>Algae next to swimming area</t>
  </si>
  <si>
    <t>Water level low, goose feces &amp; feathers on beach</t>
  </si>
  <si>
    <t>Lots of veg. throughout swimming area</t>
  </si>
  <si>
    <t>Algae &amp; veg along shoreline</t>
  </si>
  <si>
    <t>Closed for swimmer's itch</t>
  </si>
  <si>
    <t>5 gulls</t>
  </si>
  <si>
    <t>39 gulls, 16 ducks</t>
  </si>
  <si>
    <t>50+ gulls</t>
  </si>
  <si>
    <t>28 gulls, 11 ducks</t>
  </si>
  <si>
    <t>8 gulls</t>
  </si>
  <si>
    <t>25 gulls</t>
  </si>
  <si>
    <t>9 gulls</t>
  </si>
  <si>
    <t>12 gulls</t>
  </si>
  <si>
    <t>4 gulls</t>
  </si>
  <si>
    <t>10 gulls</t>
  </si>
  <si>
    <t>26 gulls</t>
  </si>
  <si>
    <t>11 gulls, 1 duck</t>
  </si>
  <si>
    <t>28 gulls</t>
  </si>
  <si>
    <t>Beach treated with copper sulfate 6/23/08 and 6/26/08</t>
  </si>
  <si>
    <t>11 gulls</t>
  </si>
  <si>
    <t>35 gulls</t>
  </si>
  <si>
    <t>Vegetation along shoreline</t>
  </si>
  <si>
    <t>no rain during, ~2" prior on 8-19-09</t>
  </si>
  <si>
    <t>lots of feathers and beach currently closed</t>
  </si>
  <si>
    <t>5 gulls, 1 duck</t>
  </si>
  <si>
    <t>Algae on shoreline, veg. in water, swimming area very shallow</t>
  </si>
  <si>
    <t>Lots of goose feces</t>
  </si>
  <si>
    <t>Lots of veg &amp; algae along shore</t>
  </si>
  <si>
    <t>Goose feces at shore, algae outside of swimming limits</t>
  </si>
  <si>
    <t>Some feces and feathers</t>
  </si>
  <si>
    <t>Feces and feathers on beach</t>
  </si>
  <si>
    <t>1 crane</t>
  </si>
  <si>
    <t>Sample very green w/ algae</t>
  </si>
  <si>
    <t>Algae on bottle</t>
  </si>
  <si>
    <t>Very shallow</t>
  </si>
  <si>
    <t>Shallow water level</t>
  </si>
  <si>
    <t>Foam along shore,shallow</t>
  </si>
  <si>
    <t>Boat just went by--&gt; lots of waves</t>
  </si>
  <si>
    <t>Multiple boats around swimming area</t>
  </si>
  <si>
    <t>Algae at shoreline</t>
  </si>
  <si>
    <t>A few feathers on shoreline and in the water</t>
  </si>
  <si>
    <t>Some feathers on shoreline, plants in water</t>
  </si>
  <si>
    <t>Some feces and feathers on water line</t>
  </si>
  <si>
    <t>feces on shore</t>
  </si>
  <si>
    <t>Algae and veg.</t>
  </si>
  <si>
    <t>21 gulls, gull feathers and feces on beach</t>
  </si>
  <si>
    <t>30 gulls, gull feathers and feces on beach</t>
  </si>
  <si>
    <t>30 gulls on beach</t>
  </si>
  <si>
    <t>Feces and feathers, algae</t>
  </si>
  <si>
    <t>14 gulls</t>
  </si>
  <si>
    <t>Goose feces on shore</t>
  </si>
  <si>
    <t>Runoff from upland occurred</t>
  </si>
  <si>
    <t>Algae</t>
  </si>
  <si>
    <t>~30 geese</t>
  </si>
  <si>
    <t>12 blackbirds</t>
  </si>
  <si>
    <t>3 gulls</t>
  </si>
  <si>
    <t>Lots of algae near swimming area</t>
  </si>
  <si>
    <t>LOTS of veg. on shore and in water</t>
  </si>
  <si>
    <t>Veg. along shore, algae in water by swimming area</t>
  </si>
  <si>
    <t>11 geese, and lots of droppings</t>
  </si>
  <si>
    <t>lots of droppings</t>
  </si>
  <si>
    <t>Grand Total</t>
  </si>
  <si>
    <t>1 goose</t>
  </si>
  <si>
    <t>lots of droppings per EM</t>
  </si>
  <si>
    <t>5 geese</t>
  </si>
  <si>
    <t>Beach treated with 2-4D for milfoil 6/30/08</t>
  </si>
  <si>
    <t>Average of MPN EC</t>
  </si>
  <si>
    <t>Count of MPN EC</t>
  </si>
  <si>
    <t>Row Labels</t>
  </si>
  <si>
    <t>Sample ID</t>
  </si>
  <si>
    <t>BEACH CLOSED WITH 1 TIME MAX 1260, GEO MAX 126</t>
  </si>
  <si>
    <t>Comments</t>
  </si>
  <si>
    <t>ln Average</t>
  </si>
  <si>
    <t>Geometric Mean</t>
  </si>
  <si>
    <t>ln</t>
  </si>
  <si>
    <t>MPN EC</t>
  </si>
  <si>
    <t>Date Sampled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</si>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</sst>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6" fillId="0" borderId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4" fontId="4" fillId="0" borderId="0" xfId="2" applyNumberFormat="1" applyAlignment="1">
      <alignment horizontal="center"/>
    </xf>
    <xf numFmtId="0" fontId="3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center"/>
    </xf>
    <xf numFmtId="0" fontId="1" fillId="0" borderId="0" xfId="1" quotePrefix="1" applyAlignment="1">
      <alignment horizontal="center"/>
    </xf>
    <xf numFmtId="1" fontId="1" fillId="0" borderId="0" xfId="1" applyNumberFormat="1" applyAlignment="1">
      <alignment horizontal="center"/>
    </xf>
    <xf numFmtId="1" fontId="1" fillId="0" borderId="0" xfId="1" applyNumberFormat="1"/>
    <xf numFmtId="14" fontId="1" fillId="0" borderId="0" xfId="1" applyNumberFormat="1"/>
    <xf numFmtId="2" fontId="1" fillId="0" borderId="0" xfId="1" applyNumberFormat="1"/>
    <xf numFmtId="164" fontId="1" fillId="0" borderId="0" xfId="1" applyNumberFormat="1"/>
    <xf numFmtId="0" fontId="1" fillId="0" borderId="0" xfId="1" applyAlignment="1">
      <alignment wrapText="1"/>
    </xf>
    <xf numFmtId="0" fontId="3" fillId="0" borderId="0" xfId="1" applyFont="1" applyAlignment="1">
      <alignment wrapText="1"/>
    </xf>
    <xf numFmtId="2" fontId="3" fillId="0" borderId="0" xfId="3" applyNumberFormat="1" applyFont="1" applyAlignment="1">
      <alignment horizontal="center" wrapText="1"/>
    </xf>
    <xf numFmtId="0" fontId="3" fillId="0" borderId="0" xfId="3" applyFont="1" applyAlignment="1">
      <alignment horizontal="center" wrapText="1"/>
    </xf>
    <xf numFmtId="14" fontId="3" fillId="0" borderId="0" xfId="3" applyNumberFormat="1" applyFont="1" applyAlignment="1">
      <alignment horizontal="center" wrapText="1"/>
    </xf>
    <xf numFmtId="0" fontId="4" fillId="2" borderId="0" xfId="1" applyFont="1" applyFill="1"/>
    <xf numFmtId="0" fontId="3" fillId="0" borderId="0" xfId="3" applyFont="1" applyAlignment="1">
      <alignment horizontal="center"/>
    </xf>
    <xf numFmtId="2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</cellXfs>
  <cellStyles count="4">
    <cellStyle name="Normal" xfId="0" builtinId="0"/>
    <cellStyle name="Normal 2" xfId="2" xr:uid="{443C0CD4-800E-4206-BE47-A2E8C196C73B}"/>
    <cellStyle name="Normal 3" xfId="1" xr:uid="{39619708-F99B-4746-AF2D-951DBB1738B3}"/>
    <cellStyle name="Normal_Sheet1" xfId="3" xr:uid="{2692B2D2-84FF-4ADD-BF1C-D80925A93BC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[TRPD Beach Data.xlsx]All site_all data!PivotTable1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site_all data'!$M$6</c:f>
              <c:strCache>
                <c:ptCount val="1"/>
                <c:pt idx="0">
                  <c:v>Count of MPN 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site_all data'!$L$7:$L$21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'All site_all data'!$M$7:$M$21</c:f>
              <c:numCache>
                <c:formatCode>General</c:formatCode>
                <c:ptCount val="14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15</c:v>
                </c:pt>
                <c:pt idx="9">
                  <c:v>22</c:v>
                </c:pt>
                <c:pt idx="10">
                  <c:v>15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F62-871E-93DD84A0AC77}"/>
            </c:ext>
          </c:extLst>
        </c:ser>
        <c:ser>
          <c:idx val="1"/>
          <c:order val="1"/>
          <c:tx>
            <c:strRef>
              <c:f>'All site_all data'!$N$6</c:f>
              <c:strCache>
                <c:ptCount val="1"/>
                <c:pt idx="0">
                  <c:v>Average of MPN 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site_all data'!$L$7:$L$21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'All site_all data'!$N$7:$N$21</c:f>
              <c:numCache>
                <c:formatCode>0</c:formatCode>
                <c:ptCount val="14"/>
                <c:pt idx="0">
                  <c:v>103.4375</c:v>
                </c:pt>
                <c:pt idx="1">
                  <c:v>39.9375</c:v>
                </c:pt>
                <c:pt idx="2">
                  <c:v>69.5</c:v>
                </c:pt>
                <c:pt idx="3">
                  <c:v>75.333333333333329</c:v>
                </c:pt>
                <c:pt idx="4">
                  <c:v>124.41176470588235</c:v>
                </c:pt>
                <c:pt idx="5">
                  <c:v>118</c:v>
                </c:pt>
                <c:pt idx="6">
                  <c:v>141.13333333333333</c:v>
                </c:pt>
                <c:pt idx="7">
                  <c:v>331.85714285714283</c:v>
                </c:pt>
                <c:pt idx="8">
                  <c:v>144.93333333333334</c:v>
                </c:pt>
                <c:pt idx="9">
                  <c:v>348.49545454545455</c:v>
                </c:pt>
                <c:pt idx="10">
                  <c:v>122.73333333333333</c:v>
                </c:pt>
                <c:pt idx="11">
                  <c:v>158.06190476190477</c:v>
                </c:pt>
                <c:pt idx="12">
                  <c:v>450.26111111111106</c:v>
                </c:pt>
                <c:pt idx="13">
                  <c:v>192.65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F62-871E-93DD84A0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98464"/>
        <c:axId val="815399120"/>
      </c:barChart>
      <c:catAx>
        <c:axId val="8153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99120"/>
        <c:crosses val="autoZero"/>
        <c:auto val="1"/>
        <c:lblAlgn val="ctr"/>
        <c:lblOffset val="100"/>
        <c:noMultiLvlLbl val="0"/>
      </c:catAx>
      <c:valAx>
        <c:axId val="815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2</xdr:row>
      <xdr:rowOff>166687</xdr:rowOff>
    </xdr:from>
    <xdr:to>
      <xdr:col>33</xdr:col>
      <xdr:colOff>333375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0446F-E345-4486-A3AB-A60042BC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reeriversparks.sharepoint.com/Water%20Resources/Lab%20Data/2005-2016%20Lab%20Data/Lab%20Data%202005-2013/2009%20Lab%20Data/Copy%20of%20Beach%20Data%202008,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&lt; &gt; Removed"/>
      <sheetName val="Pick-List ID"/>
    </sheetNames>
    <sheetDataSet>
      <sheetData sheetId="0" refreshError="1"/>
      <sheetData sheetId="1" refreshError="1"/>
      <sheetData sheetId="2">
        <row r="2">
          <cell r="A2" t="str">
            <v>Auburn</v>
          </cell>
        </row>
        <row r="3">
          <cell r="A3" t="str">
            <v>Baker Camp</v>
          </cell>
        </row>
        <row r="4">
          <cell r="A4" t="str">
            <v>Baker Main</v>
          </cell>
        </row>
        <row r="5">
          <cell r="A5" t="str">
            <v>Bryant</v>
          </cell>
        </row>
        <row r="6">
          <cell r="A6" t="str">
            <v>Cleary</v>
          </cell>
        </row>
        <row r="7">
          <cell r="A7" t="str">
            <v>Elm Creek</v>
          </cell>
        </row>
        <row r="8">
          <cell r="A8" t="str">
            <v>Fish</v>
          </cell>
        </row>
        <row r="9">
          <cell r="A9" t="str">
            <v>French</v>
          </cell>
        </row>
        <row r="10">
          <cell r="A10" t="str">
            <v>Lake Minnetonka</v>
          </cell>
        </row>
        <row r="11">
          <cell r="A11" t="str">
            <v>Medicine East</v>
          </cell>
        </row>
        <row r="12">
          <cell r="A12" t="str">
            <v>Medicine West</v>
          </cell>
        </row>
        <row r="13">
          <cell r="A13" t="str">
            <v>Parkers</v>
          </cell>
        </row>
        <row r="14">
          <cell r="A14" t="str">
            <v>Rebecca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each%20Closure%20Combined%20Data%202009-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m, Amy" refreshedDate="44508.478546759259" createdVersion="7" refreshedVersion="7" minRefreshableVersion="3" recordCount="2776" xr:uid="{884F5A88-57A5-41E3-80B8-617AE80190DF}">
  <cacheSource type="worksheet">
    <worksheetSource ref="A1:H1048576" sheet="All site_all data" r:id="rId2"/>
  </cacheSource>
  <cacheFields count="8">
    <cacheField name="Sample ID" numFmtId="0">
      <sharedItems containsBlank="1" count="15">
        <s v="Auburn"/>
        <s v="Baker Camp"/>
        <s v="Baker Main"/>
        <s v="Bryant"/>
        <s v="Cedar"/>
        <s v="Cleary"/>
        <s v="Elm Creek Swim pond"/>
        <s v="Fish"/>
        <s v="French"/>
        <s v="Medicine East"/>
        <s v="Medicine West"/>
        <s v="Minnetonka Swim pond"/>
        <s v="Parkers"/>
        <s v="Rebecca"/>
        <m/>
      </sharedItems>
    </cacheField>
    <cacheField name="Year" numFmtId="0">
      <sharedItems containsString="0" containsBlank="1" containsNumber="1" containsInteger="1" minValue="2008" maxValue="2021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Date Sampled" numFmtId="0">
      <sharedItems containsNonDate="0" containsDate="1" containsString="0" containsBlank="1" minDate="2008-05-19T00:00:00" maxDate="2103-08-06T00:00:00"/>
    </cacheField>
    <cacheField name="MPN EC" numFmtId="0">
      <sharedItems containsString="0" containsBlank="1" containsNumber="1" minValue="0" maxValue="2421"/>
    </cacheField>
    <cacheField name="ln" numFmtId="0">
      <sharedItems containsBlank="1" containsMixedTypes="1" containsNumber="1" minValue="-2.3025850929940455" maxValue="7.7919359569380582"/>
    </cacheField>
    <cacheField name="Geometric Mean" numFmtId="0">
      <sharedItems containsBlank="1" containsMixedTypes="1" containsNumber="1" minValue="0.5" maxValue="1350.0907253377125"/>
    </cacheField>
    <cacheField name="ln Average" numFmtId="0">
      <sharedItems containsBlank="1" containsMixedTypes="1" containsNumber="1" minValue="-0.69314718055994529" maxValue="7.2079270731282516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6">
  <r>
    <x v="0"/>
    <x v="0"/>
    <d v="2008-05-19T00:00:00"/>
    <n v="1"/>
    <n v="0"/>
    <m/>
    <m/>
    <m/>
  </r>
  <r>
    <x v="0"/>
    <x v="0"/>
    <d v="2008-05-28T00:00:00"/>
    <n v="1"/>
    <n v="0"/>
    <m/>
    <m/>
    <s v="1 duck"/>
  </r>
  <r>
    <x v="0"/>
    <x v="0"/>
    <d v="2008-06-02T00:00:00"/>
    <n v="1"/>
    <n v="0"/>
    <m/>
    <m/>
    <s v="2 ducks"/>
  </r>
  <r>
    <x v="0"/>
    <x v="0"/>
    <d v="2008-06-09T00:00:00"/>
    <n v="75"/>
    <n v="4.3174881135363101"/>
    <m/>
    <m/>
    <m/>
  </r>
  <r>
    <x v="0"/>
    <x v="0"/>
    <d v="2008-06-16T00:00:00"/>
    <n v="1"/>
    <n v="0"/>
    <n v="2.3714406097793117"/>
    <n v="0.86349762270726205"/>
    <m/>
  </r>
  <r>
    <x v="0"/>
    <x v="0"/>
    <d v="2008-06-23T00:00:00"/>
    <n v="2"/>
    <n v="0.69314718055994529"/>
    <n v="2.7240699274266604"/>
    <n v="1.002127058819251"/>
    <m/>
  </r>
  <r>
    <x v="0"/>
    <x v="0"/>
    <d v="2008-06-30T00:00:00"/>
    <n v="6"/>
    <n v="1.791759469228055"/>
    <n v="3.8980598409161886"/>
    <n v="1.360478952664862"/>
    <s v="Beach treated with 2-4D for milfoil 6/30/08"/>
  </r>
  <r>
    <x v="0"/>
    <x v="0"/>
    <d v="2008-07-07T00:00:00"/>
    <n v="387"/>
    <n v="5.9584246930297819"/>
    <n v="12.834846968536219"/>
    <n v="2.5521638912708182"/>
    <s v="5 geese"/>
  </r>
  <r>
    <x v="0"/>
    <x v="0"/>
    <d v="2008-07-10T00:00:00"/>
    <n v="219"/>
    <n v="5.389071729816501"/>
    <n v="15.902568141659328"/>
    <n v="2.7664806145268566"/>
    <m/>
  </r>
  <r>
    <x v="0"/>
    <x v="0"/>
    <d v="2008-07-14T00:00:00"/>
    <n v="1"/>
    <n v="0"/>
    <n v="15.902568141659328"/>
    <n v="2.7664806145268566"/>
    <m/>
  </r>
  <r>
    <x v="0"/>
    <x v="0"/>
    <d v="2008-07-21T00:00:00"/>
    <n v="3"/>
    <n v="1.0986122886681098"/>
    <n v="17.245886239177388"/>
    <n v="2.8475736361484896"/>
    <s v="lots of droppings per EM"/>
  </r>
  <r>
    <x v="0"/>
    <x v="0"/>
    <d v="2008-07-28T00:00:00"/>
    <n v="16"/>
    <n v="2.7725887222397811"/>
    <n v="20.983564464524488"/>
    <n v="3.0437394867508347"/>
    <m/>
  </r>
  <r>
    <x v="0"/>
    <x v="0"/>
    <d v="2008-08-04T00:00:00"/>
    <n v="132"/>
    <n v="4.8828019225863706"/>
    <n v="16.922006466910108"/>
    <n v="2.8286149326621528"/>
    <m/>
  </r>
  <r>
    <x v="0"/>
    <x v="0"/>
    <d v="2008-08-11T00:00:00"/>
    <n v="14"/>
    <n v="2.6390573296152584"/>
    <n v="9.7631203041212373"/>
    <n v="2.278612052621904"/>
    <m/>
  </r>
  <r>
    <x v="0"/>
    <x v="0"/>
    <d v="2008-08-18T00:00:00"/>
    <n v="15"/>
    <n v="2.7080502011022101"/>
    <n v="16.78057710438291"/>
    <n v="2.820222092842346"/>
    <m/>
  </r>
  <r>
    <x v="0"/>
    <x v="0"/>
    <d v="2008-08-25T00:00:00"/>
    <n v="4"/>
    <n v="1.3862943611198906"/>
    <n v="17.774387335520228"/>
    <n v="2.8777585073327026"/>
    <m/>
  </r>
  <r>
    <x v="0"/>
    <x v="1"/>
    <d v="2009-05-18T00:00:00"/>
    <n v="1"/>
    <n v="0"/>
    <m/>
    <m/>
    <s v="1 goose"/>
  </r>
  <r>
    <x v="0"/>
    <x v="1"/>
    <d v="2009-05-26T00:00:00"/>
    <n v="1"/>
    <n v="0"/>
    <m/>
    <m/>
    <m/>
  </r>
  <r>
    <x v="0"/>
    <x v="1"/>
    <d v="2009-06-01T00:00:00"/>
    <n v="1"/>
    <n v="0"/>
    <m/>
    <m/>
    <m/>
  </r>
  <r>
    <x v="0"/>
    <x v="1"/>
    <d v="2009-06-08T00:00:00"/>
    <n v="2"/>
    <n v="0.69314718055994529"/>
    <m/>
    <m/>
    <m/>
  </r>
  <r>
    <x v="0"/>
    <x v="1"/>
    <d v="2009-06-15T00:00:00"/>
    <n v="1"/>
    <n v="0"/>
    <n v="1.1486983549970351"/>
    <n v="0.13862943611198905"/>
    <m/>
  </r>
  <r>
    <x v="0"/>
    <x v="1"/>
    <d v="2009-06-22T00:00:00"/>
    <n v="7"/>
    <n v="1.9459101490553132"/>
    <n v="1.6952182030724354"/>
    <n v="0.52781146592305173"/>
    <m/>
  </r>
  <r>
    <x v="0"/>
    <x v="1"/>
    <d v="2009-06-29T00:00:00"/>
    <n v="1"/>
    <n v="0"/>
    <n v="1.6952182030724354"/>
    <n v="0.52781146592305173"/>
    <m/>
  </r>
  <r>
    <x v="0"/>
    <x v="1"/>
    <d v="2009-07-06T00:00:00"/>
    <n v="4"/>
    <n v="1.3862943611198906"/>
    <n v="2.2368538294402893"/>
    <n v="0.80507033814702977"/>
    <s v="lots of droppings"/>
  </r>
  <r>
    <x v="0"/>
    <x v="1"/>
    <d v="2009-07-15T00:00:00"/>
    <n v="10"/>
    <n v="2.3025850929940459"/>
    <n v="3.0862535768318722"/>
    <n v="1.1269579206338498"/>
    <s v="lots of droppings"/>
  </r>
  <r>
    <x v="0"/>
    <x v="1"/>
    <d v="2009-07-20T00:00:00"/>
    <n v="1"/>
    <n v="0"/>
    <n v="3.0862535768318722"/>
    <n v="1.1269579206338498"/>
    <s v="11 geese, and lots of droppings"/>
  </r>
  <r>
    <x v="0"/>
    <x v="1"/>
    <d v="2009-07-27T00:00:00"/>
    <n v="3"/>
    <n v="1.0986122886681098"/>
    <n v="2.6051710846973521"/>
    <n v="0.95749834855640936"/>
    <m/>
  </r>
  <r>
    <x v="0"/>
    <x v="1"/>
    <d v="2009-08-03T00:00:00"/>
    <n v="1"/>
    <n v="0"/>
    <n v="2.6051710846973521"/>
    <n v="0.95749834855640936"/>
    <m/>
  </r>
  <r>
    <x v="0"/>
    <x v="1"/>
    <d v="2009-08-10T00:00:00"/>
    <n v="2419"/>
    <n v="7.7911095106100277"/>
    <n v="9.3788896185198372"/>
    <n v="2.2384613784544367"/>
    <m/>
  </r>
  <r>
    <x v="0"/>
    <x v="1"/>
    <d v="2009-08-17T00:00:00"/>
    <n v="1"/>
    <n v="0"/>
    <n v="5.9176792878741269"/>
    <n v="1.7779443598556273"/>
    <m/>
  </r>
  <r>
    <x v="0"/>
    <x v="1"/>
    <d v="2009-08-24T00:00:00"/>
    <n v="3"/>
    <n v="1.0986122886681098"/>
    <n v="7.3718361796267207"/>
    <n v="1.9976668175892491"/>
    <m/>
  </r>
  <r>
    <x v="0"/>
    <x v="2"/>
    <d v="2010-05-26T00:00:00"/>
    <n v="6"/>
    <n v="1.791759469228055"/>
    <m/>
    <m/>
    <m/>
  </r>
  <r>
    <x v="0"/>
    <x v="2"/>
    <d v="2010-06-01T00:00:00"/>
    <n v="0"/>
    <n v="0"/>
    <m/>
    <m/>
    <m/>
  </r>
  <r>
    <x v="0"/>
    <x v="2"/>
    <d v="2010-06-07T00:00:00"/>
    <n v="1"/>
    <n v="0"/>
    <m/>
    <m/>
    <m/>
  </r>
  <r>
    <x v="0"/>
    <x v="2"/>
    <d v="2010-06-14T00:00:00"/>
    <n v="16"/>
    <n v="2.7725887222397811"/>
    <m/>
    <m/>
    <m/>
  </r>
  <r>
    <x v="0"/>
    <x v="2"/>
    <d v="2010-06-21T00:00:00"/>
    <n v="35"/>
    <n v="3.5553480614894135"/>
    <n v="5.0730349632714713"/>
    <n v="1.6239392505914498"/>
    <m/>
  </r>
  <r>
    <x v="0"/>
    <x v="2"/>
    <d v="2010-06-28T00:00:00"/>
    <n v="7"/>
    <n v="1.9459101490553132"/>
    <n v="5.231873242742803"/>
    <n v="1.6547693865569015"/>
    <m/>
  </r>
  <r>
    <x v="0"/>
    <x v="2"/>
    <d v="2010-06-28T00:00:00"/>
    <n v="9"/>
    <n v="0"/>
    <n v="5.231873242742803"/>
    <n v="1.6547693865569015"/>
    <m/>
  </r>
  <r>
    <x v="0"/>
    <x v="2"/>
    <d v="2010-07-06T00:00:00"/>
    <n v="1"/>
    <n v="0"/>
    <n v="5.231873242742803"/>
    <n v="1.6547693865569015"/>
    <m/>
  </r>
  <r>
    <x v="0"/>
    <x v="2"/>
    <d v="2010-07-12T00:00:00"/>
    <n v="2"/>
    <n v="0.69314718055994529"/>
    <n v="3.4517490659800814"/>
    <n v="1.2388810782209343"/>
    <m/>
  </r>
  <r>
    <x v="0"/>
    <x v="2"/>
    <d v="2010-07-19T00:00:00"/>
    <n v="1"/>
    <n v="0"/>
    <n v="1.6952182030724354"/>
    <n v="0.52781146592305173"/>
    <m/>
  </r>
  <r>
    <x v="0"/>
    <x v="2"/>
    <d v="2010-07-26T00:00:00"/>
    <n v="3"/>
    <n v="1.0986122886681098"/>
    <n v="1.4309690811052556"/>
    <n v="0.358351893845611"/>
    <m/>
  </r>
  <r>
    <x v="0"/>
    <x v="2"/>
    <d v="2010-08-02T00:00:00"/>
    <n v="1"/>
    <n v="0"/>
    <n v="1.4309690811052556"/>
    <n v="0.358351893845611"/>
    <m/>
  </r>
  <r>
    <x v="0"/>
    <x v="2"/>
    <d v="2010-08-09T00:00:00"/>
    <n v="1"/>
    <n v="1"/>
    <n v="1.7477895825038829"/>
    <n v="0.55835189384561101"/>
    <m/>
  </r>
  <r>
    <x v="0"/>
    <x v="2"/>
    <d v="2010-08-16T00:00:00"/>
    <n v="1"/>
    <n v="1"/>
    <n v="1.8584121823342947"/>
    <n v="0.619722457733622"/>
    <m/>
  </r>
  <r>
    <x v="0"/>
    <x v="2"/>
    <d v="2010-08-23T00:00:00"/>
    <n v="1"/>
    <n v="1"/>
    <n v="2.2698697653015683"/>
    <n v="0.81972245773362196"/>
    <m/>
  </r>
  <r>
    <x v="0"/>
    <x v="2"/>
    <d v="2010-08-30T00:00:00"/>
    <n v="2"/>
    <n v="1"/>
    <n v="2.2255409284924679"/>
    <n v="0.8"/>
    <m/>
  </r>
  <r>
    <x v="0"/>
    <x v="3"/>
    <d v="2011-05-23T00:00:00"/>
    <n v="36"/>
    <n v="3.5835189384561099"/>
    <m/>
    <m/>
    <m/>
  </r>
  <r>
    <x v="0"/>
    <x v="3"/>
    <d v="2011-05-31T00:00:00"/>
    <n v="105"/>
    <n v="0"/>
    <m/>
    <m/>
    <m/>
  </r>
  <r>
    <x v="0"/>
    <x v="3"/>
    <d v="2011-06-06T00:00:00"/>
    <n v="2"/>
    <n v="0"/>
    <m/>
    <m/>
    <m/>
  </r>
  <r>
    <x v="0"/>
    <x v="3"/>
    <d v="2011-06-13T00:00:00"/>
    <n v="1"/>
    <n v="0"/>
    <m/>
    <m/>
    <m/>
  </r>
  <r>
    <x v="0"/>
    <x v="3"/>
    <d v="2011-06-20T00:00:00"/>
    <n v="6"/>
    <n v="1.791759469228055"/>
    <n v="2.9301560515835217"/>
    <n v="1.0750556815368331"/>
    <m/>
  </r>
  <r>
    <x v="0"/>
    <x v="3"/>
    <d v="2011-06-27T00:00:00"/>
    <n v="816"/>
    <n v="6.7044143549641069"/>
    <n v="5.4697601370320736"/>
    <n v="1.6992347648384325"/>
    <m/>
  </r>
  <r>
    <x v="0"/>
    <x v="3"/>
    <d v="2011-07-05T00:00:00"/>
    <n v="7"/>
    <n v="1.9459101490553132"/>
    <n v="8.0721252105916736"/>
    <n v="2.0884167946494951"/>
    <m/>
  </r>
  <r>
    <x v="0"/>
    <x v="3"/>
    <d v="2011-07-11T00:00:00"/>
    <n v="12"/>
    <n v="2.4849066497880004"/>
    <n v="13.268570583002182"/>
    <n v="2.5853981246070949"/>
    <m/>
  </r>
  <r>
    <x v="0"/>
    <x v="3"/>
    <d v="2011-07-18T00:00:00"/>
    <n v="4"/>
    <n v="1.3862943611198906"/>
    <n v="17.507983848919892"/>
    <n v="2.8626569968310731"/>
    <m/>
  </r>
  <r>
    <x v="0"/>
    <x v="3"/>
    <d v="2011-07-25T00:00:00"/>
    <n v="59"/>
    <n v="4.0775374439057197"/>
    <n v="27.655167266794468"/>
    <n v="3.3198125917666061"/>
    <m/>
  </r>
  <r>
    <x v="0"/>
    <x v="3"/>
    <d v="2011-08-01T00:00:00"/>
    <n v="19"/>
    <n v="2.9444389791664403"/>
    <n v="13.037339591239682"/>
    <n v="2.5678175166070725"/>
    <m/>
  </r>
  <r>
    <x v="0"/>
    <x v="3"/>
    <d v="2011-08-08T00:00:00"/>
    <n v="2"/>
    <n v="0.69314718055994529"/>
    <n v="10.147881078019754"/>
    <n v="2.3172649229079991"/>
    <m/>
  </r>
  <r>
    <x v="0"/>
    <x v="3"/>
    <d v="2011-08-15T00:00:00"/>
    <n v="2"/>
    <n v="0.69314718055994529"/>
    <n v="7.091614495389174"/>
    <n v="1.9589130290623884"/>
    <m/>
  </r>
  <r>
    <x v="0"/>
    <x v="3"/>
    <d v="2011-08-22T00:00:00"/>
    <n v="2"/>
    <n v="0.69314718055994529"/>
    <n v="6.1736089936400029"/>
    <n v="1.8202835929503991"/>
    <m/>
  </r>
  <r>
    <x v="0"/>
    <x v="3"/>
    <d v="2011-08-29T00:00:00"/>
    <n v="1"/>
    <n v="0"/>
    <n v="2.7312956786468088"/>
    <n v="1.0047761041692553"/>
    <m/>
  </r>
  <r>
    <x v="0"/>
    <x v="4"/>
    <d v="2012-05-21T00:00:00"/>
    <n v="3"/>
    <n v="1.0986122886681098"/>
    <m/>
    <m/>
    <m/>
  </r>
  <r>
    <x v="0"/>
    <x v="4"/>
    <d v="2012-05-29T00:00:00"/>
    <n v="7"/>
    <n v="1.9459101490553132"/>
    <m/>
    <m/>
    <m/>
  </r>
  <r>
    <x v="0"/>
    <x v="4"/>
    <d v="2012-06-04T00:00:00"/>
    <n v="2"/>
    <n v="0.69314718055994529"/>
    <m/>
    <m/>
    <m/>
  </r>
  <r>
    <x v="0"/>
    <x v="4"/>
    <d v="2012-06-11T00:00:00"/>
    <n v="5"/>
    <n v="1.6094379124341003"/>
    <m/>
    <m/>
    <m/>
  </r>
  <r>
    <x v="0"/>
    <x v="4"/>
    <d v="2012-06-18T00:00:00"/>
    <n v="118"/>
    <n v="4.7706846244656651"/>
    <n v="7.5651973264925676"/>
    <n v="2.0235584310366268"/>
    <m/>
  </r>
  <r>
    <x v="0"/>
    <x v="4"/>
    <d v="2012-06-25T00:00:00"/>
    <n v="1"/>
    <n v="0"/>
    <n v="6.0728983168929656"/>
    <n v="1.8038359733030049"/>
    <m/>
  </r>
  <r>
    <x v="0"/>
    <x v="4"/>
    <d v="2012-07-02T00:00:00"/>
    <n v="1"/>
    <n v="0"/>
    <n v="4.1150621754980863"/>
    <n v="1.4146539434919423"/>
    <m/>
  </r>
  <r>
    <x v="0"/>
    <x v="4"/>
    <d v="2012-07-09T00:00:00"/>
    <n v="1"/>
    <n v="0"/>
    <n v="3.5823696948784329"/>
    <n v="1.2760245073799532"/>
    <m/>
  </r>
  <r>
    <x v="0"/>
    <x v="4"/>
    <d v="2012-07-16T00:00:00"/>
    <n v="11"/>
    <n v="2.3978952727983707"/>
    <n v="4.1942560388202113"/>
    <n v="1.4337159794528072"/>
    <m/>
  </r>
  <r>
    <x v="0"/>
    <x v="4"/>
    <d v="2012-07-23T00:00:00"/>
    <n v="1"/>
    <n v="0"/>
    <n v="1.6153942662021781"/>
    <n v="0.47957905455967414"/>
    <m/>
  </r>
  <r>
    <x v="0"/>
    <x v="4"/>
    <d v="2012-07-30T00:00:00"/>
    <n v="1"/>
    <n v="0"/>
    <n v="1.6153942662021781"/>
    <n v="0.47957905455967414"/>
    <m/>
  </r>
  <r>
    <x v="0"/>
    <x v="4"/>
    <d v="2012-08-06T00:00:00"/>
    <n v="1"/>
    <n v="0"/>
    <n v="1.6153942662021781"/>
    <n v="0.47957905455967414"/>
    <m/>
  </r>
  <r>
    <x v="0"/>
    <x v="4"/>
    <d v="2012-08-13T00:00:00"/>
    <n v="1"/>
    <n v="0"/>
    <n v="1.6153942662021781"/>
    <n v="0.47957905455967414"/>
    <m/>
  </r>
  <r>
    <x v="0"/>
    <x v="4"/>
    <d v="2012-08-20T00:00:00"/>
    <n v="1"/>
    <n v="0"/>
    <n v="1"/>
    <n v="0"/>
    <m/>
  </r>
  <r>
    <x v="0"/>
    <x v="4"/>
    <d v="2012-08-27T00:00:00"/>
    <n v="39"/>
    <n v="3.6635616461296463"/>
    <n v="2.0807165492618438"/>
    <n v="0.73271232922592922"/>
    <m/>
  </r>
  <r>
    <x v="0"/>
    <x v="5"/>
    <d v="2013-05-23T00:00:00"/>
    <n v="70"/>
    <n v="4.2484952420493594"/>
    <m/>
    <m/>
    <m/>
  </r>
  <r>
    <x v="0"/>
    <x v="5"/>
    <d v="2013-05-28T00:00:00"/>
    <n v="0.5"/>
    <n v="-0.69314718055994529"/>
    <m/>
    <m/>
    <m/>
  </r>
  <r>
    <x v="0"/>
    <x v="5"/>
    <d v="2013-06-03T00:00:00"/>
    <n v="0.5"/>
    <n v="-0.69314718055994529"/>
    <m/>
    <m/>
    <m/>
  </r>
  <r>
    <x v="0"/>
    <x v="5"/>
    <d v="2013-06-10T00:00:00"/>
    <n v="2"/>
    <n v="0.69314718055994529"/>
    <m/>
    <m/>
    <m/>
  </r>
  <r>
    <x v="0"/>
    <x v="5"/>
    <d v="2013-06-17T00:00:00"/>
    <n v="2"/>
    <n v="0.69314718055994529"/>
    <n v="2.3389428374280206"/>
    <n v="0.84969904840987187"/>
    <m/>
  </r>
  <r>
    <x v="0"/>
    <x v="5"/>
    <d v="2013-06-24T00:00:00"/>
    <n v="16"/>
    <n v="2.7725887222397811"/>
    <n v="1.7411011265922482"/>
    <n v="0.55451774444795621"/>
    <m/>
  </r>
  <r>
    <x v="0"/>
    <x v="5"/>
    <d v="2013-07-01T00:00:00"/>
    <n v="2"/>
    <n v="0.69314718055994529"/>
    <n v="2.2973967099940698"/>
    <n v="0.83177661667193425"/>
    <m/>
  </r>
  <r>
    <x v="0"/>
    <x v="5"/>
    <d v="2013-07-08T00:00:00"/>
    <n v="3"/>
    <n v="1.0986122886681098"/>
    <n v="3.2875036590344515"/>
    <n v="1.1901285105175454"/>
    <m/>
  </r>
  <r>
    <x v="0"/>
    <x v="5"/>
    <d v="2013-07-15T00:00:00"/>
    <n v="1"/>
    <n v="0"/>
    <n v="2.8619381622105111"/>
    <n v="1.0514990744055563"/>
    <m/>
  </r>
  <r>
    <x v="0"/>
    <x v="5"/>
    <d v="2013-07-22T00:00:00"/>
    <n v="2"/>
    <n v="0.69314718055994529"/>
    <n v="2.8619381622105111"/>
    <n v="1.0514990744055563"/>
    <m/>
  </r>
  <r>
    <x v="0"/>
    <x v="5"/>
    <d v="2013-07-29T00:00:00"/>
    <n v="0.5"/>
    <n v="-0.69314718055994529"/>
    <n v="1.4309690811052556"/>
    <n v="0.358351893845611"/>
    <m/>
  </r>
  <r>
    <x v="0"/>
    <x v="5"/>
    <d v="2013-08-05T00:00:00"/>
    <n v="15"/>
    <n v="2.7080502011022101"/>
    <n v="2.1411273683383238"/>
    <n v="0.76133249795406388"/>
    <m/>
  </r>
  <r>
    <x v="0"/>
    <x v="5"/>
    <d v="2013-08-12T00:00:00"/>
    <n v="1"/>
    <n v="0"/>
    <n v="1.7187719275874789"/>
    <n v="0.54161004022044201"/>
    <m/>
  </r>
  <r>
    <x v="0"/>
    <x v="5"/>
    <d v="2013-08-19T00:00:00"/>
    <n v="17"/>
    <n v="2.8332133440562162"/>
    <n v="3.029061116708939"/>
    <n v="1.1082527090316852"/>
    <m/>
  </r>
  <r>
    <x v="0"/>
    <x v="5"/>
    <d v="2013-08-26T00:00:00"/>
    <n v="3"/>
    <n v="1.0986122886681098"/>
    <n v="3.2849312743034225"/>
    <n v="1.1893457306533182"/>
    <m/>
  </r>
  <r>
    <x v="0"/>
    <x v="6"/>
    <d v="2014-05-19T00:00:00"/>
    <n v="3"/>
    <n v="1.0986122886681098"/>
    <m/>
    <m/>
    <m/>
  </r>
  <r>
    <x v="0"/>
    <x v="6"/>
    <d v="2014-05-27T00:00:00"/>
    <n v="10"/>
    <n v="2.3025850929940459"/>
    <m/>
    <m/>
    <m/>
  </r>
  <r>
    <x v="0"/>
    <x v="6"/>
    <d v="2014-06-02T00:00:00"/>
    <n v="40"/>
    <n v="3.6888794541139363"/>
    <m/>
    <m/>
    <m/>
  </r>
  <r>
    <x v="0"/>
    <x v="6"/>
    <d v="2014-06-09T00:00:00"/>
    <n v="0.5"/>
    <n v="-0.69314718055994529"/>
    <m/>
    <m/>
    <m/>
  </r>
  <r>
    <x v="0"/>
    <x v="6"/>
    <d v="2014-06-16T00:00:00"/>
    <n v="13"/>
    <n v="2.5649493574615367"/>
    <n v="6.0036991396792878"/>
    <n v="1.7923758025355365"/>
    <m/>
  </r>
  <r>
    <x v="0"/>
    <x v="6"/>
    <d v="2014-06-23T00:00:00"/>
    <n v="4"/>
    <n v="1.3862943611198906"/>
    <n v="6.3592612632325451"/>
    <n v="1.8499122170258928"/>
    <m/>
  </r>
  <r>
    <x v="0"/>
    <x v="6"/>
    <d v="2014-06-30T00:00:00"/>
    <n v="5"/>
    <n v="1.6094379124341003"/>
    <n v="5.5360584748543138"/>
    <n v="1.7112827809139037"/>
    <m/>
  </r>
  <r>
    <x v="0"/>
    <x v="6"/>
    <d v="2014-07-07T00:00:00"/>
    <n v="1"/>
    <n v="0"/>
    <n v="2.6472116807053716"/>
    <n v="0.97350689009111646"/>
    <m/>
  </r>
  <r>
    <x v="0"/>
    <x v="6"/>
    <d v="2014-07-14T00:00:00"/>
    <n v="6"/>
    <n v="1.791759469228055"/>
    <n v="4.3513590432788245"/>
    <n v="1.4704882200487166"/>
    <m/>
  </r>
  <r>
    <x v="0"/>
    <x v="6"/>
    <d v="2014-07-21T00:00:00"/>
    <n v="0.5"/>
    <n v="-0.69314718055994529"/>
    <n v="2.2679331552660544"/>
    <n v="0.81886891244442006"/>
    <m/>
  </r>
  <r>
    <x v="0"/>
    <x v="7"/>
    <d v="2014-07-27T00:00:00"/>
    <n v="1"/>
    <n v="0"/>
    <n v="1.7187719275874787"/>
    <n v="0.5416100402204419"/>
    <m/>
  </r>
  <r>
    <x v="0"/>
    <x v="6"/>
    <d v="2014-07-28T00:00:00"/>
    <n v="10"/>
    <n v="2.3025850929940459"/>
    <n v="1.97435048583482"/>
    <n v="0.68023947633243109"/>
    <m/>
  </r>
  <r>
    <x v="0"/>
    <x v="6"/>
    <d v="2014-08-04T00:00:00"/>
    <n v="9"/>
    <n v="2.1972245773362196"/>
    <n v="3.0638870628004056"/>
    <n v="1.119684391799675"/>
    <m/>
  </r>
  <r>
    <x v="0"/>
    <x v="6"/>
    <d v="2014-08-11T00:00:00"/>
    <n v="1"/>
    <n v="0"/>
    <n v="2.1411273683383238"/>
    <n v="0.76133249795406399"/>
    <m/>
  </r>
  <r>
    <x v="0"/>
    <x v="6"/>
    <d v="2014-08-18T00:00:00"/>
    <n v="0.5"/>
    <n v="-0.69314718055994529"/>
    <n v="2.1411273683383238"/>
    <n v="0.76133249795406388"/>
    <m/>
  </r>
  <r>
    <x v="0"/>
    <x v="6"/>
    <d v="2014-08-25T00:00:00"/>
    <n v="10"/>
    <n v="2.3025850929940459"/>
    <n v="3.3934581902715886"/>
    <n v="1.2218495165528731"/>
    <m/>
  </r>
  <r>
    <x v="0"/>
    <x v="7"/>
    <d v="2015-05-18T00:00:00"/>
    <n v="24"/>
    <n v="3.1780538303479458"/>
    <m/>
    <m/>
    <m/>
  </r>
  <r>
    <x v="0"/>
    <x v="7"/>
    <d v="2015-05-26T00:00:00"/>
    <n v="0.5"/>
    <n v="-0.69314718055994529"/>
    <m/>
    <m/>
    <m/>
  </r>
  <r>
    <x v="0"/>
    <x v="7"/>
    <d v="2015-06-01T00:00:00"/>
    <n v="0.5"/>
    <n v="-0.69314718055994529"/>
    <m/>
    <m/>
    <m/>
  </r>
  <r>
    <x v="0"/>
    <x v="7"/>
    <d v="2015-06-08T00:00:00"/>
    <n v="0.5"/>
    <n v="-0.69314718055994529"/>
    <m/>
    <m/>
    <m/>
  </r>
  <r>
    <x v="0"/>
    <x v="7"/>
    <d v="2015-06-15T00:00:00"/>
    <n v="1"/>
    <n v="0"/>
    <n v="1.2457309396155174"/>
    <n v="0.21972245773362192"/>
    <m/>
  </r>
  <r>
    <x v="0"/>
    <x v="7"/>
    <d v="2015-06-22T00:00:00"/>
    <n v="17"/>
    <n v="2.8332133440562162"/>
    <n v="1.1627110152194982"/>
    <n v="0.15075436047527607"/>
    <m/>
  </r>
  <r>
    <x v="0"/>
    <x v="7"/>
    <d v="2015-06-29T00:00:00"/>
    <n v="59"/>
    <n v="4.0775374439057197"/>
    <n v="3.0188962527720173"/>
    <n v="1.104891285368409"/>
    <m/>
  </r>
  <r>
    <x v="0"/>
    <x v="7"/>
    <d v="2015-07-06T00:00:00"/>
    <n v="6"/>
    <n v="1.791759469228055"/>
    <n v="4.962316238616701"/>
    <n v="1.601872615326009"/>
    <m/>
  </r>
  <r>
    <x v="0"/>
    <x v="7"/>
    <d v="2015-07-13T00:00:00"/>
    <n v="13"/>
    <n v="2.5649493574615367"/>
    <n v="9.5209241905461095"/>
    <n v="2.2534919229303054"/>
    <m/>
  </r>
  <r>
    <x v="0"/>
    <x v="7"/>
    <d v="2015-07-20T00:00:00"/>
    <n v="2"/>
    <n v="0.69314718055994529"/>
    <n v="10.936669955731793"/>
    <n v="2.3921213590422945"/>
    <m/>
  </r>
  <r>
    <x v="0"/>
    <x v="7"/>
    <d v="2015-08-03T00:00:00"/>
    <n v="0.5"/>
    <n v="-0.69314718055994529"/>
    <n v="5.4024321705264651"/>
    <n v="1.6868492541190623"/>
    <m/>
  </r>
  <r>
    <x v="0"/>
    <x v="7"/>
    <d v="2015-08-10T00:00:00"/>
    <n v="0.5"/>
    <n v="-0.69314718055994529"/>
    <n v="2.0807165492618438"/>
    <n v="0.73271232922592922"/>
    <m/>
  </r>
  <r>
    <x v="0"/>
    <x v="7"/>
    <d v="2015-08-17T00:00:00"/>
    <n v="0.5"/>
    <n v="-0.69314718055994529"/>
    <n v="1.2658337541579836"/>
    <n v="0.23573099926832919"/>
    <m/>
  </r>
  <r>
    <x v="0"/>
    <x v="7"/>
    <d v="2015-08-24T00:00:00"/>
    <n v="0.5"/>
    <n v="-0.69314718055994529"/>
    <n v="0.65975395538644721"/>
    <n v="-0.41588830833596713"/>
    <m/>
  </r>
  <r>
    <x v="0"/>
    <x v="7"/>
    <d v="2015-08-31T00:00:00"/>
    <n v="0.5"/>
    <n v="-0.69314718055994529"/>
    <n v="0.5"/>
    <n v="-0.69314718055994529"/>
    <m/>
  </r>
  <r>
    <x v="0"/>
    <x v="8"/>
    <d v="2016-05-23T00:00:00"/>
    <n v="1"/>
    <n v="0"/>
    <m/>
    <m/>
    <m/>
  </r>
  <r>
    <x v="0"/>
    <x v="8"/>
    <d v="2016-05-31T00:00:00"/>
    <n v="0.5"/>
    <n v="-0.69314718055994529"/>
    <m/>
    <m/>
    <m/>
  </r>
  <r>
    <x v="0"/>
    <x v="8"/>
    <d v="2016-06-06T00:00:00"/>
    <n v="17"/>
    <n v="2.8332133440562162"/>
    <m/>
    <m/>
    <m/>
  </r>
  <r>
    <x v="0"/>
    <x v="8"/>
    <d v="2016-06-13T00:00:00"/>
    <n v="1"/>
    <n v="0"/>
    <m/>
    <m/>
    <m/>
  </r>
  <r>
    <x v="0"/>
    <x v="8"/>
    <d v="2016-06-20T00:00:00"/>
    <n v="1"/>
    <n v="0"/>
    <n v="1.534206382524911"/>
    <n v="0.42801323269925418"/>
    <m/>
  </r>
  <r>
    <x v="0"/>
    <x v="8"/>
    <d v="2016-06-27T00:00:00"/>
    <n v="11"/>
    <n v="2.3978952727983707"/>
    <n v="2.4783481935015264"/>
    <n v="0.90759228725892827"/>
    <m/>
  </r>
  <r>
    <x v="0"/>
    <x v="8"/>
    <d v="2016-07-05T00:00:00"/>
    <n v="1"/>
    <n v="0"/>
    <n v="2.8468744929850773"/>
    <n v="1.0462217233709175"/>
    <m/>
  </r>
  <r>
    <x v="0"/>
    <x v="8"/>
    <d v="2016-07-11T00:00:00"/>
    <n v="2"/>
    <n v="0.69314718055994529"/>
    <n v="1.8556007362580844"/>
    <n v="0.61820849067166317"/>
    <m/>
  </r>
  <r>
    <x v="0"/>
    <x v="8"/>
    <d v="2016-07-18T00:00:00"/>
    <n v="291"/>
    <n v="5.6733232671714928"/>
    <n v="5.7711602535294118"/>
    <n v="1.752873144105962"/>
    <m/>
  </r>
  <r>
    <x v="0"/>
    <x v="8"/>
    <d v="2016-07-25T00:00:00"/>
    <n v="0.5"/>
    <n v="-0.69314718055994529"/>
    <n v="5.024086809582232"/>
    <n v="1.6142437079939729"/>
    <m/>
  </r>
  <r>
    <x v="0"/>
    <x v="8"/>
    <d v="2016-08-01T00:00:00"/>
    <n v="3"/>
    <n v="1.0986122886681098"/>
    <n v="3.8743856611086205"/>
    <n v="1.3543871111679207"/>
    <m/>
  </r>
  <r>
    <x v="0"/>
    <x v="8"/>
    <d v="2016-08-08T00:00:00"/>
    <n v="1"/>
    <n v="0"/>
    <n v="3.8743856611086205"/>
    <n v="1.3543871111679207"/>
    <m/>
  </r>
  <r>
    <x v="0"/>
    <x v="8"/>
    <d v="2016-08-15T00:00:00"/>
    <n v="0.5"/>
    <n v="-0.69314718055994529"/>
    <n v="2.9362352657963386"/>
    <n v="1.0771282389439425"/>
    <m/>
  </r>
  <r>
    <x v="0"/>
    <x v="8"/>
    <d v="2016-08-22T00:00:00"/>
    <n v="1"/>
    <n v="0"/>
    <n v="0.94408751129490198"/>
    <n v="-5.7536414490356159E-2"/>
    <m/>
  </r>
  <r>
    <x v="0"/>
    <x v="8"/>
    <d v="2016-08-29T00:00:00"/>
    <n v="8"/>
    <n v="2.0794415416798357"/>
    <n v="1.6437518295172258"/>
    <n v="0.49698132995760008"/>
    <m/>
  </r>
  <r>
    <x v="0"/>
    <x v="9"/>
    <d v="2017-05-22T00:00:00"/>
    <n v="2"/>
    <n v="0.69314718055994529"/>
    <m/>
    <m/>
    <m/>
  </r>
  <r>
    <x v="0"/>
    <x v="9"/>
    <d v="2017-05-30T00:00:00"/>
    <n v="1"/>
    <n v="0"/>
    <m/>
    <m/>
    <m/>
  </r>
  <r>
    <x v="0"/>
    <x v="9"/>
    <d v="2017-06-05T00:00:00"/>
    <n v="5"/>
    <n v="1.6094379124341003"/>
    <m/>
    <m/>
    <m/>
  </r>
  <r>
    <x v="0"/>
    <x v="9"/>
    <d v="2017-06-12T00:00:00"/>
    <n v="12"/>
    <n v="2.4849066497880004"/>
    <m/>
    <m/>
    <m/>
  </r>
  <r>
    <x v="0"/>
    <x v="9"/>
    <d v="2017-06-19T00:00:00"/>
    <n v="3"/>
    <n v="1.0986122886681098"/>
    <n v="3.2453422231992084"/>
    <n v="1.1772208062900311"/>
    <m/>
  </r>
  <r>
    <x v="0"/>
    <x v="9"/>
    <d v="2017-06-26T00:00:00"/>
    <n v="6"/>
    <n v="1.791759469228055"/>
    <n v="4.0428232170798619"/>
    <n v="1.396943264023653"/>
    <m/>
  </r>
  <r>
    <x v="0"/>
    <x v="9"/>
    <d v="2017-07-05T00:00:00"/>
    <n v="12"/>
    <n v="2.4849066497880004"/>
    <n v="6.6453980594897386"/>
    <n v="1.893924593981253"/>
    <m/>
  </r>
  <r>
    <x v="0"/>
    <x v="9"/>
    <d v="2017-07-10T00:00:00"/>
    <n v="10"/>
    <n v="2.3025850929940459"/>
    <n v="7.6335578192363531"/>
    <n v="2.0325540300932423"/>
    <m/>
  </r>
  <r>
    <x v="0"/>
    <x v="9"/>
    <d v="2017-07-17T00:00:00"/>
    <n v="2"/>
    <n v="0.69314718055994529"/>
    <n v="5.3345372167931995"/>
    <n v="1.6742021362476311"/>
    <m/>
  </r>
  <r>
    <x v="0"/>
    <x v="9"/>
    <d v="2017-07-24T00:00:00"/>
    <n v="1"/>
    <n v="0"/>
    <n v="4.2822547366766477"/>
    <n v="1.4544796785140093"/>
    <m/>
  </r>
  <r>
    <x v="0"/>
    <x v="9"/>
    <d v="2017-07-31T00:00:00"/>
    <n v="1"/>
    <n v="0"/>
    <n v="2.9925557394776896"/>
    <n v="1.0961277846683983"/>
    <m/>
  </r>
  <r>
    <x v="0"/>
    <x v="9"/>
    <d v="2017-08-07T00:00:00"/>
    <n v="1"/>
    <n v="0"/>
    <n v="1.8205642030260805"/>
    <n v="0.5991464547107983"/>
    <m/>
  </r>
  <r>
    <x v="0"/>
    <x v="9"/>
    <d v="2017-08-14T00:00:00"/>
    <n v="1"/>
    <n v="0"/>
    <n v="1.1486983549970351"/>
    <n v="0.13862943611198905"/>
    <m/>
  </r>
  <r>
    <x v="0"/>
    <x v="9"/>
    <d v="2017-08-21T00:00:00"/>
    <n v="5"/>
    <n v="1.6094379124341003"/>
    <n v="1.3797296614612147"/>
    <n v="0.32188758248682003"/>
    <m/>
  </r>
  <r>
    <x v="0"/>
    <x v="9"/>
    <d v="2017-08-28T00:00:00"/>
    <n v="4"/>
    <n v="1.3862943611198906"/>
    <n v="1.8205642030260802"/>
    <n v="0.59914645471079819"/>
    <m/>
  </r>
  <r>
    <x v="0"/>
    <x v="10"/>
    <d v="2018-05-21T00:00:00"/>
    <n v="1"/>
    <n v="0"/>
    <m/>
    <m/>
    <m/>
  </r>
  <r>
    <x v="0"/>
    <x v="10"/>
    <d v="2018-05-29T00:00:00"/>
    <n v="1"/>
    <n v="0"/>
    <m/>
    <m/>
    <m/>
  </r>
  <r>
    <x v="0"/>
    <x v="10"/>
    <d v="2018-06-04T00:00:00"/>
    <n v="1"/>
    <n v="0"/>
    <m/>
    <m/>
    <m/>
  </r>
  <r>
    <x v="0"/>
    <x v="10"/>
    <d v="2018-06-11T00:00:00"/>
    <n v="23"/>
    <n v="3.1354942159291497"/>
    <m/>
    <m/>
    <m/>
  </r>
  <r>
    <x v="0"/>
    <x v="10"/>
    <d v="2018-06-18T00:00:00"/>
    <n v="39"/>
    <n v="3.6635616461296463"/>
    <n v="3.8954576624674027"/>
    <n v="1.3598111724117592"/>
    <m/>
  </r>
  <r>
    <x v="0"/>
    <x v="10"/>
    <d v="2018-06-25T00:00:00"/>
    <n v="10"/>
    <n v="2.3025850929940459"/>
    <n v="6.1738843307650688"/>
    <n v="1.8203281910105684"/>
    <m/>
  </r>
  <r>
    <x v="0"/>
    <x v="10"/>
    <d v="2018-07-02T00:00:00"/>
    <n v="21"/>
    <n v="3.044522437723423"/>
    <n v="11.350169509291772"/>
    <n v="2.4292326785552527"/>
    <m/>
  </r>
  <r>
    <x v="0"/>
    <x v="10"/>
    <d v="2018-07-09T00:00:00"/>
    <n v="26"/>
    <n v="3.2580965380214821"/>
    <n v="21.776948153134821"/>
    <n v="3.0808519861595491"/>
    <m/>
  </r>
  <r>
    <x v="0"/>
    <x v="10"/>
    <d v="2018-07-16T00:00:00"/>
    <n v="1"/>
    <n v="0"/>
    <n v="13.031593197263883"/>
    <n v="2.5673766551329575"/>
    <m/>
  </r>
  <r>
    <x v="0"/>
    <x v="10"/>
    <d v="2018-07-23T00:00:00"/>
    <n v="1"/>
    <n v="0"/>
    <n v="7.7275687038642635"/>
    <n v="2.0447942858114327"/>
    <s v="Veg. along shore, algae in water by swimming area"/>
  </r>
  <r>
    <x v="0"/>
    <x v="10"/>
    <d v="2018-07-30T00:00:00"/>
    <n v="1"/>
    <n v="0"/>
    <n v="4.196289481909111"/>
    <n v="1.4342006781231584"/>
    <s v="LOTS of veg. on shore and in water"/>
  </r>
  <r>
    <x v="0"/>
    <x v="10"/>
    <d v="2018-08-06T00:00:00"/>
    <n v="1"/>
    <n v="0"/>
    <n v="2.858898743496018"/>
    <n v="1.0504364959574841"/>
    <m/>
  </r>
  <r>
    <x v="0"/>
    <x v="10"/>
    <d v="2018-08-13T00:00:00"/>
    <n v="1"/>
    <n v="0"/>
    <n v="1"/>
    <n v="0"/>
    <s v="Lots of algae near swimming area"/>
  </r>
  <r>
    <x v="0"/>
    <x v="10"/>
    <d v="2018-08-20T00:00:00"/>
    <n v="2"/>
    <n v="0.69314718055994529"/>
    <n v="1.1486983549970351"/>
    <n v="0.13862943611198905"/>
    <m/>
  </r>
  <r>
    <x v="0"/>
    <x v="10"/>
    <d v="2018-08-27T00:00:00"/>
    <n v="2"/>
    <n v="0.69314718055994529"/>
    <n v="1.3195079107728942"/>
    <n v="0.2772588722239781"/>
    <m/>
  </r>
  <r>
    <x v="0"/>
    <x v="11"/>
    <d v="2019-05-20T00:00:00"/>
    <n v="1"/>
    <n v="0"/>
    <m/>
    <m/>
    <m/>
  </r>
  <r>
    <x v="0"/>
    <x v="11"/>
    <d v="2019-05-28T00:00:00"/>
    <n v="36.799999999999997"/>
    <n v="3.6054978451748854"/>
    <m/>
    <m/>
    <m/>
  </r>
  <r>
    <x v="0"/>
    <x v="11"/>
    <d v="2019-06-03T00:00:00"/>
    <n v="2"/>
    <n v="0.69314718055994529"/>
    <m/>
    <m/>
    <m/>
  </r>
  <r>
    <x v="0"/>
    <x v="11"/>
    <d v="2019-06-10T00:00:00"/>
    <n v="2"/>
    <n v="0.69314718055994529"/>
    <m/>
    <m/>
    <m/>
  </r>
  <r>
    <x v="0"/>
    <x v="11"/>
    <d v="2019-06-17T00:00:00"/>
    <n v="1"/>
    <n v="0"/>
    <n v="2.713823269657214"/>
    <n v="0.99835844125895523"/>
    <m/>
  </r>
  <r>
    <x v="0"/>
    <x v="11"/>
    <d v="2019-06-24T00:00:00"/>
    <n v="1"/>
    <n v="0"/>
    <n v="2.713823269657214"/>
    <n v="0.99835844125895523"/>
    <m/>
  </r>
  <r>
    <x v="0"/>
    <x v="11"/>
    <d v="2019-07-01T00:00:00"/>
    <n v="4.0999999999999996"/>
    <n v="1.410986973710262"/>
    <n v="1.749720860568452"/>
    <n v="0.55945626696603057"/>
    <m/>
  </r>
  <r>
    <x v="0"/>
    <x v="11"/>
    <d v="2019-07-08T00:00:00"/>
    <n v="5.2"/>
    <n v="1.6486586255873816"/>
    <n v="2.1181828099110356"/>
    <n v="0.75055855597151777"/>
    <m/>
  </r>
  <r>
    <x v="0"/>
    <x v="11"/>
    <d v="2019-07-15T00:00:00"/>
    <n v="2"/>
    <n v="0.69314718055994529"/>
    <n v="2.0980115042651994"/>
    <n v="0.74098999340292238"/>
    <m/>
  </r>
  <r>
    <x v="0"/>
    <x v="11"/>
    <d v="2019-07-22T00:00:00"/>
    <n v="1"/>
    <n v="0"/>
    <n v="1.869115759793551"/>
    <n v="0.62546546330959818"/>
    <m/>
  </r>
  <r>
    <x v="0"/>
    <x v="11"/>
    <d v="2019-07-29T00:00:00"/>
    <n v="1"/>
    <n v="0"/>
    <n v="1.869115759793551"/>
    <n v="0.62546546330959818"/>
    <m/>
  </r>
  <r>
    <x v="0"/>
    <x v="11"/>
    <d v="2019-08-05T00:00:00"/>
    <n v="1"/>
    <n v="0"/>
    <n v="1.869115759793551"/>
    <n v="0.62546546330959818"/>
    <m/>
  </r>
  <r>
    <x v="0"/>
    <x v="11"/>
    <d v="2019-08-12T00:00:00"/>
    <n v="2"/>
    <n v="0.69314718055994529"/>
    <n v="1.3195079107728942"/>
    <n v="0.2772588722239781"/>
    <m/>
  </r>
  <r>
    <x v="0"/>
    <x v="11"/>
    <d v="2019-08-19T00:00:00"/>
    <n v="9.8000000000000007"/>
    <n v="2.2823823856765264"/>
    <n v="1.8132229791242838"/>
    <n v="0.59510591324729434"/>
    <m/>
  </r>
  <r>
    <x v="0"/>
    <x v="11"/>
    <d v="2019-08-26T00:00:00"/>
    <n v="1"/>
    <n v="0"/>
    <n v="1.8132229791242838"/>
    <n v="0.59510591324729434"/>
    <m/>
  </r>
  <r>
    <x v="0"/>
    <x v="12"/>
    <d v="2020-05-18T00:00:00"/>
    <n v="56.3"/>
    <n v="4.0306945351456447"/>
    <m/>
    <m/>
    <m/>
  </r>
  <r>
    <x v="0"/>
    <x v="12"/>
    <d v="2020-05-26T00:00:00"/>
    <n v="4.0999999999999996"/>
    <n v="1.410986973710262"/>
    <m/>
    <m/>
    <m/>
  </r>
  <r>
    <x v="0"/>
    <x v="12"/>
    <d v="2020-06-01T00:00:00"/>
    <n v="1"/>
    <n v="0"/>
    <m/>
    <m/>
    <m/>
  </r>
  <r>
    <x v="0"/>
    <x v="12"/>
    <d v="2020-06-08T00:00:00"/>
    <n v="17.5"/>
    <n v="2.8622008809294686"/>
    <m/>
    <m/>
    <m/>
  </r>
  <r>
    <x v="0"/>
    <x v="12"/>
    <d v="2020-06-15T00:00:00"/>
    <n v="1"/>
    <n v="0"/>
    <n v="5.2633961692640918"/>
    <n v="1.6607764779570751"/>
    <m/>
  </r>
  <r>
    <x v="0"/>
    <x v="12"/>
    <d v="2020-06-22T00:00:00"/>
    <n v="2"/>
    <n v="0.69314718055994529"/>
    <n v="2.7000411321933635"/>
    <n v="0.9932670070399352"/>
    <m/>
  </r>
  <r>
    <x v="0"/>
    <x v="12"/>
    <d v="2020-06-29T00:00:00"/>
    <n v="8.6"/>
    <n v="2.1517622032594619"/>
    <n v="3.1312179583918609"/>
    <n v="1.1414220529497752"/>
    <m/>
  </r>
  <r>
    <x v="0"/>
    <x v="12"/>
    <d v="2020-07-06T00:00:00"/>
    <n v="2"/>
    <n v="0.69314718055994529"/>
    <n v="3.596824917941905"/>
    <n v="1.2800514890617642"/>
    <m/>
  </r>
  <r>
    <x v="0"/>
    <x v="12"/>
    <d v="2020-07-13T00:00:00"/>
    <n v="3.1"/>
    <n v="1.1314021114911006"/>
    <n v="2.5443920343906252"/>
    <n v="0.93389173517409074"/>
    <m/>
  </r>
  <r>
    <x v="0"/>
    <x v="12"/>
    <d v="2020-07-20T00:00:00"/>
    <n v="5.2"/>
    <n v="1.6486586255873816"/>
    <n v="3.5382188835624553"/>
    <n v="1.263623460291567"/>
    <m/>
  </r>
  <r>
    <x v="0"/>
    <x v="12"/>
    <d v="2020-07-27T00:00:00"/>
    <n v="14.6"/>
    <n v="2.6810215287142909"/>
    <n v="5.2656170116830054"/>
    <n v="1.6611983299224362"/>
    <m/>
  </r>
  <r>
    <x v="0"/>
    <x v="12"/>
    <d v="2020-08-03T00:00:00"/>
    <n v="1"/>
    <n v="0"/>
    <n v="3.4241247419855716"/>
    <n v="1.2308458892705436"/>
    <m/>
  </r>
  <r>
    <x v="0"/>
    <x v="12"/>
    <d v="2020-08-10T00:00:00"/>
    <n v="47.1"/>
    <n v="3.8522730010223722"/>
    <n v="6.4409178507105675"/>
    <n v="1.8626710533630291"/>
    <m/>
  </r>
  <r>
    <x v="0"/>
    <x v="12"/>
    <d v="2020-08-17T00:00:00"/>
    <n v="1"/>
    <n v="0"/>
    <n v="5.1365961427767273"/>
    <n v="1.6363906310648091"/>
    <m/>
  </r>
  <r>
    <x v="0"/>
    <x v="12"/>
    <d v="2020-08-24T00:00:00"/>
    <n v="1"/>
    <n v="0"/>
    <n v="3.6938117000844435"/>
    <n v="1.3066589059473326"/>
    <m/>
  </r>
  <r>
    <x v="0"/>
    <x v="12"/>
    <d v="2020-08-31T00:00:00"/>
    <n v="1"/>
    <n v="0"/>
    <n v="2.1607483071694245"/>
    <n v="0.77045460020447443"/>
    <m/>
  </r>
  <r>
    <x v="0"/>
    <x v="13"/>
    <d v="2021-05-24T00:00:00"/>
    <n v="2"/>
    <n v="0.69314718055994529"/>
    <m/>
    <m/>
    <m/>
  </r>
  <r>
    <x v="0"/>
    <x v="13"/>
    <d v="2021-06-01T00:00:00"/>
    <n v="1"/>
    <n v="0"/>
    <m/>
    <m/>
    <m/>
  </r>
  <r>
    <x v="0"/>
    <x v="13"/>
    <d v="2021-06-07T00:00:00"/>
    <n v="18.3"/>
    <n v="2.9069010598473755"/>
    <m/>
    <m/>
    <m/>
  </r>
  <r>
    <x v="0"/>
    <x v="13"/>
    <d v="2021-06-14T00:00:00"/>
    <n v="114.5"/>
    <n v="4.7405748229942946"/>
    <m/>
    <m/>
    <m/>
  </r>
  <r>
    <x v="0"/>
    <x v="13"/>
    <d v="2021-06-21T00:00:00"/>
    <n v="2"/>
    <n v="0.69314718055994529"/>
    <n v="6.0906453736529587"/>
    <n v="1.8067540487923122"/>
    <m/>
  </r>
  <r>
    <x v="0"/>
    <x v="13"/>
    <d v="2021-06-28T00:00:00"/>
    <n v="8.6"/>
    <n v="2.1517622032594619"/>
    <n v="8.1537427366757314"/>
    <n v="2.0984770533322155"/>
    <m/>
  </r>
  <r>
    <x v="0"/>
    <x v="13"/>
    <d v="2021-07-06T00:00:00"/>
    <n v="1"/>
    <n v="0"/>
    <n v="8.1537427366757314"/>
    <n v="2.0984770533322155"/>
    <m/>
  </r>
  <r>
    <x v="0"/>
    <x v="13"/>
    <d v="2021-07-12T00:00:00"/>
    <n v="17.5"/>
    <n v="2.8622008809294686"/>
    <n v="8.0811728568413947"/>
    <n v="2.0895370175486341"/>
    <m/>
  </r>
  <r>
    <x v="0"/>
    <x v="13"/>
    <d v="2021-07-19T00:00:00"/>
    <n v="13.5"/>
    <n v="2.6026896854443837"/>
    <n v="5.2696291498969376"/>
    <n v="1.6619599900386519"/>
    <m/>
  </r>
  <r>
    <x v="0"/>
    <x v="13"/>
    <d v="2021-07-26T00:00:00"/>
    <n v="53.8"/>
    <n v="3.9852734671677386"/>
    <n v="10.179595212949129"/>
    <n v="2.3203852473602105"/>
    <m/>
  </r>
  <r>
    <x v="0"/>
    <x v="13"/>
    <d v="2021-08-02T00:00:00"/>
    <n v="1"/>
    <n v="0"/>
    <n v="6.6195858443028328"/>
    <n v="1.8900328067083181"/>
    <m/>
  </r>
  <r>
    <x v="0"/>
    <x v="13"/>
    <d v="2021-08-09T00:00:00"/>
    <n v="5.2"/>
    <n v="1.6486586255873816"/>
    <n v="9.2051630877253547"/>
    <n v="2.2197645318257946"/>
    <m/>
  </r>
  <r>
    <x v="0"/>
    <x v="13"/>
    <d v="2021-08-16T00:00:00"/>
    <n v="2"/>
    <n v="0.69314718055994529"/>
    <n v="5.9652668574140417"/>
    <n v="1.78595379175189"/>
    <m/>
  </r>
  <r>
    <x v="0"/>
    <x v="13"/>
    <d v="2021-08-23T00:00:00"/>
    <n v="2"/>
    <n v="0.69314718055994529"/>
    <n v="4.0716376550595514"/>
    <n v="1.4040452907750023"/>
    <m/>
  </r>
  <r>
    <x v="0"/>
    <x v="13"/>
    <d v="2021-08-30T00:00:00"/>
    <n v="4.0999999999999996"/>
    <n v="1.410986973710262"/>
    <n v="2.4331531093278045"/>
    <n v="0.88918799208350696"/>
    <m/>
  </r>
  <r>
    <x v="1"/>
    <x v="0"/>
    <d v="2008-05-19T00:00:00"/>
    <n v="4"/>
    <n v="1.3862943611198906"/>
    <m/>
    <m/>
    <m/>
  </r>
  <r>
    <x v="1"/>
    <x v="0"/>
    <d v="2008-05-28T00:00:00"/>
    <n v="1"/>
    <n v="0"/>
    <m/>
    <m/>
    <m/>
  </r>
  <r>
    <x v="1"/>
    <x v="0"/>
    <d v="2008-06-02T00:00:00"/>
    <n v="1"/>
    <n v="0"/>
    <m/>
    <m/>
    <m/>
  </r>
  <r>
    <x v="1"/>
    <x v="0"/>
    <d v="2008-06-09T00:00:00"/>
    <n v="2"/>
    <n v="0.69314718055994529"/>
    <m/>
    <m/>
    <m/>
  </r>
  <r>
    <x v="1"/>
    <x v="0"/>
    <d v="2008-06-16T00:00:00"/>
    <n v="68"/>
    <n v="4.219507705176107"/>
    <n v="3.5246806956646339"/>
    <n v="1.2597898493711885"/>
    <m/>
  </r>
  <r>
    <x v="1"/>
    <x v="0"/>
    <d v="2008-06-23T00:00:00"/>
    <n v="4"/>
    <n v="1.3862943611198906"/>
    <n v="3.5246806956646339"/>
    <n v="1.2597898493711885"/>
    <s v="3 gulls"/>
  </r>
  <r>
    <x v="1"/>
    <x v="0"/>
    <d v="2008-06-30T00:00:00"/>
    <n v="79"/>
    <n v="4.3694478524670215"/>
    <n v="8.4458856702519167"/>
    <n v="2.1336794198645928"/>
    <m/>
  </r>
  <r>
    <x v="1"/>
    <x v="0"/>
    <d v="2008-07-07T00:00:00"/>
    <n v="1"/>
    <n v="0"/>
    <n v="8.4458856702519167"/>
    <n v="2.1336794198645928"/>
    <m/>
  </r>
  <r>
    <x v="1"/>
    <x v="0"/>
    <d v="2008-07-14T00:00:00"/>
    <n v="1"/>
    <n v="0"/>
    <n v="7.3525705277724711"/>
    <n v="1.9950499837526039"/>
    <m/>
  </r>
  <r>
    <x v="1"/>
    <x v="0"/>
    <d v="2008-07-21T00:00:00"/>
    <n v="14"/>
    <n v="2.6390573296152584"/>
    <n v="5.3599782039137143"/>
    <n v="1.6789599086404341"/>
    <m/>
  </r>
  <r>
    <x v="1"/>
    <x v="0"/>
    <d v="2008-07-28T00:00:00"/>
    <n v="1"/>
    <n v="0"/>
    <n v="4.062103879903332"/>
    <n v="1.4017010364164559"/>
    <s v="4 gulls"/>
  </r>
  <r>
    <x v="1"/>
    <x v="0"/>
    <d v="2008-08-04T00:00:00"/>
    <n v="2"/>
    <n v="0.69314718055994529"/>
    <n v="1.9472943612303364"/>
    <n v="0.66644090203504081"/>
    <m/>
  </r>
  <r>
    <x v="1"/>
    <x v="0"/>
    <d v="2008-08-11T00:00:00"/>
    <n v="1"/>
    <n v="0"/>
    <n v="1.9472943612303364"/>
    <n v="0.66644090203504081"/>
    <m/>
  </r>
  <r>
    <x v="1"/>
    <x v="0"/>
    <d v="2008-08-18T00:00:00"/>
    <n v="1"/>
    <n v="0"/>
    <n v="1.9472943612303364"/>
    <n v="0.66644090203504081"/>
    <m/>
  </r>
  <r>
    <x v="1"/>
    <x v="0"/>
    <d v="2008-08-25T00:00:00"/>
    <n v="3"/>
    <n v="1.0986122886681098"/>
    <n v="1.4309690811052556"/>
    <n v="0.358351893845611"/>
    <m/>
  </r>
  <r>
    <x v="1"/>
    <x v="1"/>
    <d v="2009-05-18T00:00:00"/>
    <n v="1"/>
    <n v="0"/>
    <m/>
    <m/>
    <s v="12 blackbirds"/>
  </r>
  <r>
    <x v="1"/>
    <x v="1"/>
    <d v="2009-05-26T00:00:00"/>
    <n v="1"/>
    <n v="0"/>
    <m/>
    <m/>
    <m/>
  </r>
  <r>
    <x v="1"/>
    <x v="1"/>
    <d v="2009-06-01T00:00:00"/>
    <n v="1"/>
    <n v="0"/>
    <m/>
    <m/>
    <m/>
  </r>
  <r>
    <x v="1"/>
    <x v="1"/>
    <d v="2009-06-08T00:00:00"/>
    <n v="28"/>
    <n v="3.3322045101752038"/>
    <n v="2.4258048343234653"/>
    <n v="0.88616335976866267"/>
    <s v="~30 geese"/>
  </r>
  <r>
    <x v="1"/>
    <x v="1"/>
    <d v="2009-06-15T00:00:00"/>
    <n v="6"/>
    <n v="1.791759469228055"/>
    <n v="2.7865180227312196"/>
    <n v="1.0247927958806518"/>
    <m/>
  </r>
  <r>
    <x v="1"/>
    <x v="1"/>
    <d v="2009-06-22T00:00:00"/>
    <n v="14"/>
    <n v="2.6390573296152584"/>
    <n v="4.723756075323374"/>
    <n v="1.5526042618037035"/>
    <m/>
  </r>
  <r>
    <x v="1"/>
    <x v="1"/>
    <d v="2009-06-29T00:00:00"/>
    <n v="26"/>
    <n v="3.2580965380214821"/>
    <n v="9.0632118803300177"/>
    <n v="2.2042235694079997"/>
    <m/>
  </r>
  <r>
    <x v="1"/>
    <x v="1"/>
    <d v="2009-07-06T00:00:00"/>
    <n v="1"/>
    <n v="0"/>
    <n v="9.0632118803300177"/>
    <n v="2.2042235694079997"/>
    <m/>
  </r>
  <r>
    <x v="1"/>
    <x v="1"/>
    <d v="2009-07-13T00:00:00"/>
    <n v="1"/>
    <n v="0"/>
    <n v="4.6542587811961393"/>
    <n v="1.5377826673729591"/>
    <m/>
  </r>
  <r>
    <x v="1"/>
    <x v="1"/>
    <d v="2009-07-20T00:00:00"/>
    <n v="1"/>
    <n v="0"/>
    <n v="3.2525222540806205"/>
    <n v="1.1794307735273482"/>
    <m/>
  </r>
  <r>
    <x v="1"/>
    <x v="1"/>
    <d v="2009-07-27T00:00:00"/>
    <n v="27"/>
    <n v="3.2958368660043291"/>
    <n v="3.7090904350447036"/>
    <n v="1.3107866808051623"/>
    <m/>
  </r>
  <r>
    <x v="1"/>
    <x v="1"/>
    <d v="2009-08-03T00:00:00"/>
    <n v="411"/>
    <n v="6.0185932144962342"/>
    <n v="6.4423025568658678"/>
    <n v="1.8628860161001128"/>
    <m/>
  </r>
  <r>
    <x v="1"/>
    <x v="1"/>
    <d v="2009-08-10T00:00:00"/>
    <n v="6"/>
    <n v="1.791759469228055"/>
    <n v="9.2187357700003876"/>
    <n v="2.2212379099457236"/>
    <m/>
  </r>
  <r>
    <x v="1"/>
    <x v="1"/>
    <d v="2009-08-17T00:00:00"/>
    <n v="4"/>
    <n v="1.3862943611198906"/>
    <n v="12.16419477584056"/>
    <n v="2.4984967821697017"/>
    <m/>
  </r>
  <r>
    <x v="1"/>
    <x v="1"/>
    <d v="2009-08-24T00:00:00"/>
    <n v="53"/>
    <n v="3.970291913552122"/>
    <n v="26.911539299826362"/>
    <n v="3.2925551648801261"/>
    <m/>
  </r>
  <r>
    <x v="1"/>
    <x v="2"/>
    <d v="2010-05-26T00:00:00"/>
    <n v="6"/>
    <n v="0"/>
    <m/>
    <m/>
    <m/>
  </r>
  <r>
    <x v="1"/>
    <x v="2"/>
    <d v="2010-06-01T00:00:00"/>
    <n v="4"/>
    <n v="0"/>
    <m/>
    <m/>
    <m/>
  </r>
  <r>
    <x v="1"/>
    <x v="2"/>
    <d v="2010-06-07T00:00:00"/>
    <n v="20"/>
    <n v="2.9957322735539909"/>
    <m/>
    <m/>
    <m/>
  </r>
  <r>
    <x v="1"/>
    <x v="2"/>
    <d v="2010-06-14T00:00:00"/>
    <n v="3"/>
    <n v="1.0986122886681098"/>
    <m/>
    <m/>
    <m/>
  </r>
  <r>
    <x v="1"/>
    <x v="2"/>
    <d v="2010-06-21T00:00:00"/>
    <n v="11"/>
    <n v="2.3978952727983707"/>
    <n v="3.6636062151465985"/>
    <n v="1.2984479670040943"/>
    <m/>
  </r>
  <r>
    <x v="1"/>
    <x v="2"/>
    <d v="2010-06-28T00:00:00"/>
    <n v="86"/>
    <n v="4.4543472962535073"/>
    <n v="8.9291162538341435"/>
    <n v="2.1893174262547959"/>
    <m/>
  </r>
  <r>
    <x v="1"/>
    <x v="2"/>
    <d v="2010-07-06T00:00:00"/>
    <n v="82"/>
    <n v="4.4067192472642533"/>
    <n v="21.556152522957753"/>
    <n v="3.0706612757076464"/>
    <m/>
  </r>
  <r>
    <x v="1"/>
    <x v="2"/>
    <d v="2010-07-12T00:00:00"/>
    <n v="0"/>
    <n v="0"/>
    <n v="11.840369313605006"/>
    <n v="2.4715148209968483"/>
    <m/>
  </r>
  <r>
    <x v="1"/>
    <x v="2"/>
    <d v="2010-07-19T00:00:00"/>
    <n v="9"/>
    <n v="2.1972245773362196"/>
    <n v="14.749914390431897"/>
    <n v="2.6912372787304699"/>
    <m/>
  </r>
  <r>
    <x v="1"/>
    <x v="2"/>
    <d v="2010-07-19T00:00:00"/>
    <n v="17"/>
    <n v="2.8332133440562162"/>
    <n v="16.091656260761599"/>
    <n v="2.7783008929820396"/>
    <m/>
  </r>
  <r>
    <x v="1"/>
    <x v="2"/>
    <d v="2010-07-26T00:00:00"/>
    <n v="23"/>
    <n v="3.1354942159291497"/>
    <n v="12.360801261581589"/>
    <n v="2.514530276917168"/>
    <m/>
  </r>
  <r>
    <x v="1"/>
    <x v="2"/>
    <d v="2010-08-02T00:00:00"/>
    <n v="24"/>
    <n v="3.1780538303479458"/>
    <n v="9.667765367183927"/>
    <n v="2.268797193533906"/>
    <m/>
  </r>
  <r>
    <x v="1"/>
    <x v="2"/>
    <d v="2010-08-09T00:00:00"/>
    <n v="64"/>
    <n v="4.1588830833596715"/>
    <n v="22.210692347562958"/>
    <n v="3.10057381020584"/>
    <m/>
  </r>
  <r>
    <x v="1"/>
    <x v="2"/>
    <d v="2010-08-16T00:00:00"/>
    <n v="17"/>
    <n v="2.8332133440562162"/>
    <n v="25.223385583812998"/>
    <n v="3.2277715635498394"/>
    <m/>
  </r>
  <r>
    <x v="1"/>
    <x v="2"/>
    <d v="2010-08-23T00:00:00"/>
    <n v="21"/>
    <n v="3.044522437723423"/>
    <n v="26.312217690509893"/>
    <n v="3.2700333822832812"/>
    <m/>
  </r>
  <r>
    <x v="1"/>
    <x v="2"/>
    <d v="2010-08-30T00:00:00"/>
    <n v="1"/>
    <n v="0"/>
    <n v="14.054386298154848"/>
    <n v="2.642934539097451"/>
    <m/>
  </r>
  <r>
    <x v="1"/>
    <x v="3"/>
    <d v="2011-05-23T00:00:00"/>
    <n v="7"/>
    <n v="0"/>
    <m/>
    <m/>
    <m/>
  </r>
  <r>
    <x v="1"/>
    <x v="3"/>
    <d v="2011-05-31T00:00:00"/>
    <n v="4"/>
    <n v="0"/>
    <m/>
    <m/>
    <m/>
  </r>
  <r>
    <x v="1"/>
    <x v="3"/>
    <d v="2011-06-06T00:00:00"/>
    <n v="162"/>
    <n v="5.0875963352323836"/>
    <m/>
    <m/>
    <m/>
  </r>
  <r>
    <x v="1"/>
    <x v="3"/>
    <d v="2011-06-13T00:00:00"/>
    <n v="9"/>
    <n v="2.1972245773362196"/>
    <m/>
    <m/>
    <m/>
  </r>
  <r>
    <x v="1"/>
    <x v="3"/>
    <d v="2011-06-20T00:00:00"/>
    <n v="5"/>
    <n v="1.6094379124341003"/>
    <n v="5.9230514575044593"/>
    <n v="1.7788517650005407"/>
    <m/>
  </r>
  <r>
    <x v="1"/>
    <x v="3"/>
    <d v="2011-06-27T00:00:00"/>
    <n v="172"/>
    <n v="5.1474944768134527"/>
    <n v="16.582545402046012"/>
    <n v="2.8083506603632311"/>
    <m/>
  </r>
  <r>
    <x v="1"/>
    <x v="3"/>
    <d v="2011-07-05T00:00:00"/>
    <n v="1"/>
    <n v="0"/>
    <n v="16.582545402046012"/>
    <n v="2.8083506603632311"/>
    <m/>
  </r>
  <r>
    <x v="1"/>
    <x v="3"/>
    <d v="2011-07-11T00:00:00"/>
    <n v="4"/>
    <n v="0"/>
    <n v="5.9944341277076996"/>
    <n v="1.7908313933167546"/>
    <m/>
  </r>
  <r>
    <x v="1"/>
    <x v="3"/>
    <d v="2011-07-18T00:00:00"/>
    <n v="3"/>
    <n v="1.0986122886681098"/>
    <n v="4.8119814135449053"/>
    <n v="1.5711089355831327"/>
    <m/>
  </r>
  <r>
    <x v="1"/>
    <x v="3"/>
    <d v="2011-07-25T00:00:00"/>
    <n v="9"/>
    <n v="2.1972245773362196"/>
    <n v="5.4122573913966336"/>
    <n v="1.6886662685635563"/>
    <m/>
  </r>
  <r>
    <x v="1"/>
    <x v="3"/>
    <d v="2011-08-01T00:00:00"/>
    <n v="3"/>
    <n v="1.0986122886681098"/>
    <n v="2.4082246852806923"/>
    <n v="0.8788898309344878"/>
    <m/>
  </r>
  <r>
    <x v="1"/>
    <x v="3"/>
    <d v="2011-08-08T00:00:00"/>
    <n v="205"/>
    <n v="5.3230099791384085"/>
    <n v="6.9830921964472585"/>
    <n v="1.9434918267621697"/>
    <m/>
  </r>
  <r>
    <x v="1"/>
    <x v="3"/>
    <d v="2011-08-15T00:00:00"/>
    <n v="2"/>
    <n v="0.69314718055994529"/>
    <n v="8.0214665188515983"/>
    <n v="2.0821212628741588"/>
    <m/>
  </r>
  <r>
    <x v="1"/>
    <x v="3"/>
    <d v="2011-08-22T00:00:00"/>
    <n v="73"/>
    <n v="4.290459441148391"/>
    <n v="15.187772956295051"/>
    <n v="2.7204906933702149"/>
    <m/>
  </r>
  <r>
    <x v="1"/>
    <x v="3"/>
    <d v="2011-08-29T00:00:00"/>
    <n v="1"/>
    <n v="0"/>
    <n v="9.7869099938699318"/>
    <n v="2.2810457779029711"/>
    <m/>
  </r>
  <r>
    <x v="1"/>
    <x v="4"/>
    <d v="2012-05-21T00:00:00"/>
    <n v="1"/>
    <n v="0"/>
    <m/>
    <m/>
    <m/>
  </r>
  <r>
    <x v="1"/>
    <x v="4"/>
    <d v="2012-05-29T00:00:00"/>
    <n v="36"/>
    <n v="3.5835189384561099"/>
    <m/>
    <m/>
    <m/>
  </r>
  <r>
    <x v="1"/>
    <x v="4"/>
    <d v="2012-06-04T00:00:00"/>
    <n v="2"/>
    <n v="0.69314718055994529"/>
    <m/>
    <m/>
    <m/>
  </r>
  <r>
    <x v="1"/>
    <x v="4"/>
    <d v="2012-06-11T00:00:00"/>
    <n v="1"/>
    <n v="0"/>
    <m/>
    <m/>
    <m/>
  </r>
  <r>
    <x v="1"/>
    <x v="4"/>
    <d v="2012-06-18T00:00:00"/>
    <n v="26"/>
    <n v="3.2580965380214821"/>
    <n v="4.5129567230767114"/>
    <n v="1.5069525314075076"/>
    <m/>
  </r>
  <r>
    <x v="1"/>
    <x v="4"/>
    <d v="2012-06-25T00:00:00"/>
    <n v="4"/>
    <n v="1.3862943611198906"/>
    <n v="5.9548820970754379"/>
    <n v="1.7842114036314858"/>
    <m/>
  </r>
  <r>
    <x v="1"/>
    <x v="4"/>
    <d v="2012-07-02T00:00:00"/>
    <n v="3"/>
    <n v="1.0986122886681098"/>
    <n v="3.6227379280389314"/>
    <n v="1.2872300736738855"/>
    <m/>
  </r>
  <r>
    <x v="1"/>
    <x v="4"/>
    <d v="2012-07-09T00:00:00"/>
    <n v="6"/>
    <n v="1.791759469228055"/>
    <n v="4.5129567230767114"/>
    <n v="1.5069525314075076"/>
    <m/>
  </r>
  <r>
    <x v="1"/>
    <x v="4"/>
    <d v="2012-07-16T00:00:00"/>
    <n v="17"/>
    <n v="2.8332133440562162"/>
    <n v="7.9533657210992059"/>
    <n v="2.073595200218751"/>
    <m/>
  </r>
  <r>
    <x v="1"/>
    <x v="4"/>
    <d v="2012-07-23T00:00:00"/>
    <n v="1"/>
    <n v="0"/>
    <n v="4.1453030272688496"/>
    <n v="1.4219758926144543"/>
    <m/>
  </r>
  <r>
    <x v="1"/>
    <x v="4"/>
    <d v="2012-07-30T00:00:00"/>
    <n v="3"/>
    <n v="1.0986122886681098"/>
    <n v="3.913528818577471"/>
    <n v="1.364439478124098"/>
    <m/>
  </r>
  <r>
    <x v="1"/>
    <x v="4"/>
    <d v="2012-08-06T00:00:00"/>
    <n v="29"/>
    <n v="3.3672958299864741"/>
    <n v="6.1606123889067623"/>
    <n v="1.818176186387771"/>
    <m/>
  </r>
  <r>
    <x v="1"/>
    <x v="4"/>
    <d v="2012-08-13T00:00:00"/>
    <n v="1"/>
    <n v="0"/>
    <n v="4.3052030056082087"/>
    <n v="1.4598242925421601"/>
    <m/>
  </r>
  <r>
    <x v="1"/>
    <x v="4"/>
    <d v="2012-08-20T00:00:00"/>
    <n v="1"/>
    <n v="0"/>
    <n v="2.4428896557373938"/>
    <n v="0.8931816237309167"/>
    <m/>
  </r>
  <r>
    <x v="1"/>
    <x v="4"/>
    <d v="2012-08-27T00:00:00"/>
    <n v="1"/>
    <n v="0"/>
    <n v="2.4428896557373938"/>
    <n v="0.8931816237309167"/>
    <m/>
  </r>
  <r>
    <x v="1"/>
    <x v="5"/>
    <d v="2013-05-20T00:00:00"/>
    <n v="12"/>
    <n v="2.4849066497880004"/>
    <m/>
    <m/>
    <m/>
  </r>
  <r>
    <x v="1"/>
    <x v="5"/>
    <d v="2013-05-28T00:00:00"/>
    <n v="0.5"/>
    <n v="-0.69314718055994529"/>
    <m/>
    <m/>
    <m/>
  </r>
  <r>
    <x v="1"/>
    <x v="5"/>
    <d v="2013-06-03T00:00:00"/>
    <n v="0.5"/>
    <n v="-0.69314718055994529"/>
    <m/>
    <m/>
    <m/>
  </r>
  <r>
    <x v="1"/>
    <x v="5"/>
    <d v="2013-06-10T00:00:00"/>
    <n v="236"/>
    <n v="5.4638318050256105"/>
    <m/>
    <m/>
    <m/>
  </r>
  <r>
    <x v="1"/>
    <x v="5"/>
    <d v="2013-06-17T00:00:00"/>
    <n v="9"/>
    <n v="2.1972245773362196"/>
    <n v="5.7657413141540736"/>
    <n v="1.7519337342059882"/>
    <m/>
  </r>
  <r>
    <x v="1"/>
    <x v="5"/>
    <d v="2013-06-24T00:00:00"/>
    <n v="20"/>
    <n v="2.9957322735539909"/>
    <n v="6.3859410234332135"/>
    <n v="1.8540988589591858"/>
    <m/>
  </r>
  <r>
    <x v="1"/>
    <x v="5"/>
    <d v="2013-07-01T00:00:00"/>
    <n v="2"/>
    <n v="0.69314718055994529"/>
    <n v="8.4262996981492808"/>
    <n v="2.1313577311831642"/>
    <m/>
  </r>
  <r>
    <x v="1"/>
    <x v="5"/>
    <d v="2013-07-08T00:00:00"/>
    <n v="9"/>
    <n v="2.1972245773362196"/>
    <n v="15.020742553479097"/>
    <n v="2.709432082762397"/>
    <m/>
  </r>
  <r>
    <x v="1"/>
    <x v="5"/>
    <d v="2013-07-15T00:00:00"/>
    <n v="10"/>
    <n v="2.3025850929940459"/>
    <n v="7.9819499827859142"/>
    <n v="2.0771827403560841"/>
    <m/>
  </r>
  <r>
    <x v="1"/>
    <x v="5"/>
    <d v="2013-07-22T00:00:00"/>
    <n v="0.5"/>
    <n v="-0.69314718055994529"/>
    <n v="4.4776949269404316"/>
    <n v="1.4991083887768515"/>
    <m/>
  </r>
  <r>
    <x v="1"/>
    <x v="5"/>
    <d v="2013-07-29T00:00:00"/>
    <n v="0.5"/>
    <n v="-0.69314718055994529"/>
    <n v="2.1411273683383238"/>
    <n v="0.76133249795406388"/>
    <m/>
  </r>
  <r>
    <x v="1"/>
    <x v="5"/>
    <d v="2013-08-05T00:00:00"/>
    <n v="10"/>
    <n v="2.3025850929940459"/>
    <n v="2.9541769390627772"/>
    <n v="1.083220080440884"/>
    <m/>
  </r>
  <r>
    <x v="1"/>
    <x v="5"/>
    <d v="2013-08-12T00:00:00"/>
    <n v="18"/>
    <n v="2.8903717578961645"/>
    <n v="3.3934581902715886"/>
    <n v="1.2218495165528731"/>
    <m/>
  </r>
  <r>
    <x v="1"/>
    <x v="5"/>
    <d v="2013-08-19T00:00:00"/>
    <n v="30"/>
    <n v="3.4011973816621555"/>
    <n v="4.2273358599129995"/>
    <n v="1.4415719742864952"/>
    <m/>
  </r>
  <r>
    <x v="1"/>
    <x v="5"/>
    <d v="2013-08-26T00:00:00"/>
    <n v="24"/>
    <n v="3.1780538303479458"/>
    <n v="9.1688528148947928"/>
    <n v="2.2158121764680732"/>
    <m/>
  </r>
  <r>
    <x v="1"/>
    <x v="6"/>
    <d v="2014-05-19T00:00:00"/>
    <n v="0.5"/>
    <n v="-0.69314718055994529"/>
    <m/>
    <m/>
    <m/>
  </r>
  <r>
    <x v="1"/>
    <x v="6"/>
    <d v="2014-05-27T00:00:00"/>
    <n v="88"/>
    <n v="4.4773368144782069"/>
    <m/>
    <m/>
    <m/>
  </r>
  <r>
    <x v="1"/>
    <x v="6"/>
    <d v="2014-06-02T00:00:00"/>
    <n v="35"/>
    <n v="3.5553480614894135"/>
    <m/>
    <m/>
    <m/>
  </r>
  <r>
    <x v="1"/>
    <x v="6"/>
    <d v="2014-06-09T00:00:00"/>
    <n v="0.5"/>
    <n v="-0.69314718055994529"/>
    <m/>
    <m/>
    <m/>
  </r>
  <r>
    <x v="1"/>
    <x v="6"/>
    <d v="2014-06-16T00:00:00"/>
    <n v="2"/>
    <n v="0.69314718055994529"/>
    <n v="4.3401440511970071"/>
    <n v="1.4679075390815348"/>
    <m/>
  </r>
  <r>
    <x v="1"/>
    <x v="6"/>
    <d v="2014-06-23T00:00:00"/>
    <n v="16"/>
    <n v="2.7725887222397811"/>
    <n v="8.6802881023940142"/>
    <n v="2.1610547196414802"/>
    <m/>
  </r>
  <r>
    <x v="1"/>
    <x v="6"/>
    <d v="2014-06-30T00:00:00"/>
    <n v="1"/>
    <n v="0"/>
    <n v="3.5451744068104869"/>
    <n v="1.2655873567458389"/>
    <m/>
  </r>
  <r>
    <x v="1"/>
    <x v="6"/>
    <d v="2014-07-07T00:00:00"/>
    <n v="1"/>
    <n v="0"/>
    <n v="1.7411011265922482"/>
    <n v="0.55451774444795621"/>
    <m/>
  </r>
  <r>
    <x v="1"/>
    <x v="6"/>
    <d v="2014-07-14T00:00:00"/>
    <n v="37"/>
    <n v="3.6109179126442243"/>
    <n v="4.1178482729570343"/>
    <n v="1.4153307630887901"/>
    <m/>
  </r>
  <r>
    <x v="1"/>
    <x v="6"/>
    <d v="2014-07-21T00:00:00"/>
    <n v="111"/>
    <n v="4.7095302013123339"/>
    <n v="9.1945173596047383"/>
    <n v="2.2186073672392679"/>
    <m/>
  </r>
  <r>
    <x v="1"/>
    <x v="6"/>
    <d v="2014-07-29T00:00:00"/>
    <n v="2420"/>
    <n v="7.7915228191507317"/>
    <n v="25.08811396133126"/>
    <n v="3.2223941866214583"/>
    <m/>
  </r>
  <r>
    <x v="1"/>
    <x v="6"/>
    <d v="2014-07-31T00:00:00"/>
    <n v="488"/>
    <n v="6.1903154058531475"/>
    <n v="86.527066092037842"/>
    <n v="4.460457267792088"/>
    <m/>
  </r>
  <r>
    <x v="1"/>
    <x v="6"/>
    <d v="2014-08-04T00:00:00"/>
    <n v="119"/>
    <n v="4.7791234931115296"/>
    <n v="225.04085565609424"/>
    <n v="5.4162819664143935"/>
    <m/>
  </r>
  <r>
    <x v="1"/>
    <x v="6"/>
    <d v="2014-08-05T00:00:00"/>
    <n v="131"/>
    <n v="4.8751973232011512"/>
    <n v="289.78458845144638"/>
    <n v="5.6691378485257786"/>
    <m/>
  </r>
  <r>
    <x v="1"/>
    <x v="6"/>
    <d v="2014-08-06T00:00:00"/>
    <n v="101"/>
    <n v="4.6151205168412597"/>
    <n v="284.36422862680615"/>
    <n v="5.6502559116315636"/>
    <m/>
  </r>
  <r>
    <x v="1"/>
    <x v="6"/>
    <d v="2014-08-07T00:00:00"/>
    <n v="84"/>
    <n v="4.4308167988433134"/>
    <n v="145.20037827253941"/>
    <n v="4.9781147075700805"/>
    <m/>
  </r>
  <r>
    <x v="1"/>
    <x v="6"/>
    <d v="2014-08-08T00:00:00"/>
    <n v="126"/>
    <n v="4.836281906951478"/>
    <n v="110.75361038309036"/>
    <n v="4.707308007789746"/>
    <m/>
  </r>
  <r>
    <x v="1"/>
    <x v="6"/>
    <d v="2014-08-11T00:00:00"/>
    <n v="72"/>
    <n v="4.2766661190160553"/>
    <n v="100.16477029557861"/>
    <n v="4.6068165329706519"/>
    <m/>
  </r>
  <r>
    <x v="1"/>
    <x v="6"/>
    <d v="2014-08-18T00:00:00"/>
    <n v="44"/>
    <n v="3.784189633918261"/>
    <n v="80.528808914270613"/>
    <n v="4.3886149951140734"/>
    <m/>
  </r>
  <r>
    <x v="1"/>
    <x v="6"/>
    <d v="2014-08-25T00:00:00"/>
    <n v="8"/>
    <n v="2.0794415416798357"/>
    <n v="48.495897177257469"/>
    <n v="3.8814792000817882"/>
    <m/>
  </r>
  <r>
    <x v="1"/>
    <x v="7"/>
    <d v="2015-05-18T00:00:00"/>
    <n v="43"/>
    <n v="3.7612001156935624"/>
    <m/>
    <m/>
    <m/>
  </r>
  <r>
    <x v="1"/>
    <x v="7"/>
    <d v="2015-05-26T00:00:00"/>
    <n v="1"/>
    <n v="0"/>
    <m/>
    <m/>
    <m/>
  </r>
  <r>
    <x v="1"/>
    <x v="7"/>
    <d v="2015-06-01T00:00:00"/>
    <n v="0.5"/>
    <n v="-0.69314718055994529"/>
    <m/>
    <m/>
    <m/>
  </r>
  <r>
    <x v="1"/>
    <x v="7"/>
    <d v="2015-06-08T00:00:00"/>
    <n v="2"/>
    <n v="0.69314718055994529"/>
    <m/>
    <m/>
    <m/>
  </r>
  <r>
    <x v="1"/>
    <x v="7"/>
    <d v="2015-06-15T00:00:00"/>
    <n v="3"/>
    <n v="1.0986122886681098"/>
    <n v="2.6431264580214155"/>
    <n v="0.97196248087233439"/>
    <m/>
  </r>
  <r>
    <x v="1"/>
    <x v="7"/>
    <d v="2015-06-22T00:00:00"/>
    <n v="50"/>
    <n v="3.912023005428146"/>
    <n v="2.7240699274266604"/>
    <n v="1.002127058819251"/>
    <m/>
  </r>
  <r>
    <x v="1"/>
    <x v="7"/>
    <d v="2015-06-29T00:00:00"/>
    <n v="8"/>
    <n v="2.0794415416798357"/>
    <n v="4.1289179173333679"/>
    <n v="1.4180153671552183"/>
    <m/>
  </r>
  <r>
    <x v="1"/>
    <x v="7"/>
    <d v="2015-07-06T00:00:00"/>
    <n v="37"/>
    <n v="3.6109179126442243"/>
    <n v="9.7652326193999155"/>
    <n v="2.2788283857960523"/>
    <m/>
  </r>
  <r>
    <x v="1"/>
    <x v="7"/>
    <d v="2015-07-13T00:00:00"/>
    <n v="12"/>
    <n v="2.4849066497880004"/>
    <n v="13.973745948161762"/>
    <n v="2.637180279641663"/>
    <m/>
  </r>
  <r>
    <x v="1"/>
    <x v="7"/>
    <d v="2015-07-20T00:00:00"/>
    <n v="1"/>
    <n v="0"/>
    <n v="11.217306646068071"/>
    <n v="2.4174578219080414"/>
    <m/>
  </r>
  <r>
    <x v="1"/>
    <x v="7"/>
    <d v="2015-07-27T00:00:00"/>
    <n v="31"/>
    <n v="3.4339872044851463"/>
    <n v="10.194523473317433"/>
    <n v="2.3218506617194414"/>
    <m/>
  </r>
  <r>
    <x v="1"/>
    <x v="7"/>
    <d v="2015-08-03T00:00:00"/>
    <n v="980"/>
    <n v="6.8875525716646173"/>
    <n v="26.668227291281461"/>
    <n v="3.283472867716398"/>
    <m/>
  </r>
  <r>
    <x v="1"/>
    <x v="7"/>
    <d v="2015-08-10T00:00:00"/>
    <n v="4"/>
    <n v="1.3862943611198906"/>
    <n v="17.090934169784862"/>
    <n v="2.8385481574115312"/>
    <m/>
  </r>
  <r>
    <x v="1"/>
    <x v="7"/>
    <d v="2015-08-17T00:00:00"/>
    <n v="1"/>
    <n v="0"/>
    <n v="10.397514918541264"/>
    <n v="2.3415668274539305"/>
    <m/>
  </r>
  <r>
    <x v="1"/>
    <x v="7"/>
    <d v="2015-08-24T00:00:00"/>
    <n v="75"/>
    <n v="4.3174881135363101"/>
    <n v="24.657089118614994"/>
    <n v="3.2050644501611929"/>
    <m/>
  </r>
  <r>
    <x v="1"/>
    <x v="7"/>
    <d v="2015-08-31T00:00:00"/>
    <n v="2"/>
    <n v="0.69314718055994529"/>
    <n v="14.251988564663874"/>
    <n v="2.6568964453761525"/>
    <m/>
  </r>
  <r>
    <x v="1"/>
    <x v="8"/>
    <d v="2016-05-23T00:00:00"/>
    <n v="0.5"/>
    <n v="-0.69314718055994529"/>
    <m/>
    <m/>
    <m/>
  </r>
  <r>
    <x v="1"/>
    <x v="8"/>
    <d v="2016-05-31T00:00:00"/>
    <n v="3"/>
    <n v="1.0986122886681098"/>
    <m/>
    <m/>
    <m/>
  </r>
  <r>
    <x v="1"/>
    <x v="8"/>
    <d v="2016-06-06T00:00:00"/>
    <n v="579"/>
    <n v="6.3613024775729956"/>
    <m/>
    <m/>
    <m/>
  </r>
  <r>
    <x v="1"/>
    <x v="8"/>
    <d v="2016-06-13T00:00:00"/>
    <n v="88"/>
    <n v="4.4773368144782069"/>
    <m/>
    <m/>
    <m/>
  </r>
  <r>
    <x v="1"/>
    <x v="8"/>
    <d v="2016-06-20T00:00:00"/>
    <n v="46"/>
    <n v="3.8286413964890951"/>
    <n v="20.379900780927137"/>
    <n v="3.0145491593296923"/>
    <m/>
  </r>
  <r>
    <x v="1"/>
    <x v="8"/>
    <d v="2016-06-27T00:00:00"/>
    <n v="4"/>
    <n v="1.3862943611198906"/>
    <n v="30.890153237489461"/>
    <n v="3.4304374676656595"/>
    <m/>
  </r>
  <r>
    <x v="1"/>
    <x v="8"/>
    <d v="2016-07-05T00:00:00"/>
    <n v="2"/>
    <n v="0.69314718055994529"/>
    <n v="28.48405468717192"/>
    <n v="3.349344446044026"/>
    <m/>
  </r>
  <r>
    <x v="1"/>
    <x v="8"/>
    <d v="2016-07-11T00:00:00"/>
    <n v="8"/>
    <n v="2.0794415416798357"/>
    <n v="12.097178684747972"/>
    <n v="2.4929722588653949"/>
    <m/>
  </r>
  <r>
    <x v="1"/>
    <x v="8"/>
    <d v="2016-07-18T00:00:00"/>
    <n v="4"/>
    <n v="1.3862943611198906"/>
    <n v="6.5192788773853172"/>
    <n v="1.8747637681937317"/>
    <m/>
  </r>
  <r>
    <x v="1"/>
    <x v="8"/>
    <d v="2016-07-25T00:00:00"/>
    <n v="548"/>
    <n v="6.3062752869480159"/>
    <n v="10.700500823269291"/>
    <n v="2.3702905462855157"/>
    <m/>
  </r>
  <r>
    <x v="1"/>
    <x v="8"/>
    <d v="2016-08-01T00:00:00"/>
    <n v="88"/>
    <n v="4.4773368144782069"/>
    <n v="19.855857205988727"/>
    <n v="2.9884990369571787"/>
    <m/>
  </r>
  <r>
    <x v="1"/>
    <x v="8"/>
    <d v="2016-08-08T00:00:00"/>
    <n v="1"/>
    <n v="0"/>
    <n v="17.285527675400893"/>
    <n v="2.8498696008451896"/>
    <m/>
  </r>
  <r>
    <x v="1"/>
    <x v="8"/>
    <d v="2016-08-15T00:00:00"/>
    <n v="54"/>
    <n v="3.9889840465642745"/>
    <n v="25.324646761445184"/>
    <n v="3.2317781018220773"/>
    <m/>
  </r>
  <r>
    <x v="1"/>
    <x v="8"/>
    <d v="2016-08-22T00:00:00"/>
    <n v="22"/>
    <n v="3.0910424533583161"/>
    <n v="35.613604732758311"/>
    <n v="3.572727720269762"/>
    <m/>
  </r>
  <r>
    <x v="1"/>
    <x v="8"/>
    <d v="2016-08-29T00:00:00"/>
    <n v="1"/>
    <n v="0"/>
    <n v="10.089271815990113"/>
    <n v="2.3114726628801594"/>
    <m/>
  </r>
  <r>
    <x v="1"/>
    <x v="9"/>
    <d v="2017-05-22T00:00:00"/>
    <n v="6"/>
    <n v="1.791759469228055"/>
    <m/>
    <m/>
    <m/>
  </r>
  <r>
    <x v="1"/>
    <x v="9"/>
    <d v="2017-05-30T00:00:00"/>
    <n v="1"/>
    <n v="0"/>
    <m/>
    <m/>
    <m/>
  </r>
  <r>
    <x v="1"/>
    <x v="9"/>
    <d v="2017-06-05T00:00:00"/>
    <n v="17"/>
    <n v="2.8332133440562162"/>
    <m/>
    <m/>
    <m/>
  </r>
  <r>
    <x v="1"/>
    <x v="9"/>
    <d v="2017-06-12T00:00:00"/>
    <n v="16"/>
    <n v="2.7725887222397811"/>
    <m/>
    <m/>
    <m/>
  </r>
  <r>
    <x v="1"/>
    <x v="9"/>
    <d v="2017-06-19T00:00:00"/>
    <n v="6"/>
    <n v="1.791759469228055"/>
    <n v="6.2831044716370998"/>
    <n v="1.8378642009504216"/>
    <m/>
  </r>
  <r>
    <x v="1"/>
    <x v="9"/>
    <d v="2017-06-26T00:00:00"/>
    <n v="1"/>
    <n v="0"/>
    <n v="4.3908037948549783"/>
    <n v="1.4795123071048102"/>
    <m/>
  </r>
  <r>
    <x v="1"/>
    <x v="9"/>
    <d v="2017-07-05T00:00:00"/>
    <n v="49"/>
    <n v="3.8918202981106265"/>
    <n v="9.562759793458028"/>
    <n v="2.2578763667269355"/>
    <m/>
  </r>
  <r>
    <x v="1"/>
    <x v="9"/>
    <d v="2017-07-10T00:00:00"/>
    <n v="1"/>
    <n v="0"/>
    <n v="5.4261708331312102"/>
    <n v="1.6912336979156926"/>
    <m/>
  </r>
  <r>
    <x v="1"/>
    <x v="9"/>
    <d v="2017-07-17T00:00:00"/>
    <n v="3"/>
    <n v="1.0986122886681098"/>
    <n v="3.8823413455029536"/>
    <n v="1.3564384112013583"/>
    <m/>
  </r>
  <r>
    <x v="1"/>
    <x v="9"/>
    <d v="2017-07-24T00:00:00"/>
    <n v="2"/>
    <n v="0.69314718055994529"/>
    <n v="3.1165167549753559"/>
    <n v="1.1367159534677362"/>
    <m/>
  </r>
  <r>
    <x v="1"/>
    <x v="9"/>
    <d v="2017-07-31T00:00:00"/>
    <n v="3"/>
    <n v="1.0986122886681098"/>
    <n v="3.8823413455029536"/>
    <n v="1.3564384112013583"/>
    <m/>
  </r>
  <r>
    <x v="1"/>
    <x v="9"/>
    <d v="2017-08-07T00:00:00"/>
    <n v="3"/>
    <n v="1.0986122886681098"/>
    <n v="2.22064303492292"/>
    <n v="0.7977968093128549"/>
    <s v="Algae"/>
  </r>
  <r>
    <x v="1"/>
    <x v="9"/>
    <d v="2017-08-14T00:00:00"/>
    <n v="9"/>
    <n v="2.1972245773362196"/>
    <n v="3.4460950649911055"/>
    <n v="1.2372417247800989"/>
    <m/>
  </r>
  <r>
    <x v="1"/>
    <x v="9"/>
    <d v="2017-08-21T00:00:00"/>
    <n v="16"/>
    <n v="2.7725887222397811"/>
    <n v="4.8164493705613838"/>
    <n v="1.5720370114944331"/>
    <m/>
  </r>
  <r>
    <x v="1"/>
    <x v="9"/>
    <d v="2017-08-28T00:00:00"/>
    <n v="26"/>
    <n v="3.2580965380214821"/>
    <n v="8.0448077472507418"/>
    <n v="2.0850268829867402"/>
    <s v="Runoff from upland occurred"/>
  </r>
  <r>
    <x v="1"/>
    <x v="10"/>
    <d v="2018-05-21T00:00:00"/>
    <n v="1"/>
    <n v="0"/>
    <m/>
    <m/>
    <m/>
  </r>
  <r>
    <x v="1"/>
    <x v="10"/>
    <d v="2018-05-29T00:00:00"/>
    <n v="8"/>
    <n v="2.0794415416798357"/>
    <m/>
    <m/>
    <m/>
  </r>
  <r>
    <x v="1"/>
    <x v="10"/>
    <d v="2018-06-04T00:00:00"/>
    <n v="16"/>
    <n v="2.7725887222397811"/>
    <m/>
    <m/>
    <m/>
  </r>
  <r>
    <x v="1"/>
    <x v="10"/>
    <d v="2018-06-11T00:00:00"/>
    <n v="3"/>
    <n v="1.0986122886681098"/>
    <m/>
    <m/>
    <m/>
  </r>
  <r>
    <x v="1"/>
    <x v="10"/>
    <d v="2018-06-18T00:00:00"/>
    <n v="44"/>
    <n v="3.784189633918261"/>
    <n v="7.0073979242035307"/>
    <n v="1.9469664373011977"/>
    <m/>
  </r>
  <r>
    <x v="1"/>
    <x v="10"/>
    <d v="2018-06-25T00:00:00"/>
    <n v="13"/>
    <n v="2.5649493574615367"/>
    <n v="11.704300153814497"/>
    <n v="2.459956308793505"/>
    <m/>
  </r>
  <r>
    <x v="1"/>
    <x v="10"/>
    <d v="2018-07-02T00:00:00"/>
    <n v="88"/>
    <n v="4.4773368144782069"/>
    <n v="18.907059358381204"/>
    <n v="2.9395353633531789"/>
    <m/>
  </r>
  <r>
    <x v="1"/>
    <x v="10"/>
    <d v="2018-07-09T00:00:00"/>
    <n v="11"/>
    <n v="2.3978952727983707"/>
    <n v="17.541976632943737"/>
    <n v="2.8645966734648969"/>
    <m/>
  </r>
  <r>
    <x v="1"/>
    <x v="10"/>
    <d v="2018-07-16T00:00:00"/>
    <n v="27"/>
    <n v="3.2958368660043291"/>
    <n v="18.849191823464487"/>
    <n v="2.9364700388881353"/>
    <s v="Vegetation along shoreline"/>
  </r>
  <r>
    <x v="1"/>
    <x v="10"/>
    <d v="2018-07-23T00:00:00"/>
    <n v="16"/>
    <n v="2.7725887222397811"/>
    <n v="24.914902318858886"/>
    <n v="3.2154661111500809"/>
    <m/>
  </r>
  <r>
    <x v="1"/>
    <x v="10"/>
    <d v="2018-07-30T00:00:00"/>
    <n v="2"/>
    <n v="0.69314718055994529"/>
    <n v="14.884082732040751"/>
    <n v="2.7002923689236948"/>
    <s v="Algae and veg."/>
  </r>
  <r>
    <x v="1"/>
    <x v="10"/>
    <d v="2018-08-06T00:00:00"/>
    <n v="74"/>
    <n v="4.3040650932041702"/>
    <n v="19.888565956475588"/>
    <n v="2.9901449915474672"/>
    <m/>
  </r>
  <r>
    <x v="1"/>
    <x v="10"/>
    <d v="2018-08-13T00:00:00"/>
    <n v="166"/>
    <n v="5.1119877883565437"/>
    <n v="25.419716932378126"/>
    <n v="3.2355251300729542"/>
    <s v="Goose feces on shore"/>
  </r>
  <r>
    <x v="1"/>
    <x v="10"/>
    <d v="2018-08-20T00:00:00"/>
    <n v="11"/>
    <n v="2.3978952727983707"/>
    <n v="21.241075091040102"/>
    <n v="3.0559368114317622"/>
    <m/>
  </r>
  <r>
    <x v="1"/>
    <x v="10"/>
    <d v="2018-08-27T00:00:00"/>
    <n v="51"/>
    <n v="3.9318256327243257"/>
    <n v="26.78345091277988"/>
    <n v="3.2877841935286711"/>
    <s v="Vegetation along shoreline"/>
  </r>
  <r>
    <x v="1"/>
    <x v="11"/>
    <d v="2019-05-20T00:00:00"/>
    <n v="1"/>
    <n v="0"/>
    <m/>
    <m/>
    <m/>
  </r>
  <r>
    <x v="1"/>
    <x v="11"/>
    <d v="2019-05-28T00:00:00"/>
    <n v="17.100000000000001"/>
    <n v="2.8390784635086144"/>
    <m/>
    <m/>
    <m/>
  </r>
  <r>
    <x v="1"/>
    <x v="11"/>
    <d v="2019-06-03T00:00:00"/>
    <n v="6.3"/>
    <n v="1.8405496333974869"/>
    <m/>
    <m/>
    <m/>
  </r>
  <r>
    <x v="1"/>
    <x v="11"/>
    <d v="2019-06-10T00:00:00"/>
    <n v="43.7"/>
    <n v="3.7773481021015445"/>
    <m/>
    <m/>
    <m/>
  </r>
  <r>
    <x v="1"/>
    <x v="11"/>
    <d v="2019-06-17T00:00:00"/>
    <n v="17.100000000000001"/>
    <n v="2.8390784635086144"/>
    <n v="9.5755304451474075"/>
    <n v="2.2592109325032519"/>
    <m/>
  </r>
  <r>
    <x v="1"/>
    <x v="11"/>
    <d v="2019-06-24T00:00:00"/>
    <n v="62"/>
    <n v="4.1271343850450917"/>
    <n v="21.859548087729632"/>
    <n v="3.0846378095122704"/>
    <m/>
  </r>
  <r>
    <x v="1"/>
    <x v="11"/>
    <d v="2019-07-01T00:00:00"/>
    <n v="8.6"/>
    <n v="2.1517622032594619"/>
    <n v="19.052047144686266"/>
    <n v="2.9471745574624402"/>
    <m/>
  </r>
  <r>
    <x v="1"/>
    <x v="11"/>
    <d v="2019-07-08T00:00:00"/>
    <n v="121.1"/>
    <n v="4.7966166505590468"/>
    <n v="34.411401929305221"/>
    <n v="3.5383879608947524"/>
    <m/>
  </r>
  <r>
    <x v="1"/>
    <x v="11"/>
    <d v="2019-07-15T00:00:00"/>
    <n v="6"/>
    <n v="1.791759469228055"/>
    <n v="25.720368130788174"/>
    <n v="3.2472832122836359"/>
    <m/>
  </r>
  <r>
    <x v="1"/>
    <x v="11"/>
    <d v="2019-07-22T00:00:00"/>
    <n v="63.8"/>
    <n v="4.1557531903507439"/>
    <n v="27.394731859092179"/>
    <n v="3.3103507269918353"/>
    <m/>
  </r>
  <r>
    <x v="1"/>
    <x v="11"/>
    <d v="2019-07-29T00:00:00"/>
    <n v="25.9"/>
    <n v="3.2542429687054919"/>
    <n v="29.357404909280234"/>
    <n v="3.3795448111913147"/>
    <m/>
  </r>
  <r>
    <x v="1"/>
    <x v="11"/>
    <d v="2019-08-05T00:00:00"/>
    <n v="261.3"/>
    <n v="5.565669172526567"/>
    <n v="37.311463396736315"/>
    <n v="3.6193006091048949"/>
    <m/>
  </r>
  <r>
    <x v="1"/>
    <x v="11"/>
    <d v="2019-08-12T00:00:00"/>
    <n v="14.5"/>
    <n v="2.6741486494265287"/>
    <n v="32.730739756580299"/>
    <n v="3.4883146900474769"/>
    <m/>
  </r>
  <r>
    <x v="1"/>
    <x v="11"/>
    <d v="2019-08-19T00:00:00"/>
    <n v="70.8"/>
    <n v="4.2598590006996737"/>
    <n v="53.620668298857126"/>
    <n v="3.9819345963418016"/>
    <m/>
  </r>
  <r>
    <x v="1"/>
    <x v="11"/>
    <d v="2019-08-26T00:00:00"/>
    <n v="14.8"/>
    <n v="2.6946271807700692"/>
    <n v="40.033211392299492"/>
    <n v="3.689709394425666"/>
    <m/>
  </r>
  <r>
    <x v="1"/>
    <x v="12"/>
    <d v="2020-05-18T00:00:00"/>
    <n v="39.9"/>
    <n v="3.6863763238958178"/>
    <m/>
    <m/>
    <m/>
  </r>
  <r>
    <x v="1"/>
    <x v="12"/>
    <d v="2020-05-26T00:00:00"/>
    <n v="24.3"/>
    <n v="3.1904763503465028"/>
    <m/>
    <m/>
    <m/>
  </r>
  <r>
    <x v="1"/>
    <x v="12"/>
    <d v="2020-06-01T00:00:00"/>
    <n v="31.5"/>
    <n v="3.4499875458315872"/>
    <m/>
    <m/>
    <m/>
  </r>
  <r>
    <x v="1"/>
    <x v="12"/>
    <d v="2020-06-08T00:00:00"/>
    <n v="17.5"/>
    <n v="2.8622008809294686"/>
    <m/>
    <m/>
    <m/>
  </r>
  <r>
    <x v="1"/>
    <x v="12"/>
    <d v="2020-06-15T00:00:00"/>
    <n v="142.1"/>
    <n v="4.9565310351030547"/>
    <n v="37.679433956946212"/>
    <n v="3.6291144272212863"/>
    <m/>
  </r>
  <r>
    <x v="1"/>
    <x v="12"/>
    <d v="2020-06-22T00:00:00"/>
    <n v="14.6"/>
    <n v="2.6810215287142909"/>
    <n v="30.816290675425382"/>
    <n v="3.4280434681849803"/>
    <m/>
  </r>
  <r>
    <x v="1"/>
    <x v="12"/>
    <d v="2020-06-29T00:00:00"/>
    <n v="20.100000000000001"/>
    <n v="3.0007198150650303"/>
    <n v="29.668686444003963"/>
    <n v="3.3900921611286861"/>
    <m/>
  </r>
  <r>
    <x v="1"/>
    <x v="12"/>
    <d v="2020-07-06T00:00:00"/>
    <n v="3.1"/>
    <n v="1.1314021114911006"/>
    <n v="18.659867119653491"/>
    <n v="2.926375074260589"/>
    <m/>
  </r>
  <r>
    <x v="1"/>
    <x v="12"/>
    <d v="2020-07-13T00:00:00"/>
    <n v="38.4"/>
    <n v="3.648057459593681"/>
    <n v="21.835703165047715"/>
    <n v="3.0835463899934319"/>
    <m/>
  </r>
  <r>
    <x v="1"/>
    <x v="12"/>
    <d v="2020-07-20T00:00:00"/>
    <n v="40.200000000000003"/>
    <n v="3.6938669956249757"/>
    <n v="16.962645147661956"/>
    <n v="2.8310135820978157"/>
    <m/>
  </r>
  <r>
    <x v="1"/>
    <x v="12"/>
    <d v="2020-07-27T00:00:00"/>
    <n v="4.0999999999999996"/>
    <n v="1.410986973710262"/>
    <n v="13.157693848917804"/>
    <n v="2.5770066710970099"/>
    <m/>
  </r>
  <r>
    <x v="1"/>
    <x v="12"/>
    <d v="2020-08-03T00:00:00"/>
    <n v="35"/>
    <n v="3.5553480614894135"/>
    <n v="14.701247003867577"/>
    <n v="2.6879323203818863"/>
    <m/>
  </r>
  <r>
    <x v="1"/>
    <x v="12"/>
    <d v="2020-08-10T00:00:00"/>
    <n v="686.7"/>
    <n v="6.531897515626631"/>
    <n v="43.294750894674657"/>
    <n v="3.7680314012089924"/>
    <m/>
  </r>
  <r>
    <x v="1"/>
    <x v="12"/>
    <d v="2020-08-17T00:00:00"/>
    <n v="20.3"/>
    <n v="3.0106208860477417"/>
    <n v="38.112567618702251"/>
    <n v="3.6405440864998049"/>
    <m/>
  </r>
  <r>
    <x v="1"/>
    <x v="12"/>
    <d v="2020-08-24T00:00:00"/>
    <n v="218.7"/>
    <n v="5.3877009276827224"/>
    <n v="53.480166894099092"/>
    <n v="3.9793108729113542"/>
    <m/>
  </r>
  <r>
    <x v="1"/>
    <x v="12"/>
    <d v="2020-08-31T00:00:00"/>
    <n v="11.9"/>
    <n v="2.4765384001174837"/>
    <n v="66.182836250956157"/>
    <n v="4.1924211581927988"/>
    <m/>
  </r>
  <r>
    <x v="1"/>
    <x v="13"/>
    <d v="2021-05-24T00:00:00"/>
    <n v="14.6"/>
    <n v="2.6810215287142909"/>
    <m/>
    <m/>
    <m/>
  </r>
  <r>
    <x v="1"/>
    <x v="13"/>
    <d v="2021-06-01T00:00:00"/>
    <n v="9.8000000000000007"/>
    <n v="2.2823823856765264"/>
    <m/>
    <m/>
    <m/>
  </r>
  <r>
    <x v="1"/>
    <x v="13"/>
    <d v="2021-06-08T00:00:00"/>
    <n v="88.6"/>
    <n v="4.4841318576110352"/>
    <m/>
    <m/>
    <m/>
  </r>
  <r>
    <x v="1"/>
    <x v="13"/>
    <d v="2021-06-14T00:00:00"/>
    <n v="25.9"/>
    <n v="3.2542429687054919"/>
    <m/>
    <m/>
    <m/>
  </r>
  <r>
    <x v="1"/>
    <x v="13"/>
    <d v="2021-06-21T00:00:00"/>
    <n v="172.3"/>
    <n v="5.1492371435338837"/>
    <n v="35.523810034212346"/>
    <n v="3.5702031768482456"/>
    <m/>
  </r>
  <r>
    <x v="1"/>
    <x v="13"/>
    <d v="2021-06-28T00:00:00"/>
    <n v="18.7"/>
    <n v="2.9285235238605409"/>
    <n v="37.326501706488386"/>
    <n v="3.6197035758774958"/>
    <m/>
  </r>
  <r>
    <x v="1"/>
    <x v="13"/>
    <d v="2021-07-06T00:00:00"/>
    <n v="1"/>
    <n v="0"/>
    <n v="23.646783435727851"/>
    <n v="3.1632270987421904"/>
    <m/>
  </r>
  <r>
    <x v="1"/>
    <x v="13"/>
    <d v="2021-07-12T00:00:00"/>
    <n v="9.8000000000000007"/>
    <n v="2.2823823856765264"/>
    <n v="15.22406202820493"/>
    <n v="2.7228772043552887"/>
    <m/>
  </r>
  <r>
    <x v="1"/>
    <x v="13"/>
    <d v="2021-07-19T00:00:00"/>
    <n v="1"/>
    <n v="0"/>
    <n v="7.9409158155318016"/>
    <n v="2.0720286106141907"/>
    <m/>
  </r>
  <r>
    <x v="1"/>
    <x v="13"/>
    <d v="2021-07-26T00:00:00"/>
    <n v="65"/>
    <n v="4.1743872698956368"/>
    <n v="6.5342569396236145"/>
    <n v="1.8770586358865409"/>
    <m/>
  </r>
  <r>
    <x v="1"/>
    <x v="13"/>
    <d v="2021-08-02T00:00:00"/>
    <n v="1553.1"/>
    <n v="7.3480082125759649"/>
    <n v="15.814948077416128"/>
    <n v="2.7609555736296256"/>
    <m/>
  </r>
  <r>
    <x v="1"/>
    <x v="13"/>
    <d v="2021-08-03T00:00:00"/>
    <n v="93.3"/>
    <n v="4.535820107853298"/>
    <n v="39.17816574049273"/>
    <n v="3.6681195952002854"/>
    <m/>
  </r>
  <r>
    <x v="1"/>
    <x v="13"/>
    <d v="2021-08-09T00:00:00"/>
    <n v="2419.1999999999998"/>
    <n v="7.7911921859852136"/>
    <n v="117.90527587407523"/>
    <n v="4.7698815552620228"/>
    <m/>
  </r>
  <r>
    <x v="1"/>
    <x v="13"/>
    <d v="2021-08-11T00:00:00"/>
    <n v="235.9"/>
    <n v="5.4634079864136291"/>
    <n v="351.62425657225936"/>
    <n v="5.8625631525447481"/>
    <m/>
  </r>
  <r>
    <x v="1"/>
    <x v="13"/>
    <d v="2021-08-16T00:00:00"/>
    <n v="579.4"/>
    <n v="6.36199308533525"/>
    <n v="544.61782798683578"/>
    <n v="6.3000843156326711"/>
    <m/>
  </r>
  <r>
    <x v="1"/>
    <x v="13"/>
    <d v="2021-08-18T00:00:00"/>
    <n v="1553.1"/>
    <n v="7.3480082125759649"/>
    <n v="544.61782798683578"/>
    <n v="6.3000843156326711"/>
    <m/>
  </r>
  <r>
    <x v="1"/>
    <x v="13"/>
    <d v="2021-08-23T00:00:00"/>
    <n v="2419.1999999999998"/>
    <n v="7.7911921859852136"/>
    <n v="1044.3591589455145"/>
    <n v="6.9511587312590537"/>
    <m/>
  </r>
  <r>
    <x v="1"/>
    <x v="13"/>
    <d v="2021-08-30T00:00:00"/>
    <n v="1413.6"/>
    <n v="7.2538949210054868"/>
    <n v="937.95247204710643"/>
    <n v="6.8436992782631094"/>
    <m/>
  </r>
  <r>
    <x v="2"/>
    <x v="0"/>
    <d v="2008-05-19T00:00:00"/>
    <n v="2"/>
    <n v="0.69314718055994529"/>
    <m/>
    <m/>
    <m/>
  </r>
  <r>
    <x v="2"/>
    <x v="0"/>
    <d v="2008-05-28T00:00:00"/>
    <n v="1"/>
    <n v="0"/>
    <m/>
    <m/>
    <m/>
  </r>
  <r>
    <x v="2"/>
    <x v="0"/>
    <d v="2008-06-02T00:00:00"/>
    <n v="1"/>
    <n v="0"/>
    <m/>
    <m/>
    <m/>
  </r>
  <r>
    <x v="2"/>
    <x v="0"/>
    <d v="2008-06-09T00:00:00"/>
    <n v="1"/>
    <n v="0"/>
    <m/>
    <m/>
    <m/>
  </r>
  <r>
    <x v="2"/>
    <x v="0"/>
    <d v="2008-06-16T00:00:00"/>
    <n v="14"/>
    <n v="2.6390573296152584"/>
    <n v="1.9472943612303364"/>
    <n v="0.66644090203504081"/>
    <s v="5 gulls"/>
  </r>
  <r>
    <x v="2"/>
    <x v="0"/>
    <d v="2008-06-23T00:00:00"/>
    <n v="12"/>
    <n v="2.4849066497880004"/>
    <n v="2.7865180227312196"/>
    <n v="1.0247927958806518"/>
    <s v="1 gull"/>
  </r>
  <r>
    <x v="2"/>
    <x v="0"/>
    <d v="2008-06-30T00:00:00"/>
    <n v="88"/>
    <n v="4.4773368144782069"/>
    <n v="6.822733232349349"/>
    <n v="1.9202601587762931"/>
    <m/>
  </r>
  <r>
    <x v="2"/>
    <x v="0"/>
    <d v="2008-07-07T00:00:00"/>
    <n v="1"/>
    <n v="0"/>
    <n v="6.822733232349349"/>
    <n v="1.9202601587762931"/>
    <m/>
  </r>
  <r>
    <x v="2"/>
    <x v="0"/>
    <d v="2008-07-14T00:00:00"/>
    <n v="18"/>
    <n v="2.8903717578961645"/>
    <n v="12.162221030032281"/>
    <n v="2.4983345103555257"/>
    <m/>
  </r>
  <r>
    <x v="2"/>
    <x v="0"/>
    <d v="2008-07-21T00:00:00"/>
    <n v="9"/>
    <n v="2.1972245773362196"/>
    <n v="11.133604417548502"/>
    <n v="2.4099679598997179"/>
    <m/>
  </r>
  <r>
    <x v="2"/>
    <x v="0"/>
    <d v="2008-07-28T00:00:00"/>
    <n v="11"/>
    <n v="2.3978952727983707"/>
    <n v="10.94153047638182"/>
    <n v="2.3925656845017924"/>
    <m/>
  </r>
  <r>
    <x v="2"/>
    <x v="0"/>
    <d v="2008-08-04T00:00:00"/>
    <n v="1"/>
    <n v="0"/>
    <n v="4.4687034990817454"/>
    <n v="1.4970983216061509"/>
    <m/>
  </r>
  <r>
    <x v="2"/>
    <x v="0"/>
    <d v="2008-08-11T00:00:00"/>
    <n v="51"/>
    <n v="3.9318256327243257"/>
    <n v="9.8106001409249277"/>
    <n v="2.2834634481510161"/>
    <m/>
  </r>
  <r>
    <x v="2"/>
    <x v="0"/>
    <d v="2008-08-18T00:00:00"/>
    <n v="1"/>
    <n v="0"/>
    <n v="5.5035266540129673"/>
    <n v="1.7053890965717833"/>
    <m/>
  </r>
  <r>
    <x v="2"/>
    <x v="0"/>
    <d v="2008-08-25T00:00:00"/>
    <n v="1"/>
    <n v="0"/>
    <n v="3.5464396371137497"/>
    <n v="1.2659441811045393"/>
    <m/>
  </r>
  <r>
    <x v="2"/>
    <x v="1"/>
    <d v="2009-05-18T00:00:00"/>
    <n v="1"/>
    <n v="0"/>
    <m/>
    <m/>
    <s v="1 crow"/>
  </r>
  <r>
    <x v="2"/>
    <x v="1"/>
    <d v="2009-05-26T00:00:00"/>
    <n v="1"/>
    <n v="0"/>
    <m/>
    <m/>
    <s v="1 duck"/>
  </r>
  <r>
    <x v="2"/>
    <x v="1"/>
    <d v="2009-06-01T00:00:00"/>
    <n v="1"/>
    <n v="0"/>
    <m/>
    <m/>
    <m/>
  </r>
  <r>
    <x v="2"/>
    <x v="1"/>
    <d v="2009-06-08T00:00:00"/>
    <n v="1"/>
    <n v="0"/>
    <m/>
    <m/>
    <s v="14 gulls"/>
  </r>
  <r>
    <x v="2"/>
    <x v="1"/>
    <d v="2009-06-15T00:00:00"/>
    <n v="2"/>
    <n v="0.69314718055994529"/>
    <n v="1.1486983549970351"/>
    <n v="0.13862943611198905"/>
    <s v="2 gulls"/>
  </r>
  <r>
    <x v="2"/>
    <x v="1"/>
    <d v="2009-06-22T00:00:00"/>
    <n v="291"/>
    <n v="5.6733232671714928"/>
    <n v="3.5726016702396226"/>
    <n v="1.2732940895462876"/>
    <m/>
  </r>
  <r>
    <x v="2"/>
    <x v="1"/>
    <d v="2009-06-29T00:00:00"/>
    <n v="15"/>
    <n v="2.7080502011022101"/>
    <n v="6.1404874592600027"/>
    <n v="1.8149041297667297"/>
    <m/>
  </r>
  <r>
    <x v="2"/>
    <x v="1"/>
    <d v="2009-07-06T00:00:00"/>
    <n v="2"/>
    <n v="0.69314718055994529"/>
    <n v="7.053567843331888"/>
    <n v="1.9535335658787187"/>
    <s v="4 gulls"/>
  </r>
  <r>
    <x v="2"/>
    <x v="1"/>
    <d v="2009-07-13T00:00:00"/>
    <n v="5"/>
    <n v="1.6094379124341003"/>
    <n v="9.7320167725740152"/>
    <n v="2.2754211483655387"/>
    <m/>
  </r>
  <r>
    <x v="2"/>
    <x v="1"/>
    <d v="2009-07-20T00:00:00"/>
    <n v="1"/>
    <n v="0"/>
    <n v="8.4722126833716374"/>
    <n v="2.1367917122535496"/>
    <s v="12 gulls"/>
  </r>
  <r>
    <x v="2"/>
    <x v="1"/>
    <d v="2009-07-27T00:00:00"/>
    <n v="3"/>
    <n v="1.0986122886681098"/>
    <n v="3.3934581902715886"/>
    <n v="1.2218495165528731"/>
    <m/>
  </r>
  <r>
    <x v="2"/>
    <x v="1"/>
    <d v="2009-08-03T00:00:00"/>
    <n v="13"/>
    <n v="2.5649493574615367"/>
    <n v="3.2977134943662754"/>
    <n v="1.1932293478247384"/>
    <m/>
  </r>
  <r>
    <x v="2"/>
    <x v="1"/>
    <d v="2009-08-10T00:00:00"/>
    <n v="40"/>
    <n v="3.6888794541139363"/>
    <n v="6.0036991396792878"/>
    <n v="1.7923758025355365"/>
    <m/>
  </r>
  <r>
    <x v="2"/>
    <x v="1"/>
    <d v="2009-08-17T00:00:00"/>
    <n v="1"/>
    <n v="0"/>
    <n v="4.3513590432788245"/>
    <n v="1.4704882200487166"/>
    <s v="11 gulls"/>
  </r>
  <r>
    <x v="2"/>
    <x v="1"/>
    <d v="2009-08-24T00:00:00"/>
    <n v="13"/>
    <n v="2.5649493574615367"/>
    <n v="7.2679777672736021"/>
    <n v="1.9834780915410239"/>
    <m/>
  </r>
  <r>
    <x v="2"/>
    <x v="2"/>
    <d v="2010-05-26T00:00:00"/>
    <n v="3"/>
    <n v="1.0986122886681098"/>
    <m/>
    <m/>
    <m/>
  </r>
  <r>
    <x v="2"/>
    <x v="2"/>
    <d v="2010-06-01T00:00:00"/>
    <n v="3"/>
    <n v="0"/>
    <m/>
    <m/>
    <m/>
  </r>
  <r>
    <x v="2"/>
    <x v="2"/>
    <d v="2010-06-07T00:00:00"/>
    <n v="13"/>
    <n v="0"/>
    <m/>
    <m/>
    <m/>
  </r>
  <r>
    <x v="2"/>
    <x v="2"/>
    <d v="2010-06-14T00:00:00"/>
    <n v="4"/>
    <n v="0"/>
    <m/>
    <m/>
    <m/>
  </r>
  <r>
    <x v="2"/>
    <x v="2"/>
    <d v="2010-06-21T00:00:00"/>
    <n v="67"/>
    <n v="4.2046926193909657"/>
    <n v="2.8882794580786526"/>
    <n v="1.0606609816118151"/>
    <m/>
  </r>
  <r>
    <x v="2"/>
    <x v="2"/>
    <d v="2010-06-28T00:00:00"/>
    <n v="12"/>
    <n v="2.4849066497880004"/>
    <n v="3.8111075934576304"/>
    <n v="1.3379198538357933"/>
    <m/>
  </r>
  <r>
    <x v="2"/>
    <x v="2"/>
    <d v="2010-07-06T00:00:00"/>
    <n v="28"/>
    <n v="3.3322045101752038"/>
    <n v="7.4213483267821605"/>
    <n v="2.0043607558708341"/>
    <m/>
  </r>
  <r>
    <x v="2"/>
    <x v="2"/>
    <d v="2010-07-12T00:00:00"/>
    <n v="12"/>
    <n v="2.4849066497880004"/>
    <n v="12.198854889632781"/>
    <n v="2.5013420858284343"/>
    <m/>
  </r>
  <r>
    <x v="2"/>
    <x v="2"/>
    <d v="2010-07-12T00:00:00"/>
    <n v="15"/>
    <n v="2.7080502011022101"/>
    <n v="20.967049333014074"/>
    <n v="3.0429521260488763"/>
    <m/>
  </r>
  <r>
    <x v="2"/>
    <x v="2"/>
    <d v="2010-07-19T00:00:00"/>
    <n v="4"/>
    <n v="1.3862943611198906"/>
    <n v="11.932580001675614"/>
    <n v="2.4792724743946613"/>
    <m/>
  </r>
  <r>
    <x v="2"/>
    <x v="2"/>
    <d v="2010-07-26T00:00:00"/>
    <n v="1"/>
    <n v="0"/>
    <n v="7.259356179807412"/>
    <n v="1.982291144437061"/>
    <m/>
  </r>
  <r>
    <x v="2"/>
    <x v="2"/>
    <d v="2010-08-02T00:00:00"/>
    <n v="36"/>
    <n v="3.5835189384561099"/>
    <n v="7.6335578192363531"/>
    <n v="2.0325540300932423"/>
    <m/>
  </r>
  <r>
    <x v="2"/>
    <x v="2"/>
    <d v="2010-08-09T00:00:00"/>
    <n v="11"/>
    <n v="2.3978952727983707"/>
    <n v="7.5018657381746703"/>
    <n v="2.0151517546953164"/>
    <m/>
  </r>
  <r>
    <x v="2"/>
    <x v="2"/>
    <d v="2010-08-09T00:00:00"/>
    <n v="7"/>
    <n v="1.9459101490553132"/>
    <n v="6.4412572375577186"/>
    <n v="1.8627237442859368"/>
    <m/>
  </r>
  <r>
    <x v="2"/>
    <x v="2"/>
    <d v="2010-08-16T00:00:00"/>
    <n v="17"/>
    <n v="2.8332133440562162"/>
    <n v="8.6029704163468921"/>
    <n v="2.1521075408732022"/>
    <m/>
  </r>
  <r>
    <x v="2"/>
    <x v="2"/>
    <d v="2010-08-23T00:00:00"/>
    <n v="387"/>
    <n v="5.9584246930297819"/>
    <n v="28.326350357593373"/>
    <n v="3.3437924794791583"/>
    <m/>
  </r>
  <r>
    <x v="2"/>
    <x v="2"/>
    <d v="2010-08-30T00:00:00"/>
    <n v="1"/>
    <n v="0"/>
    <n v="13.833437819929554"/>
    <n v="2.6270886917879368"/>
    <m/>
  </r>
  <r>
    <x v="2"/>
    <x v="3"/>
    <d v="2011-05-23T00:00:00"/>
    <n v="31"/>
    <n v="3.4339872044851463"/>
    <m/>
    <m/>
    <m/>
  </r>
  <r>
    <x v="2"/>
    <x v="3"/>
    <d v="2011-05-31T00:00:00"/>
    <n v="236"/>
    <n v="0"/>
    <m/>
    <m/>
    <m/>
  </r>
  <r>
    <x v="2"/>
    <x v="3"/>
    <d v="2011-06-06T00:00:00"/>
    <n v="1"/>
    <n v="0"/>
    <m/>
    <m/>
    <m/>
  </r>
  <r>
    <x v="2"/>
    <x v="3"/>
    <d v="2011-06-13T00:00:00"/>
    <n v="1"/>
    <n v="0"/>
    <m/>
    <m/>
    <m/>
  </r>
  <r>
    <x v="2"/>
    <x v="3"/>
    <d v="2011-06-20T00:00:00"/>
    <n v="5"/>
    <n v="1.6094379124341003"/>
    <n v="2.741992986641268"/>
    <n v="1.0086850233838494"/>
    <m/>
  </r>
  <r>
    <x v="2"/>
    <x v="3"/>
    <d v="2011-06-27T00:00:00"/>
    <n v="156"/>
    <n v="5.0498560072495371"/>
    <n v="3.7880780662300646"/>
    <n v="1.3318587839367275"/>
    <m/>
  </r>
  <r>
    <x v="2"/>
    <x v="3"/>
    <d v="2011-07-05T00:00:00"/>
    <n v="80"/>
    <n v="4.3820266346738812"/>
    <n v="9.0999062463561202"/>
    <n v="2.2082641108715038"/>
    <m/>
  </r>
  <r>
    <x v="2"/>
    <x v="3"/>
    <d v="2011-07-11T00:00:00"/>
    <n v="5"/>
    <n v="1.6094379124341003"/>
    <n v="12.555410564613723"/>
    <n v="2.5301516933583237"/>
    <m/>
  </r>
  <r>
    <x v="2"/>
    <x v="3"/>
    <d v="2011-07-18T00:00:00"/>
    <n v="2"/>
    <n v="0.69314718055994529"/>
    <n v="14.422379461884178"/>
    <n v="2.6687811294703128"/>
    <m/>
  </r>
  <r>
    <x v="2"/>
    <x v="3"/>
    <d v="2011-07-25T00:00:00"/>
    <n v="1"/>
    <n v="0"/>
    <n v="10.453047335816519"/>
    <n v="2.3468935469834928"/>
    <m/>
  </r>
  <r>
    <x v="2"/>
    <x v="3"/>
    <d v="2011-08-01T00:00:00"/>
    <n v="48"/>
    <n v="3.8712010109078911"/>
    <n v="8.2578358346667358"/>
    <n v="2.1111625477151637"/>
    <m/>
  </r>
  <r>
    <x v="2"/>
    <x v="3"/>
    <d v="2011-08-08T00:00:00"/>
    <n v="15"/>
    <n v="2.7080502011022101"/>
    <n v="5.9083538781255536"/>
    <n v="1.7763672610008292"/>
    <m/>
  </r>
  <r>
    <x v="2"/>
    <x v="3"/>
    <d v="2011-08-15T00:00:00"/>
    <n v="157"/>
    <n v="5.0562458053483077"/>
    <n v="11.772058968596591"/>
    <n v="2.465728839583671"/>
    <m/>
  </r>
  <r>
    <x v="2"/>
    <x v="3"/>
    <d v="2011-08-22T00:00:00"/>
    <n v="1"/>
    <n v="0"/>
    <n v="10.248172566266952"/>
    <n v="2.3270994034716819"/>
    <m/>
  </r>
  <r>
    <x v="2"/>
    <x v="3"/>
    <d v="2011-08-29T00:00:00"/>
    <n v="1"/>
    <n v="0"/>
    <n v="10.248172566266952"/>
    <n v="2.3270994034716819"/>
    <m/>
  </r>
  <r>
    <x v="2"/>
    <x v="4"/>
    <d v="2012-05-21T00:00:00"/>
    <n v="1"/>
    <n v="0"/>
    <m/>
    <m/>
    <m/>
  </r>
  <r>
    <x v="2"/>
    <x v="4"/>
    <d v="2012-05-29T00:00:00"/>
    <n v="114"/>
    <n v="4.7361984483944957"/>
    <m/>
    <m/>
    <m/>
  </r>
  <r>
    <x v="2"/>
    <x v="4"/>
    <d v="2012-06-04T00:00:00"/>
    <n v="5"/>
    <n v="1.6094379124341003"/>
    <m/>
    <m/>
    <m/>
  </r>
  <r>
    <x v="2"/>
    <x v="4"/>
    <d v="2012-06-11T00:00:00"/>
    <n v="104"/>
    <n v="4.6443908991413725"/>
    <m/>
    <m/>
    <m/>
  </r>
  <r>
    <x v="2"/>
    <x v="4"/>
    <d v="2012-06-18T00:00:00"/>
    <n v="84"/>
    <n v="4.4308167988433134"/>
    <n v="21.849298412594067"/>
    <n v="3.0841688117626562"/>
    <m/>
  </r>
  <r>
    <x v="2"/>
    <x v="4"/>
    <d v="2012-06-25T00:00:00"/>
    <n v="1"/>
    <n v="0"/>
    <n v="21.849298412594067"/>
    <n v="3.0841688117626562"/>
    <m/>
  </r>
  <r>
    <x v="2"/>
    <x v="4"/>
    <d v="2012-07-02T00:00:00"/>
    <n v="2"/>
    <n v="0.69314718055994529"/>
    <n v="9.7333541392278757"/>
    <n v="2.2755585581957467"/>
    <m/>
  </r>
  <r>
    <x v="2"/>
    <x v="4"/>
    <d v="2012-07-09T00:00:00"/>
    <n v="2"/>
    <n v="0.69314718055994529"/>
    <n v="8.1035352073924631"/>
    <n v="2.0923004118209154"/>
    <m/>
  </r>
  <r>
    <x v="2"/>
    <x v="4"/>
    <d v="2012-07-16T00:00:00"/>
    <n v="1"/>
    <n v="0"/>
    <n v="3.2008686688809429"/>
    <n v="1.1634222319926408"/>
    <m/>
  </r>
  <r>
    <x v="2"/>
    <x v="4"/>
    <d v="2012-07-23T00:00:00"/>
    <n v="1"/>
    <n v="0"/>
    <n v="1.3195079107728942"/>
    <n v="0.2772588722239781"/>
    <m/>
  </r>
  <r>
    <x v="2"/>
    <x v="4"/>
    <d v="2012-07-30T00:00:00"/>
    <n v="3"/>
    <n v="1.0986122886681098"/>
    <n v="1.6437518295172258"/>
    <n v="0.49698132995760008"/>
    <m/>
  </r>
  <r>
    <x v="2"/>
    <x v="4"/>
    <d v="2012-08-06T00:00:00"/>
    <n v="6"/>
    <n v="1.791759469228055"/>
    <n v="2.0476725110792193"/>
    <n v="0.71670378769122201"/>
    <m/>
  </r>
  <r>
    <x v="2"/>
    <x v="4"/>
    <d v="2012-08-13T00:00:00"/>
    <n v="25"/>
    <n v="3.2188758248682006"/>
    <n v="3.3934581902715877"/>
    <n v="1.2218495165528729"/>
    <m/>
  </r>
  <r>
    <x v="2"/>
    <x v="4"/>
    <d v="2012-08-20T00:00:00"/>
    <n v="2"/>
    <n v="0.69314718055994529"/>
    <n v="3.8980598409161886"/>
    <n v="1.360478952664862"/>
    <m/>
  </r>
  <r>
    <x v="2"/>
    <x v="4"/>
    <d v="2012-08-27T00:00:00"/>
    <n v="1"/>
    <n v="0"/>
    <n v="3.8980598409161886"/>
    <n v="1.360478952664862"/>
    <m/>
  </r>
  <r>
    <x v="2"/>
    <x v="5"/>
    <d v="2013-05-20T00:00:00"/>
    <n v="0.5"/>
    <n v="-0.69314718055994529"/>
    <m/>
    <m/>
    <m/>
  </r>
  <r>
    <x v="2"/>
    <x v="5"/>
    <d v="2013-05-28T00:00:00"/>
    <n v="1"/>
    <n v="0"/>
    <m/>
    <m/>
    <m/>
  </r>
  <r>
    <x v="2"/>
    <x v="5"/>
    <d v="2013-06-03T00:00:00"/>
    <n v="0.5"/>
    <n v="-0.69314718055994529"/>
    <m/>
    <m/>
    <m/>
  </r>
  <r>
    <x v="2"/>
    <x v="5"/>
    <d v="2013-06-10T00:00:00"/>
    <n v="14"/>
    <n v="2.6390573296152584"/>
    <m/>
    <m/>
    <m/>
  </r>
  <r>
    <x v="2"/>
    <x v="5"/>
    <d v="2013-06-17T00:00:00"/>
    <n v="13"/>
    <n v="2.5649493574615367"/>
    <n v="2.1458644221121319"/>
    <n v="0.76354246519138091"/>
    <m/>
  </r>
  <r>
    <x v="2"/>
    <x v="5"/>
    <d v="2013-06-24T00:00:00"/>
    <n v="24"/>
    <n v="3.1780538303479458"/>
    <n v="4.6542587811961393"/>
    <n v="1.5377826673729591"/>
    <m/>
  </r>
  <r>
    <x v="2"/>
    <x v="5"/>
    <d v="2013-07-01T00:00:00"/>
    <n v="0.5"/>
    <n v="-0.69314718055994529"/>
    <n v="4.0517676036962316"/>
    <n v="1.39915323126097"/>
    <m/>
  </r>
  <r>
    <x v="2"/>
    <x v="5"/>
    <d v="2013-07-08T00:00:00"/>
    <n v="23"/>
    <n v="3.1354942159291497"/>
    <n v="8.7135693897127258"/>
    <n v="2.1648815105587889"/>
    <m/>
  </r>
  <r>
    <x v="2"/>
    <x v="5"/>
    <d v="2013-07-15T00:00:00"/>
    <n v="4"/>
    <n v="1.3862943611198906"/>
    <n v="6.7823857247144028"/>
    <n v="1.9143289168597157"/>
    <m/>
  </r>
  <r>
    <x v="2"/>
    <x v="5"/>
    <d v="2013-07-22T00:00:00"/>
    <n v="0.5"/>
    <n v="-0.69314718055994529"/>
    <n v="3.5349869555448992"/>
    <n v="1.2627096092554191"/>
    <m/>
  </r>
  <r>
    <x v="2"/>
    <x v="5"/>
    <d v="2013-07-29T00:00:00"/>
    <n v="0.5"/>
    <n v="-0.69314718055994529"/>
    <n v="1.6298197193463291"/>
    <n v="0.48846940707384084"/>
    <m/>
  </r>
  <r>
    <x v="2"/>
    <x v="5"/>
    <d v="2013-08-05T00:00:00"/>
    <n v="0.5"/>
    <n v="-0.69314718055994529"/>
    <n v="1.6298197193463291"/>
    <n v="0.48846940707384084"/>
    <m/>
  </r>
  <r>
    <x v="2"/>
    <x v="5"/>
    <d v="2013-08-12T00:00:00"/>
    <n v="2"/>
    <n v="0.69314718055994529"/>
    <n v="1"/>
    <n v="0"/>
    <m/>
  </r>
  <r>
    <x v="2"/>
    <x v="5"/>
    <d v="2013-08-19T00:00:00"/>
    <n v="5"/>
    <n v="1.6094379124341003"/>
    <n v="1.0456395525912732"/>
    <n v="4.4628710262841986E-2"/>
    <m/>
  </r>
  <r>
    <x v="2"/>
    <x v="5"/>
    <d v="2013-08-26T00:00:00"/>
    <n v="4"/>
    <n v="1.3862943611198906"/>
    <n v="1.5848931924611134"/>
    <n v="0.46051701859880911"/>
    <m/>
  </r>
  <r>
    <x v="2"/>
    <x v="6"/>
    <d v="2014-05-19T00:00:00"/>
    <n v="1"/>
    <n v="0"/>
    <m/>
    <m/>
    <m/>
  </r>
  <r>
    <x v="2"/>
    <x v="6"/>
    <d v="2014-05-27T00:00:00"/>
    <n v="2"/>
    <n v="0.69314718055994529"/>
    <m/>
    <m/>
    <m/>
  </r>
  <r>
    <x v="2"/>
    <x v="6"/>
    <d v="2014-06-02T00:00:00"/>
    <n v="26"/>
    <n v="3.2580965380214821"/>
    <m/>
    <m/>
    <m/>
  </r>
  <r>
    <x v="2"/>
    <x v="6"/>
    <d v="2014-06-09T00:00:00"/>
    <n v="0.5"/>
    <n v="-0.69314718055994529"/>
    <m/>
    <m/>
    <m/>
  </r>
  <r>
    <x v="2"/>
    <x v="6"/>
    <d v="2014-06-16T00:00:00"/>
    <n v="0.5"/>
    <n v="-0.69314718055994529"/>
    <n v="1.6702776523348104"/>
    <n v="0.51298987149230735"/>
    <m/>
  </r>
  <r>
    <x v="2"/>
    <x v="6"/>
    <d v="2014-06-23T00:00:00"/>
    <n v="5"/>
    <n v="1.6094379124341003"/>
    <n v="2.3045316198021406"/>
    <n v="0.83487745397912738"/>
    <m/>
  </r>
  <r>
    <x v="2"/>
    <x v="6"/>
    <d v="2014-06-30T00:00:00"/>
    <n v="2"/>
    <n v="0.69314718055994529"/>
    <n v="2.3045316198021406"/>
    <n v="0.83487745397912738"/>
    <m/>
  </r>
  <r>
    <x v="2"/>
    <x v="6"/>
    <d v="2014-07-07T00:00:00"/>
    <n v="0.5"/>
    <n v="-0.69314718055994529"/>
    <n v="1.0456395525912732"/>
    <n v="4.4628710262841945E-2"/>
    <m/>
  </r>
  <r>
    <x v="2"/>
    <x v="6"/>
    <d v="2014-07-14T00:00:00"/>
    <n v="12"/>
    <n v="2.4849066497880004"/>
    <n v="1.97435048583482"/>
    <n v="0.68023947633243109"/>
    <m/>
  </r>
  <r>
    <x v="2"/>
    <x v="6"/>
    <d v="2014-07-21T00:00:00"/>
    <n v="79"/>
    <n v="4.3694478524670215"/>
    <n v="5.4344508881928277"/>
    <n v="1.6927584829378244"/>
    <m/>
  </r>
  <r>
    <x v="2"/>
    <x v="6"/>
    <d v="2014-07-29T00:00:00"/>
    <n v="1300"/>
    <n v="7.1701195434496281"/>
    <n v="16.525337500183994"/>
    <n v="2.8048948091409303"/>
    <m/>
  </r>
  <r>
    <x v="2"/>
    <x v="6"/>
    <d v="2014-07-31T00:00:00"/>
    <n v="613"/>
    <n v="6.4183649359362116"/>
    <n v="51.932165648708526"/>
    <n v="3.9499383602161835"/>
    <m/>
  </r>
  <r>
    <x v="2"/>
    <x v="6"/>
    <d v="2014-08-04T00:00:00"/>
    <n v="166"/>
    <n v="5.1119877883565437"/>
    <n v="165.83036263304155"/>
    <n v="5.1109653539994806"/>
    <m/>
  </r>
  <r>
    <x v="2"/>
    <x v="6"/>
    <d v="2014-08-05T00:00:00"/>
    <n v="64"/>
    <n v="4.1588830833596715"/>
    <n v="231.77350904738927"/>
    <n v="5.4457606407138153"/>
    <m/>
  </r>
  <r>
    <x v="2"/>
    <x v="6"/>
    <d v="2014-08-06T00:00:00"/>
    <n v="68"/>
    <n v="4.219507705176107"/>
    <n v="224.92625912297905"/>
    <n v="5.4157726112556324"/>
    <m/>
  </r>
  <r>
    <x v="2"/>
    <x v="6"/>
    <d v="2014-08-07T00:00:00"/>
    <n v="62"/>
    <n v="4.1271343850450917"/>
    <n v="122.38546090594177"/>
    <n v="4.8071755795747251"/>
    <m/>
  </r>
  <r>
    <x v="2"/>
    <x v="6"/>
    <d v="2014-08-08T00:00:00"/>
    <n v="50"/>
    <n v="3.912023005428146"/>
    <n v="74.136441050367054"/>
    <n v="4.3059071934731126"/>
    <m/>
  </r>
  <r>
    <x v="2"/>
    <x v="6"/>
    <d v="2014-08-11T00:00:00"/>
    <n v="69"/>
    <n v="4.2341065045972597"/>
    <n v="62.198503297922464"/>
    <n v="4.130330936721256"/>
    <m/>
  </r>
  <r>
    <x v="2"/>
    <x v="6"/>
    <d v="2014-08-18T00:00:00"/>
    <n v="1"/>
    <n v="0"/>
    <n v="27.073471041091103"/>
    <n v="3.298554320049321"/>
    <m/>
  </r>
  <r>
    <x v="2"/>
    <x v="6"/>
    <d v="2014-08-25T00:00:00"/>
    <n v="16"/>
    <n v="2.7725887222397811"/>
    <n v="20.270578980241105"/>
    <n v="3.0091705234620556"/>
    <m/>
  </r>
  <r>
    <x v="2"/>
    <x v="7"/>
    <d v="2015-05-18T00:00:00"/>
    <n v="46"/>
    <n v="3.8286413964890951"/>
    <m/>
    <m/>
    <m/>
  </r>
  <r>
    <x v="2"/>
    <x v="7"/>
    <d v="2015-05-26T00:00:00"/>
    <n v="16"/>
    <n v="2.7725887222397811"/>
    <m/>
    <m/>
    <m/>
  </r>
  <r>
    <x v="2"/>
    <x v="7"/>
    <d v="2015-06-01T00:00:00"/>
    <n v="11"/>
    <n v="2.3978952727983707"/>
    <m/>
    <m/>
    <m/>
  </r>
  <r>
    <x v="2"/>
    <x v="7"/>
    <d v="2015-06-08T00:00:00"/>
    <n v="22"/>
    <n v="3.0910424533583161"/>
    <m/>
    <m/>
    <m/>
  </r>
  <r>
    <x v="2"/>
    <x v="7"/>
    <d v="2015-06-15T00:00:00"/>
    <n v="4"/>
    <n v="1.3862943611198906"/>
    <n v="14.809849130134154"/>
    <n v="2.695292441201091"/>
    <m/>
  </r>
  <r>
    <x v="2"/>
    <x v="7"/>
    <d v="2015-06-22T00:00:00"/>
    <n v="39"/>
    <n v="3.6635616461296463"/>
    <n v="14.328871546746925"/>
    <n v="2.6622764911292007"/>
    <m/>
  </r>
  <r>
    <x v="2"/>
    <x v="7"/>
    <d v="2015-06-29T00:00:00"/>
    <n v="44"/>
    <n v="3.784189633918261"/>
    <n v="17.541976632943737"/>
    <n v="2.8645966734648969"/>
    <m/>
  </r>
  <r>
    <x v="2"/>
    <x v="7"/>
    <d v="2015-07-06T00:00:00"/>
    <n v="17"/>
    <n v="2.8332133440562162"/>
    <n v="19.137701456406703"/>
    <n v="2.9516602877164666"/>
    <m/>
  </r>
  <r>
    <x v="2"/>
    <x v="7"/>
    <d v="2015-07-13T00:00:00"/>
    <n v="1"/>
    <n v="0"/>
    <n v="10.313480202103639"/>
    <n v="2.3334517970448028"/>
    <m/>
  </r>
  <r>
    <x v="2"/>
    <x v="7"/>
    <d v="2015-07-20T00:00:00"/>
    <n v="5"/>
    <n v="1.6094379124341003"/>
    <n v="10.784182824186603"/>
    <n v="2.3780805073076445"/>
    <m/>
  </r>
  <r>
    <x v="2"/>
    <x v="7"/>
    <d v="2015-07-27T00:00:00"/>
    <n v="25"/>
    <n v="3.2188758248682006"/>
    <n v="9.8664818696126364"/>
    <n v="2.2891433430553554"/>
    <m/>
  </r>
  <r>
    <x v="2"/>
    <x v="7"/>
    <d v="2015-08-03T00:00:00"/>
    <n v="0.5"/>
    <n v="-0.69314718055994529"/>
    <n v="4.029635721395401"/>
    <n v="1.3936759801597145"/>
    <m/>
  </r>
  <r>
    <x v="2"/>
    <x v="7"/>
    <d v="2015-08-10T00:00:00"/>
    <n v="43"/>
    <n v="3.7612001156935624"/>
    <n v="4.8514291637848839"/>
    <n v="1.5792733344871834"/>
    <m/>
  </r>
  <r>
    <x v="2"/>
    <x v="7"/>
    <d v="2015-08-17T00:00:00"/>
    <n v="5"/>
    <n v="1.6094379124341003"/>
    <n v="6.6936607177519809"/>
    <n v="1.9011609169740034"/>
    <m/>
  </r>
  <r>
    <x v="2"/>
    <x v="7"/>
    <d v="2015-08-24T00:00:00"/>
    <n v="30"/>
    <n v="3.4011973816621555"/>
    <n v="9.5784215265118995"/>
    <n v="2.2595128108196145"/>
    <m/>
  </r>
  <r>
    <x v="2"/>
    <x v="7"/>
    <d v="2015-08-31T00:00:00"/>
    <n v="12"/>
    <n v="2.4849066497880004"/>
    <n v="8.2706985696736961"/>
    <n v="2.1127189758035745"/>
    <m/>
  </r>
  <r>
    <x v="2"/>
    <x v="8"/>
    <d v="2016-05-23T00:00:00"/>
    <n v="1"/>
    <n v="0"/>
    <m/>
    <m/>
    <m/>
  </r>
  <r>
    <x v="2"/>
    <x v="8"/>
    <d v="2016-05-31T00:00:00"/>
    <n v="4"/>
    <n v="1.3862943611198906"/>
    <m/>
    <m/>
    <m/>
  </r>
  <r>
    <x v="2"/>
    <x v="8"/>
    <d v="2016-06-06T00:00:00"/>
    <n v="86"/>
    <n v="4.4543472962535073"/>
    <m/>
    <m/>
    <m/>
  </r>
  <r>
    <x v="2"/>
    <x v="8"/>
    <d v="2016-06-13T00:00:00"/>
    <n v="10"/>
    <n v="2.3025850929940459"/>
    <m/>
    <m/>
    <m/>
  </r>
  <r>
    <x v="2"/>
    <x v="8"/>
    <d v="2016-06-20T00:00:00"/>
    <n v="73"/>
    <n v="4.290459441148391"/>
    <n v="12.021987180782288"/>
    <n v="2.4867372383031667"/>
    <m/>
  </r>
  <r>
    <x v="2"/>
    <x v="8"/>
    <d v="2016-06-27T00:00:00"/>
    <n v="10"/>
    <n v="2.3025850929940459"/>
    <n v="19.05356564267662"/>
    <n v="2.9472542569019757"/>
    <m/>
  </r>
  <r>
    <x v="2"/>
    <x v="8"/>
    <d v="2016-07-05T00:00:00"/>
    <n v="3"/>
    <n v="1.0986122886681098"/>
    <n v="17.988233368888629"/>
    <n v="2.8897178424116201"/>
    <m/>
  </r>
  <r>
    <x v="2"/>
    <x v="8"/>
    <d v="2016-07-11T00:00:00"/>
    <n v="4"/>
    <n v="1.3862943611198906"/>
    <n v="9.7386962687567671"/>
    <n v="2.2761072553848964"/>
    <m/>
  </r>
  <r>
    <x v="2"/>
    <x v="8"/>
    <d v="2016-07-18T00:00:00"/>
    <n v="5"/>
    <n v="1.6094379124341003"/>
    <n v="8.4780275225360668"/>
    <n v="2.1374778192729074"/>
    <m/>
  </r>
  <r>
    <x v="2"/>
    <x v="8"/>
    <d v="2016-07-25T00:00:00"/>
    <n v="8"/>
    <n v="2.0794415416798357"/>
    <n v="5.4481398548533218"/>
    <n v="1.6952742393791964"/>
    <m/>
  </r>
  <r>
    <x v="2"/>
    <x v="8"/>
    <d v="2016-08-01T00:00:00"/>
    <n v="19"/>
    <n v="2.9444389791664403"/>
    <n v="6.1943960264379951"/>
    <n v="1.8236450166136753"/>
    <m/>
  </r>
  <r>
    <x v="2"/>
    <x v="8"/>
    <d v="2016-08-08T00:00:00"/>
    <n v="3"/>
    <n v="1.0986122886681098"/>
    <n v="6.1943960264379951"/>
    <n v="1.8236450166136753"/>
    <m/>
  </r>
  <r>
    <x v="2"/>
    <x v="8"/>
    <d v="2016-08-15T00:00:00"/>
    <n v="5"/>
    <n v="1.6094379124341003"/>
    <n v="6.4771054896577862"/>
    <n v="1.8682737268765173"/>
    <m/>
  </r>
  <r>
    <x v="2"/>
    <x v="8"/>
    <d v="2016-08-22T00:00:00"/>
    <n v="11"/>
    <n v="2.3978952727983707"/>
    <n v="7.5834269290832115"/>
    <n v="2.0259651989493714"/>
    <m/>
  </r>
  <r>
    <x v="2"/>
    <x v="8"/>
    <d v="2016-08-29T00:00:00"/>
    <n v="9"/>
    <n v="2.1972245773362196"/>
    <n v="7.7641874312307984"/>
    <n v="2.0495218060806484"/>
    <m/>
  </r>
  <r>
    <x v="2"/>
    <x v="9"/>
    <d v="2017-05-22T00:00:00"/>
    <n v="16"/>
    <n v="2.7725887222397811"/>
    <m/>
    <m/>
    <m/>
  </r>
  <r>
    <x v="2"/>
    <x v="9"/>
    <d v="2017-05-30T00:00:00"/>
    <n v="26"/>
    <n v="3.2580965380214821"/>
    <m/>
    <m/>
    <m/>
  </r>
  <r>
    <x v="2"/>
    <x v="9"/>
    <d v="2017-06-05T00:00:00"/>
    <n v="5"/>
    <n v="1.6094379124341003"/>
    <m/>
    <m/>
    <m/>
  </r>
  <r>
    <x v="2"/>
    <x v="9"/>
    <d v="2017-06-12T00:00:00"/>
    <n v="19"/>
    <n v="2.9444389791664403"/>
    <m/>
    <m/>
    <m/>
  </r>
  <r>
    <x v="2"/>
    <x v="9"/>
    <d v="2017-06-19T00:00:00"/>
    <n v="2"/>
    <n v="0.69314718055994529"/>
    <n v="9.540461566135864"/>
    <n v="2.2555418664843496"/>
    <m/>
  </r>
  <r>
    <x v="2"/>
    <x v="9"/>
    <d v="2017-06-26T00:00:00"/>
    <n v="1"/>
    <n v="0"/>
    <n v="5.4795562534663516"/>
    <n v="1.7010241220363933"/>
    <m/>
  </r>
  <r>
    <x v="2"/>
    <x v="9"/>
    <d v="2017-07-05T00:00:00"/>
    <n v="19"/>
    <n v="2.9444389791664403"/>
    <n v="5.1463751385773771"/>
    <n v="1.6382926102653854"/>
    <m/>
  </r>
  <r>
    <x v="2"/>
    <x v="9"/>
    <d v="2017-07-10T00:00:00"/>
    <n v="2"/>
    <n v="0.69314718055994529"/>
    <n v="4.2846311281158549"/>
    <n v="1.4550344638905544"/>
    <m/>
  </r>
  <r>
    <x v="2"/>
    <x v="9"/>
    <d v="2017-07-17T00:00:00"/>
    <n v="6"/>
    <n v="1.791759469228055"/>
    <n v="3.4024595321284905"/>
    <n v="1.2244985619028772"/>
    <m/>
  </r>
  <r>
    <x v="2"/>
    <x v="9"/>
    <d v="2017-07-24T00:00:00"/>
    <n v="5"/>
    <n v="1.6094379124341003"/>
    <n v="4.0867772796725577"/>
    <n v="1.407756708277708"/>
    <m/>
  </r>
  <r>
    <x v="2"/>
    <x v="9"/>
    <d v="2017-07-31T00:00:00"/>
    <n v="46"/>
    <n v="3.8286413964890951"/>
    <n v="8.7888597989288932"/>
    <n v="2.1734849875755273"/>
    <m/>
  </r>
  <r>
    <x v="2"/>
    <x v="9"/>
    <d v="2017-08-07T00:00:00"/>
    <n v="166"/>
    <n v="5.1119877883565437"/>
    <n v="13.558243644937113"/>
    <n v="2.6069947494135475"/>
    <s v="Feces and feathers, algae"/>
  </r>
  <r>
    <x v="2"/>
    <x v="9"/>
    <d v="2017-08-14T00:00:00"/>
    <n v="46"/>
    <n v="3.8286413964890951"/>
    <n v="25.383353688904496"/>
    <n v="3.2340935925993777"/>
    <s v="30 gulls on beach"/>
  </r>
  <r>
    <x v="2"/>
    <x v="9"/>
    <d v="2017-08-21T00:00:00"/>
    <n v="34"/>
    <n v="3.5263605246161616"/>
    <n v="35.909928016286912"/>
    <n v="3.5810138036769992"/>
    <s v="30 gulls, gull feathers and feces on beach"/>
  </r>
  <r>
    <x v="2"/>
    <x v="9"/>
    <d v="2017-08-28T00:00:00"/>
    <n v="2"/>
    <n v="0.69314718055994529"/>
    <n v="29.896925747530045"/>
    <n v="3.3977556573021679"/>
    <s v="21 gulls, gull feathers and feces on beach"/>
  </r>
  <r>
    <x v="2"/>
    <x v="10"/>
    <d v="2018-05-21T00:00:00"/>
    <n v="2"/>
    <n v="0.69314718055994529"/>
    <m/>
    <m/>
    <m/>
  </r>
  <r>
    <x v="2"/>
    <x v="10"/>
    <d v="2018-05-29T00:00:00"/>
    <n v="3"/>
    <n v="1.0986122886681098"/>
    <m/>
    <m/>
    <m/>
  </r>
  <r>
    <x v="2"/>
    <x v="10"/>
    <d v="2018-06-04T00:00:00"/>
    <n v="5"/>
    <n v="1.6094379124341003"/>
    <m/>
    <m/>
    <m/>
  </r>
  <r>
    <x v="2"/>
    <x v="10"/>
    <d v="2018-06-11T00:00:00"/>
    <n v="4"/>
    <n v="1.3862943611198906"/>
    <m/>
    <m/>
    <m/>
  </r>
  <r>
    <x v="2"/>
    <x v="10"/>
    <d v="2018-06-18T00:00:00"/>
    <n v="20"/>
    <n v="2.9957322735539909"/>
    <n v="4.7428812195586234"/>
    <n v="1.5566448032672073"/>
    <m/>
  </r>
  <r>
    <x v="2"/>
    <x v="10"/>
    <d v="2018-06-25T00:00:00"/>
    <n v="47"/>
    <n v="3.8501476017100584"/>
    <n v="8.9177608339686429"/>
    <n v="2.18804488749723"/>
    <m/>
  </r>
  <r>
    <x v="2"/>
    <x v="10"/>
    <d v="2018-07-02T00:00:00"/>
    <n v="122"/>
    <n v="4.8040210447332568"/>
    <n v="18.711281649412911"/>
    <n v="2.9291266387102595"/>
    <m/>
  </r>
  <r>
    <x v="2"/>
    <x v="10"/>
    <d v="2018-07-09T00:00:00"/>
    <n v="26"/>
    <n v="3.2580965380214821"/>
    <n v="26.019815017800219"/>
    <n v="3.2588583638277364"/>
    <m/>
  </r>
  <r>
    <x v="2"/>
    <x v="10"/>
    <d v="2018-07-16T00:00:00"/>
    <n v="30"/>
    <n v="3.4011973816621555"/>
    <n v="26.644467577417242"/>
    <n v="3.2825815334668058"/>
    <s v="Vegetation along shoreline"/>
  </r>
  <r>
    <x v="2"/>
    <x v="10"/>
    <d v="2018-07-23T00:00:00"/>
    <n v="78"/>
    <n v="4.3567088266895917"/>
    <n v="43.71322164129289"/>
    <n v="3.7776506110617558"/>
    <m/>
  </r>
  <r>
    <x v="2"/>
    <x v="10"/>
    <d v="2018-07-30T00:00:00"/>
    <n v="111"/>
    <n v="4.7095302013123339"/>
    <n v="58.164988352619872"/>
    <n v="4.0632835990214797"/>
    <s v="Algae and veg."/>
  </r>
  <r>
    <x v="2"/>
    <x v="10"/>
    <d v="2018-08-06T00:00:00"/>
    <n v="272"/>
    <n v="5.6058020662959978"/>
    <n v="77.936366252385739"/>
    <n v="4.355892676452469"/>
    <s v="Feces on beach"/>
  </r>
  <r>
    <x v="2"/>
    <x v="10"/>
    <d v="2018-08-13T00:00:00"/>
    <n v="1"/>
    <n v="0"/>
    <n v="37.138259633171067"/>
    <n v="3.6146476951920157"/>
    <m/>
  </r>
  <r>
    <x v="2"/>
    <x v="10"/>
    <d v="2018-08-20T00:00:00"/>
    <n v="32"/>
    <n v="3.4657359027997265"/>
    <n v="37.620736439272889"/>
    <n v="3.62755539941953"/>
    <m/>
  </r>
  <r>
    <x v="2"/>
    <x v="10"/>
    <d v="2018-08-27T00:00:00"/>
    <n v="48"/>
    <n v="3.8712010109078911"/>
    <n v="34.139457823445213"/>
    <n v="3.5304538362631903"/>
    <s v="feces on shore"/>
  </r>
  <r>
    <x v="2"/>
    <x v="11"/>
    <d v="2019-05-20T00:00:00"/>
    <n v="1"/>
    <n v="0"/>
    <m/>
    <m/>
    <m/>
  </r>
  <r>
    <x v="2"/>
    <x v="11"/>
    <d v="2019-05-28T00:00:00"/>
    <n v="15.8"/>
    <n v="2.760009940032921"/>
    <m/>
    <m/>
    <m/>
  </r>
  <r>
    <x v="2"/>
    <x v="11"/>
    <d v="2019-06-03T00:00:00"/>
    <n v="1"/>
    <n v="0"/>
    <m/>
    <m/>
    <m/>
  </r>
  <r>
    <x v="2"/>
    <x v="11"/>
    <d v="2019-06-10T00:00:00"/>
    <n v="27.5"/>
    <n v="3.3141860046725258"/>
    <m/>
    <m/>
    <m/>
  </r>
  <r>
    <x v="2"/>
    <x v="11"/>
    <d v="2019-06-17T00:00:00"/>
    <n v="23.3"/>
    <n v="3.1484533605716547"/>
    <n v="6.325125403487764"/>
    <n v="1.8445298610554204"/>
    <m/>
  </r>
  <r>
    <x v="2"/>
    <x v="11"/>
    <d v="2019-06-24T00:00:00"/>
    <n v="111"/>
    <n v="4.7095302013123339"/>
    <n v="16.223095925091986"/>
    <n v="2.786435901317887"/>
    <m/>
  </r>
  <r>
    <x v="2"/>
    <x v="11"/>
    <d v="2019-07-01T00:00:00"/>
    <n v="65.7"/>
    <n v="4.1850989254905651"/>
    <n v="21.57324087728551"/>
    <n v="3.0714536984094161"/>
    <m/>
  </r>
  <r>
    <x v="2"/>
    <x v="11"/>
    <d v="2019-07-08T00:00:00"/>
    <n v="119.8"/>
    <n v="4.7858236856813487"/>
    <n v="56.18323684043601"/>
    <n v="4.0286184355456855"/>
    <m/>
  </r>
  <r>
    <x v="2"/>
    <x v="11"/>
    <d v="2019-07-15T00:00:00"/>
    <n v="67"/>
    <n v="4.2046926193909657"/>
    <n v="57.856403146844734"/>
    <n v="4.0579641328532317"/>
    <m/>
  </r>
  <r>
    <x v="2"/>
    <x v="11"/>
    <d v="2019-07-22T00:00:00"/>
    <n v="17.3"/>
    <n v="2.8507065015037334"/>
    <n v="53.555449102072501"/>
    <n v="3.9807175489917674"/>
    <m/>
  </r>
  <r>
    <x v="2"/>
    <x v="11"/>
    <d v="2019-07-29T00:00:00"/>
    <n v="41.4"/>
    <n v="3.7232808808312687"/>
    <n v="58.940127215770815"/>
    <n v="4.0765221357017021"/>
    <m/>
  </r>
  <r>
    <x v="2"/>
    <x v="11"/>
    <d v="2019-08-05T00:00:00"/>
    <n v="110"/>
    <n v="4.7004803657924166"/>
    <n v="58.851294483275822"/>
    <n v="4.0750138297817164"/>
    <m/>
  </r>
  <r>
    <x v="2"/>
    <x v="11"/>
    <d v="2019-08-12T00:00:00"/>
    <n v="44.1"/>
    <n v="3.7864597824528001"/>
    <n v="47.140100525509084"/>
    <n v="3.8531240299942366"/>
    <m/>
  </r>
  <r>
    <x v="2"/>
    <x v="11"/>
    <d v="2019-08-19T00:00:00"/>
    <n v="10.9"/>
    <n v="2.388762789235098"/>
    <n v="32.783917137447077"/>
    <n v="3.4899380639630628"/>
    <m/>
  </r>
  <r>
    <x v="2"/>
    <x v="11"/>
    <d v="2019-08-26T00:00:00"/>
    <n v="17.5"/>
    <n v="2.8622008809294686"/>
    <n v="32.85936998911599"/>
    <n v="3.4922369398482105"/>
    <m/>
  </r>
  <r>
    <x v="2"/>
    <x v="12"/>
    <d v="2020-05-18T00:00:00"/>
    <n v="24.1"/>
    <n v="3.1822118404966093"/>
    <m/>
    <m/>
    <m/>
  </r>
  <r>
    <x v="2"/>
    <x v="12"/>
    <d v="2020-05-26T00:00:00"/>
    <n v="7.5"/>
    <n v="2.0149030205422647"/>
    <m/>
    <m/>
    <m/>
  </r>
  <r>
    <x v="2"/>
    <x v="12"/>
    <d v="2020-06-01T00:00:00"/>
    <n v="17.3"/>
    <n v="2.8507065015037334"/>
    <m/>
    <m/>
    <m/>
  </r>
  <r>
    <x v="2"/>
    <x v="12"/>
    <d v="2020-06-08T00:00:00"/>
    <n v="18.899999999999999"/>
    <n v="2.9391619220655967"/>
    <m/>
    <m/>
    <m/>
  </r>
  <r>
    <x v="2"/>
    <x v="12"/>
    <d v="2020-06-15T00:00:00"/>
    <n v="101.7"/>
    <n v="4.622027303054514"/>
    <n v="22.68722787658281"/>
    <n v="3.1218021175325434"/>
    <m/>
  </r>
  <r>
    <x v="2"/>
    <x v="12"/>
    <d v="2020-06-22T00:00:00"/>
    <n v="33.1"/>
    <n v="3.4995332823830174"/>
    <n v="24.173727571978748"/>
    <n v="3.1852664059098257"/>
    <m/>
  </r>
  <r>
    <x v="2"/>
    <x v="12"/>
    <d v="2020-06-29T00:00:00"/>
    <n v="53.8"/>
    <n v="3.9852734671677386"/>
    <n v="35.84988987575521"/>
    <n v="3.5793404952349199"/>
    <m/>
  </r>
  <r>
    <x v="2"/>
    <x v="12"/>
    <d v="2020-07-06T00:00:00"/>
    <n v="18.7"/>
    <n v="2.9285235238605409"/>
    <n v="36.41220059656321"/>
    <n v="3.5949038997062814"/>
    <m/>
  </r>
  <r>
    <x v="2"/>
    <x v="12"/>
    <d v="2020-07-13T00:00:00"/>
    <n v="40.799999999999997"/>
    <n v="3.708682081410116"/>
    <n v="42.470424160625825"/>
    <n v="3.7488079315751852"/>
    <m/>
  </r>
  <r>
    <x v="2"/>
    <x v="12"/>
    <d v="2020-07-20T00:00:00"/>
    <n v="770.1"/>
    <n v="6.6465203765452046"/>
    <n v="63.669557637937032"/>
    <n v="4.153706546273324"/>
    <m/>
  </r>
  <r>
    <x v="2"/>
    <x v="12"/>
    <d v="2020-07-27T00:00:00"/>
    <n v="24.6"/>
    <n v="3.202746442938317"/>
    <n v="60.000276970376213"/>
    <n v="4.0943491783843831"/>
    <m/>
  </r>
  <r>
    <x v="2"/>
    <x v="12"/>
    <d v="2020-08-03T00:00:00"/>
    <n v="579.4"/>
    <n v="6.36199308533525"/>
    <n v="96.514485126474966"/>
    <n v="4.5696931020178857"/>
    <m/>
  </r>
  <r>
    <x v="2"/>
    <x v="12"/>
    <d v="2020-08-10T00:00:00"/>
    <n v="261.3"/>
    <n v="5.565669172526567"/>
    <n v="163.55056878973252"/>
    <n v="5.0971222317510909"/>
    <m/>
  </r>
  <r>
    <x v="2"/>
    <x v="12"/>
    <d v="2020-08-17T00:00:00"/>
    <n v="22.8"/>
    <n v="3.1267605359603952"/>
    <n v="145.58177011376452"/>
    <n v="4.9807379226611461"/>
    <m/>
  </r>
  <r>
    <x v="2"/>
    <x v="12"/>
    <d v="2020-08-19T00:00:00"/>
    <n v="48"/>
    <n v="3.8712010109078911"/>
    <n v="83.569117966789506"/>
    <n v="4.4256740495336846"/>
    <m/>
  </r>
  <r>
    <x v="2"/>
    <x v="12"/>
    <d v="2020-08-20T00:00:00"/>
    <n v="48"/>
    <n v="3.8712010109078911"/>
    <n v="95.522800064965153"/>
    <n v="4.5593649631275994"/>
    <m/>
  </r>
  <r>
    <x v="2"/>
    <x v="12"/>
    <d v="2020-08-24T00:00:00"/>
    <n v="66.3"/>
    <n v="4.1941898971918166"/>
    <n v="61.917591124641383"/>
    <n v="4.1258043254989119"/>
    <m/>
  </r>
  <r>
    <x v="2"/>
    <x v="12"/>
    <d v="2020-08-31T00:00:00"/>
    <n v="16.8"/>
    <n v="2.8213788864092133"/>
    <n v="35.764159772535237"/>
    <n v="3.5769462682754414"/>
    <m/>
  </r>
  <r>
    <x v="2"/>
    <x v="13"/>
    <d v="2021-05-24T00:00:00"/>
    <n v="1"/>
    <n v="0"/>
    <m/>
    <m/>
    <m/>
  </r>
  <r>
    <x v="2"/>
    <x v="13"/>
    <d v="2021-06-01T00:00:00"/>
    <n v="9.6999999999999993"/>
    <n v="2.2721258855093369"/>
    <m/>
    <m/>
    <m/>
  </r>
  <r>
    <x v="2"/>
    <x v="13"/>
    <d v="2021-06-07T00:00:00"/>
    <n v="8.4"/>
    <n v="2.1282317058492679"/>
    <m/>
    <m/>
    <m/>
  </r>
  <r>
    <x v="2"/>
    <x v="13"/>
    <d v="2021-06-14T00:00:00"/>
    <n v="6.2"/>
    <n v="1.824549292051046"/>
    <m/>
    <m/>
    <m/>
  </r>
  <r>
    <x v="2"/>
    <x v="13"/>
    <d v="2021-06-21T00:00:00"/>
    <n v="6.3"/>
    <n v="1.8405496333974869"/>
    <n v="5.0183003634725942"/>
    <n v="1.6130913033614274"/>
    <m/>
  </r>
  <r>
    <x v="2"/>
    <x v="13"/>
    <d v="2021-06-28T00:00:00"/>
    <n v="48.8"/>
    <n v="3.8877303128591016"/>
    <n v="10.920452049488425"/>
    <n v="2.3906373659332476"/>
    <m/>
  </r>
  <r>
    <x v="2"/>
    <x v="13"/>
    <d v="2021-07-06T00:00:00"/>
    <n v="12.2"/>
    <n v="2.5014359517392109"/>
    <n v="11.432948192842863"/>
    <n v="2.4364993791792227"/>
    <m/>
  </r>
  <r>
    <x v="2"/>
    <x v="13"/>
    <d v="2021-07-12T00:00:00"/>
    <n v="156.5"/>
    <n v="5.0530560099802075"/>
    <n v="20.521317830617196"/>
    <n v="3.0214642400054101"/>
    <m/>
  </r>
  <r>
    <x v="2"/>
    <x v="13"/>
    <d v="2021-07-19T00:00:00"/>
    <n v="19.899999999999999"/>
    <n v="2.9907197317304468"/>
    <n v="25.911796489823637"/>
    <n v="3.2546983279412904"/>
    <m/>
  </r>
  <r>
    <x v="2"/>
    <x v="13"/>
    <d v="2021-07-26T00:00:00"/>
    <n v="16"/>
    <n v="2.7725887222397811"/>
    <n v="31.221474574855584"/>
    <n v="3.4411061457097496"/>
    <m/>
  </r>
  <r>
    <x v="2"/>
    <x v="13"/>
    <d v="2021-08-02T00:00:00"/>
    <n v="2"/>
    <n v="0.69314718055994529"/>
    <n v="16.480692088318353"/>
    <n v="2.8021895192499184"/>
    <m/>
  </r>
  <r>
    <x v="2"/>
    <x v="13"/>
    <d v="2021-08-03T00:00:00"/>
    <n v="3.1"/>
    <n v="1.1314021114911006"/>
    <n v="12.530714008465489"/>
    <n v="2.5281827512002963"/>
    <m/>
  </r>
  <r>
    <x v="2"/>
    <x v="13"/>
    <d v="2021-08-09T00:00:00"/>
    <n v="78.400000000000006"/>
    <n v="4.3618239273563626"/>
    <n v="10.912799154026178"/>
    <n v="2.3899363346755274"/>
    <m/>
  </r>
  <r>
    <x v="2"/>
    <x v="13"/>
    <d v="2021-08-16T00:00:00"/>
    <n v="98.8"/>
    <n v="4.5930976047538223"/>
    <n v="15.035467488112769"/>
    <n v="2.7104119092802024"/>
    <m/>
  </r>
  <r>
    <x v="2"/>
    <x v="13"/>
    <d v="2021-08-23T00:00:00"/>
    <n v="31.3"/>
    <n v="3.4436180975461075"/>
    <n v="17.194985220168554"/>
    <n v="2.8446177843414673"/>
    <m/>
  </r>
  <r>
    <x v="2"/>
    <x v="13"/>
    <d v="2021-08-30T00:00:00"/>
    <n v="59.1"/>
    <n v="4.0792309244120526"/>
    <n v="33.846464002258948"/>
    <n v="3.521834533111889"/>
    <m/>
  </r>
  <r>
    <x v="3"/>
    <x v="0"/>
    <d v="2008-05-19T00:00:00"/>
    <n v="4"/>
    <n v="1.3862943611198906"/>
    <m/>
    <m/>
    <m/>
  </r>
  <r>
    <x v="3"/>
    <x v="0"/>
    <d v="2008-05-28T00:00:00"/>
    <n v="6"/>
    <n v="1.791759469228055"/>
    <m/>
    <m/>
    <m/>
  </r>
  <r>
    <x v="3"/>
    <x v="0"/>
    <d v="2008-06-02T00:00:00"/>
    <n v="101"/>
    <n v="4.6151205168412597"/>
    <m/>
    <m/>
    <m/>
  </r>
  <r>
    <x v="3"/>
    <x v="0"/>
    <d v="2008-06-09T00:00:00"/>
    <n v="3"/>
    <n v="1.0986122886681098"/>
    <m/>
    <m/>
    <m/>
  </r>
  <r>
    <x v="3"/>
    <x v="0"/>
    <d v="2008-06-16T00:00:00"/>
    <n v="2"/>
    <n v="0.69314718055994529"/>
    <n v="6.8004362414819957"/>
    <n v="1.9169867632834521"/>
    <m/>
  </r>
  <r>
    <x v="3"/>
    <x v="0"/>
    <d v="2008-06-23T00:00:00"/>
    <n v="6"/>
    <n v="1.791759469228055"/>
    <n v="7.3748811357169997"/>
    <n v="1.9980797849050849"/>
    <m/>
  </r>
  <r>
    <x v="3"/>
    <x v="0"/>
    <d v="2008-06-30T00:00:00"/>
    <n v="2"/>
    <n v="0.69314718055994529"/>
    <n v="5.9201236006815279"/>
    <n v="1.778357327171463"/>
    <m/>
  </r>
  <r>
    <x v="3"/>
    <x v="0"/>
    <d v="2008-07-07T00:00:00"/>
    <n v="5"/>
    <n v="1.6094379124341003"/>
    <n v="3.2453422231992084"/>
    <n v="1.1772208062900311"/>
    <m/>
  </r>
  <r>
    <x v="3"/>
    <x v="0"/>
    <d v="2008-07-14T00:00:00"/>
    <n v="21"/>
    <n v="3.044522437723423"/>
    <n v="4.7893889531869887"/>
    <n v="1.5664028361010938"/>
    <m/>
  </r>
  <r>
    <x v="3"/>
    <x v="0"/>
    <d v="2008-07-21T00:00:00"/>
    <n v="71"/>
    <n v="4.2626798770413155"/>
    <n v="9.7797055418421674"/>
    <n v="2.2803093753973678"/>
    <m/>
  </r>
  <r>
    <x v="3"/>
    <x v="0"/>
    <d v="2008-07-28T00:00:00"/>
    <n v="22"/>
    <n v="3.0910424533583161"/>
    <n v="12.681775618668848"/>
    <n v="2.54016597222342"/>
    <m/>
  </r>
  <r>
    <x v="3"/>
    <x v="0"/>
    <d v="2008-08-04T00:00:00"/>
    <n v="28"/>
    <n v="3.3322045101752038"/>
    <n v="21.498376876047633"/>
    <n v="3.0679774381464719"/>
    <m/>
  </r>
  <r>
    <x v="3"/>
    <x v="0"/>
    <d v="2008-08-11T00:00:00"/>
    <n v="866"/>
    <n v="6.7638849085624351"/>
    <n v="60.271950964074072"/>
    <n v="4.0988668373721389"/>
    <m/>
  </r>
  <r>
    <x v="3"/>
    <x v="0"/>
    <d v="2008-08-18T00:00:00"/>
    <n v="156"/>
    <n v="5.0498560072495371"/>
    <n v="90.011149975859169"/>
    <n v="4.4999335512773611"/>
    <m/>
  </r>
  <r>
    <x v="3"/>
    <x v="0"/>
    <d v="2008-08-25T00:00:00"/>
    <n v="166"/>
    <n v="5.1119877883565437"/>
    <n v="106.67588588262555"/>
    <n v="4.6697951335404069"/>
    <m/>
  </r>
  <r>
    <x v="3"/>
    <x v="1"/>
    <d v="2009-05-18T00:00:00"/>
    <n v="1"/>
    <n v="0"/>
    <m/>
    <m/>
    <m/>
  </r>
  <r>
    <x v="3"/>
    <x v="1"/>
    <d v="2009-05-26T00:00:00"/>
    <n v="1"/>
    <n v="0"/>
    <m/>
    <m/>
    <m/>
  </r>
  <r>
    <x v="3"/>
    <x v="1"/>
    <d v="2009-06-01T00:00:00"/>
    <n v="3"/>
    <n v="1.0986122886681098"/>
    <m/>
    <m/>
    <s v="1 duck"/>
  </r>
  <r>
    <x v="3"/>
    <x v="1"/>
    <d v="2009-06-08T00:00:00"/>
    <n v="9"/>
    <n v="2.1972245773362196"/>
    <m/>
    <m/>
    <m/>
  </r>
  <r>
    <x v="3"/>
    <x v="1"/>
    <d v="2009-06-15T00:00:00"/>
    <n v="39"/>
    <n v="3.6635616461296463"/>
    <n v="4.0224038736253718"/>
    <n v="1.391879702426795"/>
    <s v="2 ducks"/>
  </r>
  <r>
    <x v="3"/>
    <x v="1"/>
    <d v="2009-06-22T00:00:00"/>
    <n v="4"/>
    <n v="1.3862943611198906"/>
    <n v="5.3075937315722106"/>
    <n v="1.669138574650773"/>
    <m/>
  </r>
  <r>
    <x v="3"/>
    <x v="1"/>
    <d v="2009-06-29T00:00:00"/>
    <n v="2"/>
    <n v="0.69314718055994529"/>
    <n v="6.0968241884495722"/>
    <n v="1.8077680107627621"/>
    <m/>
  </r>
  <r>
    <x v="3"/>
    <x v="1"/>
    <d v="2009-07-06T00:00:00"/>
    <n v="3"/>
    <n v="1.0986122886681098"/>
    <n v="6.0968241884495722"/>
    <n v="1.8077680107627621"/>
    <m/>
  </r>
  <r>
    <x v="3"/>
    <x v="1"/>
    <d v="2009-07-14T00:00:00"/>
    <n v="4"/>
    <n v="1.3862943611198906"/>
    <n v="5.1840259639710276"/>
    <n v="1.6455819675194967"/>
    <m/>
  </r>
  <r>
    <x v="3"/>
    <x v="1"/>
    <d v="2009-07-20T00:00:00"/>
    <n v="12"/>
    <n v="2.4849066497880004"/>
    <n v="4.0953450221584387"/>
    <n v="1.4098509682511673"/>
    <m/>
  </r>
  <r>
    <x v="3"/>
    <x v="1"/>
    <d v="2009-07-27T00:00:00"/>
    <n v="38"/>
    <n v="3.6375861597263857"/>
    <n v="6.4244391039376056"/>
    <n v="1.8601093279724661"/>
    <m/>
  </r>
  <r>
    <x v="3"/>
    <x v="1"/>
    <d v="2009-08-03T00:00:00"/>
    <n v="14"/>
    <n v="2.6390573296152584"/>
    <n v="9.4810148078896734"/>
    <n v="2.249291357783529"/>
    <m/>
  </r>
  <r>
    <x v="3"/>
    <x v="1"/>
    <d v="2009-08-10T00:00:00"/>
    <n v="34"/>
    <n v="3.5263605246161616"/>
    <n v="15.407293558122159"/>
    <n v="2.7348410049731391"/>
    <m/>
  </r>
  <r>
    <x v="3"/>
    <x v="1"/>
    <d v="2009-08-17T00:00:00"/>
    <n v="59"/>
    <n v="4.0775374439057197"/>
    <n v="26.39275713410554"/>
    <n v="3.2730896215303047"/>
    <m/>
  </r>
  <r>
    <x v="3"/>
    <x v="1"/>
    <d v="2009-08-24T00:00:00"/>
    <n v="62"/>
    <n v="4.1271343850450917"/>
    <n v="36.654462051728302"/>
    <n v="3.6015351685817238"/>
    <m/>
  </r>
  <r>
    <x v="3"/>
    <x v="2"/>
    <d v="2010-05-26T00:00:00"/>
    <n v="89"/>
    <n v="4.4886363697321396"/>
    <m/>
    <m/>
    <m/>
  </r>
  <r>
    <x v="3"/>
    <x v="2"/>
    <d v="2010-06-01T00:00:00"/>
    <n v="6"/>
    <n v="1.791759469228055"/>
    <m/>
    <m/>
    <m/>
  </r>
  <r>
    <x v="3"/>
    <x v="2"/>
    <d v="2010-06-07T00:00:00"/>
    <n v="56"/>
    <n v="4.0253516907351496"/>
    <m/>
    <m/>
    <m/>
  </r>
  <r>
    <x v="3"/>
    <x v="2"/>
    <d v="2010-06-14T00:00:00"/>
    <n v="28"/>
    <n v="3.3322045101752038"/>
    <m/>
    <m/>
    <m/>
  </r>
  <r>
    <x v="3"/>
    <x v="2"/>
    <d v="2010-06-21T00:00:00"/>
    <n v="16"/>
    <n v="2.7725887222397811"/>
    <n v="26.631857576422114"/>
    <n v="3.2821081524220661"/>
    <m/>
  </r>
  <r>
    <x v="3"/>
    <x v="2"/>
    <d v="2010-06-28T00:00:00"/>
    <n v="10"/>
    <n v="2.3025850929940459"/>
    <n v="17.199802429121409"/>
    <n v="2.8448978970744472"/>
    <m/>
  </r>
  <r>
    <x v="3"/>
    <x v="2"/>
    <d v="2010-07-06T00:00:00"/>
    <n v="261"/>
    <n v="5.5645204073226937"/>
    <n v="36.578114047126007"/>
    <n v="3.5994500846933746"/>
    <m/>
  </r>
  <r>
    <x v="3"/>
    <x v="2"/>
    <d v="2010-07-12T00:00:00"/>
    <n v="921"/>
    <n v="6.8254600362553068"/>
    <n v="64.037685999243578"/>
    <n v="4.1594717537974066"/>
    <m/>
  </r>
  <r>
    <x v="3"/>
    <x v="2"/>
    <d v="2010-07-19T00:00:00"/>
    <n v="38"/>
    <n v="3.6375861597263857"/>
    <n v="68.070782554084758"/>
    <n v="4.2205480837076426"/>
    <m/>
  </r>
  <r>
    <x v="3"/>
    <x v="2"/>
    <d v="2010-07-26T00:00:00"/>
    <n v="816"/>
    <n v="6.7044143549641069"/>
    <n v="149.44272517861179"/>
    <n v="5.0069132102525078"/>
    <m/>
  </r>
  <r>
    <x v="3"/>
    <x v="2"/>
    <d v="2010-08-02T00:00:00"/>
    <n v="19"/>
    <n v="2.9444389791664403"/>
    <n v="169.91256606634622"/>
    <n v="5.1352839874869876"/>
    <m/>
  </r>
  <r>
    <x v="3"/>
    <x v="2"/>
    <d v="2010-08-09T00:00:00"/>
    <n v="8"/>
    <n v="2.0794415416798357"/>
    <n v="84.628256697199205"/>
    <n v="4.4382682143584145"/>
    <m/>
  </r>
  <r>
    <x v="3"/>
    <x v="2"/>
    <d v="2010-08-16T00:00:00"/>
    <n v="8"/>
    <n v="2.0794415416798357"/>
    <n v="32.75529130000961"/>
    <n v="3.4890645154433209"/>
    <m/>
  </r>
  <r>
    <x v="3"/>
    <x v="2"/>
    <d v="2010-08-23T00:00:00"/>
    <n v="727"/>
    <n v="6.5889264775335192"/>
    <n v="59.106008091798145"/>
    <n v="4.0793325790047472"/>
    <m/>
  </r>
  <r>
    <x v="3"/>
    <x v="2"/>
    <d v="2010-08-30T00:00:00"/>
    <n v="68"/>
    <n v="4.219507705176107"/>
    <n v="35.957987714701297"/>
    <n v="3.5823512490471479"/>
    <m/>
  </r>
  <r>
    <x v="3"/>
    <x v="3"/>
    <d v="2011-05-23T00:00:00"/>
    <n v="82"/>
    <n v="4.4067192472642533"/>
    <m/>
    <m/>
    <m/>
  </r>
  <r>
    <x v="3"/>
    <x v="3"/>
    <d v="2011-05-31T00:00:00"/>
    <n v="10"/>
    <n v="2.3025850929940459"/>
    <m/>
    <m/>
    <m/>
  </r>
  <r>
    <x v="3"/>
    <x v="3"/>
    <d v="2011-06-06T00:00:00"/>
    <n v="3"/>
    <n v="1.0986122886681098"/>
    <m/>
    <m/>
    <m/>
  </r>
  <r>
    <x v="3"/>
    <x v="3"/>
    <d v="2011-06-13T00:00:00"/>
    <n v="116"/>
    <n v="4.7535901911063645"/>
    <m/>
    <m/>
    <m/>
  </r>
  <r>
    <x v="3"/>
    <x v="3"/>
    <d v="2011-06-20T00:00:00"/>
    <n v="261"/>
    <n v="5.5645204073226937"/>
    <n v="37.532433236001197"/>
    <n v="3.6252054454710936"/>
    <m/>
  </r>
  <r>
    <x v="3"/>
    <x v="3"/>
    <d v="2011-06-27T00:00:00"/>
    <n v="26"/>
    <n v="3.2580965380214821"/>
    <n v="29.828994897943662"/>
    <n v="3.3954809036225391"/>
    <m/>
  </r>
  <r>
    <x v="3"/>
    <x v="3"/>
    <d v="2011-07-05T00:00:00"/>
    <n v="37"/>
    <n v="3.6109179126442243"/>
    <n v="38.75064758584837"/>
    <n v="3.657147467552575"/>
    <m/>
  </r>
  <r>
    <x v="3"/>
    <x v="3"/>
    <d v="2011-07-11T00:00:00"/>
    <n v="1"/>
    <n v="0"/>
    <n v="31.106755362284229"/>
    <n v="3.4374250098189529"/>
    <m/>
  </r>
  <r>
    <x v="3"/>
    <x v="3"/>
    <d v="2011-07-18T00:00:00"/>
    <n v="18"/>
    <n v="2.8903717578961645"/>
    <n v="21.429775279585527"/>
    <n v="3.0647813231769128"/>
    <m/>
  </r>
  <r>
    <x v="3"/>
    <x v="3"/>
    <d v="2011-07-25T00:00:00"/>
    <n v="10"/>
    <n v="2.3025850929940459"/>
    <n v="11.16065068444385"/>
    <n v="2.4123942603111836"/>
    <m/>
  </r>
  <r>
    <x v="3"/>
    <x v="3"/>
    <d v="2011-08-01T00:00:00"/>
    <n v="579"/>
    <n v="6.3613024775729956"/>
    <n v="20.760153415384906"/>
    <n v="3.0330354482214856"/>
    <m/>
  </r>
  <r>
    <x v="3"/>
    <x v="3"/>
    <d v="2011-08-08T00:00:00"/>
    <n v="26"/>
    <n v="3.2580965380214821"/>
    <n v="19.345719359994273"/>
    <n v="2.9624711732969375"/>
    <m/>
  </r>
  <r>
    <x v="3"/>
    <x v="3"/>
    <d v="2011-08-15T00:00:00"/>
    <n v="11"/>
    <n v="2.3978952727983707"/>
    <n v="31.250964129691223"/>
    <n v="3.4420502278566119"/>
    <m/>
  </r>
  <r>
    <x v="3"/>
    <x v="3"/>
    <d v="2011-08-22T00:00:00"/>
    <n v="3"/>
    <n v="1.0986122886681098"/>
    <n v="21.839021221586087"/>
    <n v="3.0836983340110007"/>
    <m/>
  </r>
  <r>
    <x v="3"/>
    <x v="3"/>
    <d v="2011-08-29T00:00:00"/>
    <n v="2"/>
    <n v="0.69314718055994529"/>
    <n v="15.828478456031222"/>
    <n v="2.7618107515241808"/>
    <m/>
  </r>
  <r>
    <x v="3"/>
    <x v="4"/>
    <d v="2012-05-21T00:00:00"/>
    <n v="15"/>
    <n v="2.7080502011022101"/>
    <m/>
    <m/>
    <m/>
  </r>
  <r>
    <x v="3"/>
    <x v="4"/>
    <d v="2012-05-29T00:00:00"/>
    <n v="4"/>
    <n v="1.3862943611198906"/>
    <m/>
    <m/>
    <m/>
  </r>
  <r>
    <x v="3"/>
    <x v="4"/>
    <d v="2012-06-04T00:00:00"/>
    <n v="6"/>
    <n v="1.791759469228055"/>
    <m/>
    <m/>
    <m/>
  </r>
  <r>
    <x v="3"/>
    <x v="4"/>
    <d v="2012-06-12T00:00:00"/>
    <n v="8"/>
    <n v="2.0794415416798357"/>
    <m/>
    <m/>
    <m/>
  </r>
  <r>
    <x v="3"/>
    <x v="4"/>
    <d v="2012-06-18T00:00:00"/>
    <n v="3"/>
    <n v="1.0986122886681098"/>
    <n v="6.1277741256008103"/>
    <n v="1.8128315723596202"/>
    <m/>
  </r>
  <r>
    <x v="3"/>
    <x v="4"/>
    <d v="2012-06-25T00:00:00"/>
    <n v="58"/>
    <n v="4.0604430105464191"/>
    <n v="8.0310086818540949"/>
    <n v="2.0833101342484621"/>
    <m/>
  </r>
  <r>
    <x v="3"/>
    <x v="4"/>
    <d v="2012-07-02T00:00:00"/>
    <n v="140"/>
    <n v="4.9416424226093039"/>
    <n v="16.352482922980567"/>
    <n v="2.7943797465463449"/>
    <m/>
  </r>
  <r>
    <x v="3"/>
    <x v="4"/>
    <d v="2012-07-09T00:00:00"/>
    <n v="47"/>
    <n v="3.8501476017100584"/>
    <n v="24.681583865278128"/>
    <n v="3.2060573730427455"/>
    <m/>
  </r>
  <r>
    <x v="3"/>
    <x v="4"/>
    <d v="2012-07-16T00:00:00"/>
    <n v="20"/>
    <n v="2.9957322735539909"/>
    <n v="29.645653449947414"/>
    <n v="3.3893155194175764"/>
    <m/>
  </r>
  <r>
    <x v="3"/>
    <x v="4"/>
    <d v="2012-07-23T00:00:00"/>
    <n v="45"/>
    <n v="3.8066624897703196"/>
    <n v="50.954116924756505"/>
    <n v="3.9309255596380184"/>
    <m/>
  </r>
  <r>
    <x v="3"/>
    <x v="4"/>
    <d v="2012-07-30T00:00:00"/>
    <n v="11"/>
    <n v="2.3978952727983707"/>
    <n v="36.540309171310504"/>
    <n v="3.5984160120884083"/>
    <m/>
  </r>
  <r>
    <x v="3"/>
    <x v="4"/>
    <d v="2012-08-06T00:00:00"/>
    <n v="6"/>
    <n v="1.791759469228055"/>
    <n v="19.461524646695857"/>
    <n v="2.968439421412159"/>
    <m/>
  </r>
  <r>
    <x v="3"/>
    <x v="4"/>
    <d v="2012-08-13T00:00:00"/>
    <n v="41"/>
    <n v="3.713572066704308"/>
    <n v="18.937125630941093"/>
    <n v="2.9411243144110086"/>
    <m/>
  </r>
  <r>
    <x v="3"/>
    <x v="4"/>
    <d v="2012-08-20T00:00:00"/>
    <n v="9"/>
    <n v="2.1972245773362196"/>
    <n v="16.141971013276081"/>
    <n v="2.7814227751674547"/>
    <m/>
  </r>
  <r>
    <x v="3"/>
    <x v="4"/>
    <d v="2012-08-27T00:00:00"/>
    <n v="138"/>
    <n v="4.9272536851572051"/>
    <n v="20.197140081193947"/>
    <n v="3.0055410142448316"/>
    <m/>
  </r>
  <r>
    <x v="3"/>
    <x v="5"/>
    <d v="2013-05-20T00:00:00"/>
    <n v="91"/>
    <n v="4.5108595065168497"/>
    <m/>
    <m/>
    <m/>
  </r>
  <r>
    <x v="3"/>
    <x v="5"/>
    <d v="2013-05-28T00:00:00"/>
    <n v="45"/>
    <n v="3.8066624897703196"/>
    <m/>
    <m/>
    <m/>
  </r>
  <r>
    <x v="3"/>
    <x v="5"/>
    <d v="2013-06-03T00:00:00"/>
    <n v="64"/>
    <n v="4.1588830833596715"/>
    <m/>
    <m/>
    <m/>
  </r>
  <r>
    <x v="3"/>
    <x v="5"/>
    <d v="2013-06-10T00:00:00"/>
    <n v="10"/>
    <n v="2.3025850929940459"/>
    <m/>
    <m/>
    <m/>
  </r>
  <r>
    <x v="3"/>
    <x v="5"/>
    <d v="2013-06-17T00:00:00"/>
    <n v="5"/>
    <n v="1.6094379124341003"/>
    <n v="26.514337303664465"/>
    <n v="3.2776856170149977"/>
    <m/>
  </r>
  <r>
    <x v="3"/>
    <x v="5"/>
    <d v="2013-06-24T00:00:00"/>
    <n v="57"/>
    <n v="4.0430512678345503"/>
    <n v="24.146126389388755"/>
    <n v="3.184123969278537"/>
    <m/>
  </r>
  <r>
    <x v="3"/>
    <x v="5"/>
    <d v="2013-07-01T00:00:00"/>
    <n v="16"/>
    <n v="2.7725887222397811"/>
    <n v="19.634912187419506"/>
    <n v="2.9773092157724301"/>
    <m/>
  </r>
  <r>
    <x v="3"/>
    <x v="5"/>
    <d v="2013-07-08T00:00:00"/>
    <n v="10"/>
    <n v="2.3025850929940459"/>
    <n v="13.545435372584496"/>
    <n v="2.6060496176993047"/>
    <m/>
  </r>
  <r>
    <x v="3"/>
    <x v="5"/>
    <d v="2013-07-15T00:00:00"/>
    <n v="57"/>
    <n v="4.0430512678345503"/>
    <n v="19.18527106617541"/>
    <n v="2.9541428526674052"/>
    <m/>
  </r>
  <r>
    <x v="3"/>
    <x v="5"/>
    <d v="2013-07-22T00:00:00"/>
    <n v="5"/>
    <n v="1.6094379124341003"/>
    <n v="19.18527106617541"/>
    <n v="2.9541428526674052"/>
    <m/>
  </r>
  <r>
    <x v="3"/>
    <x v="5"/>
    <d v="2013-07-29T00:00:00"/>
    <n v="3"/>
    <n v="1.0986122886681098"/>
    <n v="10.646753998601051"/>
    <n v="2.3652550568341173"/>
    <m/>
  </r>
  <r>
    <x v="3"/>
    <x v="5"/>
    <d v="2013-08-05T00:00:00"/>
    <n v="0.5"/>
    <n v="-0.69314718055994529"/>
    <n v="5.3233769993005273"/>
    <n v="1.6721078762741723"/>
    <m/>
  </r>
  <r>
    <x v="3"/>
    <x v="5"/>
    <d v="2013-08-12T00:00:00"/>
    <n v="4"/>
    <n v="1.3862943611198906"/>
    <n v="4.431994594977013"/>
    <n v="1.4888497298993413"/>
    <m/>
  </r>
  <r>
    <x v="3"/>
    <x v="5"/>
    <d v="2013-08-19T00:00:00"/>
    <n v="2"/>
    <n v="0.69314718055994529"/>
    <n v="2.2679331552660544"/>
    <n v="0.81886891244442006"/>
    <m/>
  </r>
  <r>
    <x v="3"/>
    <x v="5"/>
    <d v="2013-08-26T00:00:00"/>
    <n v="114"/>
    <n v="4.7361984483944957"/>
    <n v="4.2385491099621992"/>
    <n v="1.4442210196364993"/>
    <m/>
  </r>
  <r>
    <x v="3"/>
    <x v="6"/>
    <d v="2014-05-19T00:00:00"/>
    <n v="2"/>
    <n v="0.69314718055994529"/>
    <m/>
    <m/>
    <m/>
  </r>
  <r>
    <x v="3"/>
    <x v="6"/>
    <d v="2014-05-27T00:00:00"/>
    <n v="11"/>
    <n v="2.3978952727983707"/>
    <m/>
    <m/>
    <m/>
  </r>
  <r>
    <x v="3"/>
    <x v="6"/>
    <d v="2014-06-02T00:00:00"/>
    <n v="86"/>
    <n v="4.4543472962535073"/>
    <m/>
    <m/>
    <m/>
  </r>
  <r>
    <x v="3"/>
    <x v="6"/>
    <d v="2014-06-09T00:00:00"/>
    <n v="3"/>
    <n v="1.0986122886681098"/>
    <m/>
    <m/>
    <m/>
  </r>
  <r>
    <x v="3"/>
    <x v="6"/>
    <d v="2014-06-16T00:00:00"/>
    <n v="101"/>
    <n v="4.6151205168412597"/>
    <n v="14.179886417524147"/>
    <n v="2.6518245110242384"/>
    <m/>
  </r>
  <r>
    <x v="3"/>
    <x v="6"/>
    <d v="2014-06-23T00:00:00"/>
    <n v="24"/>
    <n v="3.1780538303479458"/>
    <n v="23.308214241151781"/>
    <n v="3.1488058409818387"/>
    <m/>
  </r>
  <r>
    <x v="3"/>
    <x v="6"/>
    <d v="2014-06-30T00:00:00"/>
    <n v="11"/>
    <n v="2.3978952727983707"/>
    <n v="23.308214241151781"/>
    <n v="3.1488058409818387"/>
    <m/>
  </r>
  <r>
    <x v="3"/>
    <x v="6"/>
    <d v="2014-07-07T00:00:00"/>
    <n v="3"/>
    <n v="1.0986122886681098"/>
    <n v="11.913340700559846"/>
    <n v="2.477658839464759"/>
    <m/>
  </r>
  <r>
    <x v="3"/>
    <x v="6"/>
    <d v="2014-07-14T00:00:00"/>
    <n v="3"/>
    <n v="1.0986122886681098"/>
    <n v="11.913340700559846"/>
    <n v="2.477658839464759"/>
    <m/>
  </r>
  <r>
    <x v="3"/>
    <x v="6"/>
    <d v="2014-07-21T00:00:00"/>
    <n v="14"/>
    <n v="2.6390573296152584"/>
    <n v="8.0240734308480288"/>
    <n v="2.0824462020195589"/>
    <m/>
  </r>
  <r>
    <x v="3"/>
    <x v="6"/>
    <d v="2014-07-28T00:00:00"/>
    <n v="1"/>
    <n v="0"/>
    <n v="4.2496449401402865"/>
    <n v="1.44683543594997"/>
    <m/>
  </r>
  <r>
    <x v="3"/>
    <x v="6"/>
    <d v="2014-08-04T00:00:00"/>
    <n v="8"/>
    <n v="2.0794415416798357"/>
    <n v="3.9874211344709267"/>
    <n v="1.3831446897262627"/>
    <m/>
  </r>
  <r>
    <x v="3"/>
    <x v="6"/>
    <d v="2014-08-11T00:00:00"/>
    <n v="27"/>
    <n v="3.2958368660043291"/>
    <n v="6.1878618388652704"/>
    <n v="1.8225896051935067"/>
    <m/>
  </r>
  <r>
    <x v="3"/>
    <x v="6"/>
    <d v="2014-08-18T00:00:00"/>
    <n v="96"/>
    <n v="4.5643481914678361"/>
    <n v="12.375723677730535"/>
    <n v="2.5157367857534516"/>
    <m/>
  </r>
  <r>
    <x v="3"/>
    <x v="6"/>
    <d v="2014-08-25T00:00:00"/>
    <n v="27"/>
    <n v="3.2958368660043291"/>
    <n v="14.112948270296082"/>
    <n v="2.6470926930312659"/>
    <m/>
  </r>
  <r>
    <x v="3"/>
    <x v="7"/>
    <d v="2015-05-18T00:00:00"/>
    <n v="29"/>
    <n v="3.3672958299864741"/>
    <m/>
    <m/>
    <m/>
  </r>
  <r>
    <x v="3"/>
    <x v="7"/>
    <d v="2015-05-26T00:00:00"/>
    <n v="19"/>
    <n v="2.9444389791664403"/>
    <m/>
    <m/>
    <m/>
  </r>
  <r>
    <x v="3"/>
    <x v="7"/>
    <d v="2015-06-01T00:00:00"/>
    <n v="30"/>
    <n v="3.4011973816621555"/>
    <m/>
    <m/>
    <m/>
  </r>
  <r>
    <x v="3"/>
    <x v="7"/>
    <d v="2015-06-08T00:00:00"/>
    <n v="50"/>
    <n v="3.912023005428146"/>
    <m/>
    <m/>
    <m/>
  </r>
  <r>
    <x v="3"/>
    <x v="7"/>
    <d v="2015-06-15T00:00:00"/>
    <n v="2"/>
    <n v="0.69314718055994529"/>
    <n v="17.524860544315494"/>
    <n v="2.8636204753606327"/>
    <m/>
  </r>
  <r>
    <x v="3"/>
    <x v="7"/>
    <d v="2015-06-22T00:00:00"/>
    <n v="1"/>
    <n v="0"/>
    <n v="8.9366545644941144"/>
    <n v="2.1901613093633374"/>
    <m/>
  </r>
  <r>
    <x v="3"/>
    <x v="7"/>
    <d v="2015-06-29T00:00:00"/>
    <n v="42"/>
    <n v="3.7376696182833684"/>
    <n v="10.4730724775551"/>
    <n v="2.3488074371867227"/>
    <m/>
  </r>
  <r>
    <x v="3"/>
    <x v="7"/>
    <d v="2015-07-06T00:00:00"/>
    <n v="13"/>
    <n v="2.5649493574615367"/>
    <n v="8.8600980606269957"/>
    <n v="2.1815578323465994"/>
    <m/>
  </r>
  <r>
    <x v="3"/>
    <x v="7"/>
    <d v="2015-07-13T00:00:00"/>
    <n v="60"/>
    <n v="4.0943445622221004"/>
    <n v="9.1891380858555749"/>
    <n v="2.2180221437053902"/>
    <m/>
  </r>
  <r>
    <x v="3"/>
    <x v="7"/>
    <d v="2015-07-20T00:00:00"/>
    <n v="79"/>
    <n v="4.3694478524670215"/>
    <n v="19.168767811733087"/>
    <n v="2.9532822780868053"/>
    <m/>
  </r>
  <r>
    <x v="3"/>
    <x v="7"/>
    <d v="2015-07-27T00:00:00"/>
    <n v="56"/>
    <n v="4.0253516907351496"/>
    <n v="42.8777316853269"/>
    <n v="3.758352616233835"/>
    <m/>
  </r>
  <r>
    <x v="3"/>
    <x v="7"/>
    <d v="2015-08-03T00:00:00"/>
    <n v="96"/>
    <n v="4.5643481914678361"/>
    <n v="50.586681534701285"/>
    <n v="3.9236883308707293"/>
    <m/>
  </r>
  <r>
    <x v="3"/>
    <x v="7"/>
    <d v="2015-08-10T00:00:00"/>
    <n v="67"/>
    <n v="4.2046926193909657"/>
    <n v="70.220267715406962"/>
    <n v="4.2516369832566152"/>
    <m/>
  </r>
  <r>
    <x v="3"/>
    <x v="7"/>
    <d v="2015-08-17T00:00:00"/>
    <n v="66"/>
    <n v="4.1896547420264252"/>
    <n v="71.571648094786951"/>
    <n v="4.2706990192174796"/>
    <m/>
  </r>
  <r>
    <x v="3"/>
    <x v="7"/>
    <d v="2015-08-24T00:00:00"/>
    <n v="4"/>
    <n v="1.3862943611198906"/>
    <n v="39.41192048589037"/>
    <n v="3.6740683209480531"/>
    <m/>
  </r>
  <r>
    <x v="3"/>
    <x v="7"/>
    <d v="2015-08-31T00:00:00"/>
    <n v="127"/>
    <n v="4.8441870864585912"/>
    <n v="46.424874320915777"/>
    <n v="3.8378354000927417"/>
    <m/>
  </r>
  <r>
    <x v="3"/>
    <x v="8"/>
    <d v="2016-05-23T00:00:00"/>
    <n v="1"/>
    <n v="0"/>
    <m/>
    <m/>
    <m/>
  </r>
  <r>
    <x v="3"/>
    <x v="8"/>
    <d v="2016-05-31T00:00:00"/>
    <n v="2"/>
    <n v="0.69314718055994529"/>
    <m/>
    <m/>
    <m/>
  </r>
  <r>
    <x v="3"/>
    <x v="8"/>
    <d v="2016-06-06T00:00:00"/>
    <n v="0.5"/>
    <n v="-0.69314718055994529"/>
    <m/>
    <m/>
    <m/>
  </r>
  <r>
    <x v="3"/>
    <x v="8"/>
    <d v="2016-06-13T00:00:00"/>
    <n v="48"/>
    <n v="3.8712010109078911"/>
    <m/>
    <m/>
    <m/>
  </r>
  <r>
    <x v="3"/>
    <x v="8"/>
    <d v="2016-06-20T00:00:00"/>
    <n v="77"/>
    <n v="4.3438054218536841"/>
    <n v="5.1706648945764728"/>
    <n v="1.6430012865523149"/>
    <m/>
  </r>
  <r>
    <x v="3"/>
    <x v="8"/>
    <d v="2016-06-27T00:00:00"/>
    <n v="13"/>
    <n v="2.5649493574615367"/>
    <n v="8.6364460211232092"/>
    <n v="2.155991158044622"/>
    <m/>
  </r>
  <r>
    <x v="3"/>
    <x v="8"/>
    <d v="2016-07-05T00:00:00"/>
    <n v="172"/>
    <n v="5.1474944768134527"/>
    <n v="21.049159220155627"/>
    <n v="3.0468606172953239"/>
    <m/>
  </r>
  <r>
    <x v="3"/>
    <x v="8"/>
    <d v="2016-07-11T00:00:00"/>
    <n v="365"/>
    <n v="5.8998973535824915"/>
    <n v="78.686336402974078"/>
    <n v="4.3654695241238111"/>
    <m/>
  </r>
  <r>
    <x v="3"/>
    <x v="8"/>
    <d v="2016-07-18T00:00:00"/>
    <n v="12"/>
    <n v="2.4849066497880004"/>
    <n v="59.633091821999059"/>
    <n v="4.0882106518998338"/>
    <m/>
  </r>
  <r>
    <x v="3"/>
    <x v="8"/>
    <d v="2016-07-25T00:00:00"/>
    <n v="12"/>
    <n v="2.4849066497880004"/>
    <n v="41.117379766578367"/>
    <n v="3.7164308974866969"/>
    <m/>
  </r>
  <r>
    <x v="3"/>
    <x v="8"/>
    <d v="2016-08-01T00:00:00"/>
    <n v="172"/>
    <n v="5.1474944768134527"/>
    <n v="68.919552689792994"/>
    <n v="4.2329399213570795"/>
    <m/>
  </r>
  <r>
    <x v="3"/>
    <x v="8"/>
    <d v="2016-08-08T00:00:00"/>
    <n v="167"/>
    <n v="5.1179938124167554"/>
    <n v="68.514115413997587"/>
    <n v="4.2270397884777404"/>
    <m/>
  </r>
  <r>
    <x v="3"/>
    <x v="8"/>
    <d v="2016-08-15T00:00:00"/>
    <n v="73"/>
    <n v="4.290459441148391"/>
    <n v="49.657637526931993"/>
    <n v="3.9051522059909205"/>
    <m/>
  </r>
  <r>
    <x v="3"/>
    <x v="8"/>
    <d v="2016-08-22T00:00:00"/>
    <n v="96"/>
    <n v="4.5643481914678361"/>
    <n v="75.266903853339187"/>
    <n v="4.3210405143268868"/>
    <m/>
  </r>
  <r>
    <x v="3"/>
    <x v="8"/>
    <d v="2016-08-29T00:00:00"/>
    <n v="260"/>
    <n v="5.5606816310155276"/>
    <n v="139.23950536876194"/>
    <n v="4.936195510572392"/>
    <m/>
  </r>
  <r>
    <x v="3"/>
    <x v="8"/>
    <d v="2016-08-31T00:00:00"/>
    <n v="91"/>
    <n v="4.5108595065168497"/>
    <n v="122.59282725297365"/>
    <n v="4.8088685165130709"/>
    <m/>
  </r>
  <r>
    <x v="3"/>
    <x v="8"/>
    <d v="2016-09-02T00:00:00"/>
    <n v="49"/>
    <n v="3.8918202981106265"/>
    <n v="95.931444219944751"/>
    <n v="4.5636338136518466"/>
    <m/>
  </r>
  <r>
    <x v="3"/>
    <x v="9"/>
    <d v="2017-05-22T00:00:00"/>
    <n v="8"/>
    <n v="2.0794415416798357"/>
    <m/>
    <m/>
    <m/>
  </r>
  <r>
    <x v="3"/>
    <x v="9"/>
    <d v="2017-05-30T00:00:00"/>
    <n v="2"/>
    <n v="0.69314718055994529"/>
    <m/>
    <m/>
    <m/>
  </r>
  <r>
    <x v="3"/>
    <x v="9"/>
    <d v="2017-06-05T00:00:00"/>
    <n v="56"/>
    <n v="4.0253516907351496"/>
    <m/>
    <m/>
    <m/>
  </r>
  <r>
    <x v="3"/>
    <x v="9"/>
    <d v="2017-06-12T00:00:00"/>
    <n v="172"/>
    <n v="5.1474944768134527"/>
    <m/>
    <m/>
    <m/>
  </r>
  <r>
    <x v="3"/>
    <x v="9"/>
    <d v="2017-06-19T00:00:00"/>
    <n v="7"/>
    <n v="1.9459101490553132"/>
    <n v="16.091143183049208"/>
    <n v="2.7782690077687393"/>
    <m/>
  </r>
  <r>
    <x v="3"/>
    <x v="9"/>
    <d v="2017-06-26T00:00:00"/>
    <n v="11"/>
    <n v="2.3978952727983707"/>
    <n v="17.149341116182644"/>
    <n v="2.8419597539924464"/>
    <m/>
  </r>
  <r>
    <x v="3"/>
    <x v="9"/>
    <d v="2017-07-05T00:00:00"/>
    <n v="57"/>
    <n v="4.0430512678345503"/>
    <n v="33.513239558165978"/>
    <n v="3.5119405714473673"/>
    <m/>
  </r>
  <r>
    <x v="3"/>
    <x v="9"/>
    <d v="2017-07-10T00:00:00"/>
    <n v="58"/>
    <n v="4.0604430105464191"/>
    <n v="33.749271618433987"/>
    <n v="3.5189588354096211"/>
    <m/>
  </r>
  <r>
    <x v="3"/>
    <x v="9"/>
    <d v="2017-07-17T00:00:00"/>
    <n v="23"/>
    <n v="3.1354942159291497"/>
    <n v="22.568582477058914"/>
    <n v="3.1165587832327604"/>
    <m/>
  </r>
  <r>
    <x v="3"/>
    <x v="9"/>
    <d v="2017-07-24T00:00:00"/>
    <n v="105"/>
    <n v="4.6539603501575231"/>
    <n v="38.790246007011547"/>
    <n v="3.6581688234532024"/>
    <m/>
  </r>
  <r>
    <x v="3"/>
    <x v="9"/>
    <d v="2017-07-31T00:00:00"/>
    <n v="194"/>
    <n v="5.2678581590633282"/>
    <n v="68.865918275232829"/>
    <n v="4.2321614007061941"/>
    <m/>
  </r>
  <r>
    <x v="3"/>
    <x v="9"/>
    <d v="2017-08-07T00:00:00"/>
    <n v="727"/>
    <n v="6.5889264775335192"/>
    <n v="114.58723866724358"/>
    <n v="4.7413364426459879"/>
    <m/>
  </r>
  <r>
    <x v="3"/>
    <x v="9"/>
    <d v="2017-08-14T00:00:00"/>
    <n v="1120"/>
    <n v="7.0210839642891401"/>
    <n v="207.15444649577444"/>
    <n v="5.3334646333945326"/>
    <m/>
  </r>
  <r>
    <x v="3"/>
    <x v="9"/>
    <d v="2017-08-16T00:00:00"/>
    <n v="1300"/>
    <n v="7.1701195434496281"/>
    <n v="464.2344472661236"/>
    <n v="6.1403896988986277"/>
    <m/>
  </r>
  <r>
    <x v="3"/>
    <x v="9"/>
    <d v="2017-08-21T00:00:00"/>
    <n v="2420"/>
    <n v="7.7915228191507317"/>
    <n v="869.48596542936582"/>
    <n v="6.7679021926972691"/>
    <s v="Some feces and feathers on water line"/>
  </r>
  <r>
    <x v="3"/>
    <x v="9"/>
    <d v="2017-08-28T00:00:00"/>
    <n v="50"/>
    <n v="3.912023005428146"/>
    <n v="662.97359441888466"/>
    <n v="6.4967351619702329"/>
    <m/>
  </r>
  <r>
    <x v="3"/>
    <x v="9"/>
    <d v="2017-08-29T00:00:00"/>
    <n v="132"/>
    <n v="4.8828019225863706"/>
    <n v="471.30726611220263"/>
    <n v="6.1555102509808028"/>
    <s v="Some feathers on shoreline, plants in water"/>
  </r>
  <r>
    <x v="3"/>
    <x v="9"/>
    <d v="2017-08-30T00:00:00"/>
    <n v="308"/>
    <n v="5.730099782973574"/>
    <n v="364.05807977057128"/>
    <n v="5.89731341471769"/>
    <s v="A few feathers on shoreline and in the water"/>
  </r>
  <r>
    <x v="3"/>
    <x v="10"/>
    <d v="2018-05-21T00:00:00"/>
    <n v="8"/>
    <n v="2.0794415416798357"/>
    <m/>
    <m/>
    <m/>
  </r>
  <r>
    <x v="3"/>
    <x v="10"/>
    <d v="2018-05-29T00:00:00"/>
    <n v="101"/>
    <n v="4.6151205168412597"/>
    <m/>
    <m/>
    <m/>
  </r>
  <r>
    <x v="3"/>
    <x v="10"/>
    <d v="2018-06-04T00:00:00"/>
    <n v="3"/>
    <n v="1.0986122886681098"/>
    <m/>
    <m/>
    <s v="Algae at shoreline"/>
  </r>
  <r>
    <x v="3"/>
    <x v="10"/>
    <d v="2018-06-11T00:00:00"/>
    <n v="9"/>
    <n v="2.1972245773362196"/>
    <m/>
    <m/>
    <m/>
  </r>
  <r>
    <x v="3"/>
    <x v="10"/>
    <d v="2018-06-18T00:00:00"/>
    <n v="18"/>
    <n v="2.8903717578961645"/>
    <n v="13.146481239736229"/>
    <n v="2.5761541364843175"/>
    <m/>
  </r>
  <r>
    <x v="3"/>
    <x v="10"/>
    <d v="2018-06-25T00:00:00"/>
    <n v="4"/>
    <n v="1.3862943611198906"/>
    <n v="11.444676648614307"/>
    <n v="2.4375247003723288"/>
    <s v="Multiple boats around swimming area"/>
  </r>
  <r>
    <x v="3"/>
    <x v="10"/>
    <d v="2018-07-02T00:00:00"/>
    <n v="9"/>
    <n v="2.1972245773362196"/>
    <n v="7.0564741351480418"/>
    <n v="1.9539455124713208"/>
    <m/>
  </r>
  <r>
    <x v="3"/>
    <x v="10"/>
    <d v="2018-07-09T00:00:00"/>
    <n v="2"/>
    <n v="0.69314718055994529"/>
    <n v="6.5068306271861927"/>
    <n v="1.872852490849688"/>
    <s v="Boat just went by--&gt; lots of waves"/>
  </r>
  <r>
    <x v="3"/>
    <x v="10"/>
    <d v="2018-07-16T00:00:00"/>
    <n v="1"/>
    <n v="0"/>
    <n v="4.7622031559045981"/>
    <n v="1.5607104090414066"/>
    <m/>
  </r>
  <r>
    <x v="3"/>
    <x v="10"/>
    <d v="2018-07-23T00:00:00"/>
    <n v="1"/>
    <n v="0"/>
    <n v="3.3019272488946263"/>
    <n v="1.1945063128187032"/>
    <m/>
  </r>
  <r>
    <x v="3"/>
    <x v="10"/>
    <d v="2018-07-30T00:00:00"/>
    <n v="10"/>
    <n v="2.3025850929940459"/>
    <n v="2.9937951655239088"/>
    <n v="1.0965418686683501"/>
    <m/>
  </r>
  <r>
    <x v="3"/>
    <x v="10"/>
    <d v="2018-08-06T00:00:00"/>
    <n v="3"/>
    <n v="1.0986122886681098"/>
    <n v="2.8536385282275538"/>
    <n v="1.0485948565930534"/>
    <s v="Shallow water level"/>
  </r>
  <r>
    <x v="3"/>
    <x v="10"/>
    <d v="2018-08-13T00:00:00"/>
    <n v="5"/>
    <n v="1.6094379124341003"/>
    <n v="2.7240699274266613"/>
    <n v="1.0021270588192512"/>
    <s v="Foam along shore,shallow"/>
  </r>
  <r>
    <x v="3"/>
    <x v="10"/>
    <d v="2018-08-20T00:00:00"/>
    <n v="5"/>
    <n v="1.6094379124341003"/>
    <n v="3.7584800787650638"/>
    <n v="1.3240146413060714"/>
    <s v="Shallow water level"/>
  </r>
  <r>
    <x v="3"/>
    <x v="10"/>
    <d v="2018-08-27T00:00:00"/>
    <n v="36"/>
    <n v="3.5835189384561099"/>
    <n v="7.6961363407260786"/>
    <n v="2.0407184289972933"/>
    <s v="Very shallow"/>
  </r>
  <r>
    <x v="3"/>
    <x v="11"/>
    <d v="2019-05-20T00:00:00"/>
    <n v="4"/>
    <n v="1.3862943611198906"/>
    <m/>
    <m/>
    <m/>
  </r>
  <r>
    <x v="3"/>
    <x v="11"/>
    <d v="2019-05-28T00:00:00"/>
    <n v="17.5"/>
    <n v="2.8622008809294686"/>
    <m/>
    <m/>
    <m/>
  </r>
  <r>
    <x v="3"/>
    <x v="11"/>
    <d v="2019-06-03T00:00:00"/>
    <n v="49.6"/>
    <n v="3.903990833730882"/>
    <m/>
    <m/>
    <m/>
  </r>
  <r>
    <x v="3"/>
    <x v="11"/>
    <d v="2019-06-10T00:00:00"/>
    <n v="4.0999999999999996"/>
    <n v="1.410986973710262"/>
    <m/>
    <m/>
    <m/>
  </r>
  <r>
    <x v="3"/>
    <x v="11"/>
    <d v="2019-06-17T00:00:00"/>
    <n v="41.4"/>
    <n v="3.7232808808312687"/>
    <n v="14.258465294166047"/>
    <n v="2.6573507860643546"/>
    <m/>
  </r>
  <r>
    <x v="3"/>
    <x v="11"/>
    <d v="2019-06-24T00:00:00"/>
    <n v="30"/>
    <n v="3.4011973816621555"/>
    <n v="21.334626076100022"/>
    <n v="3.0603313901728075"/>
    <m/>
  </r>
  <r>
    <x v="3"/>
    <x v="11"/>
    <d v="2019-07-01T00:00:00"/>
    <n v="51.2"/>
    <n v="3.9357395320454622"/>
    <n v="26.444259970249973"/>
    <n v="3.2750391203960065"/>
    <m/>
  </r>
  <r>
    <x v="3"/>
    <x v="11"/>
    <d v="2019-07-08T00:00:00"/>
    <n v="344.8"/>
    <n v="5.8429645387895377"/>
    <n v="38.971626721917062"/>
    <n v="3.6628338614077371"/>
    <m/>
  </r>
  <r>
    <x v="3"/>
    <x v="11"/>
    <d v="2019-07-15T00:00:00"/>
    <n v="192"/>
    <n v="5.2574953720277815"/>
    <n v="50.836305770542268"/>
    <n v="3.9286107798444108"/>
    <m/>
  </r>
  <r>
    <x v="3"/>
    <x v="11"/>
    <d v="2019-07-22T00:00:00"/>
    <n v="325.5"/>
    <n v="5.7853624616486243"/>
    <n v="105.39059084135341"/>
    <n v="4.6576733611674719"/>
    <m/>
  </r>
  <r>
    <x v="3"/>
    <x v="11"/>
    <d v="2019-07-29T00:00:00"/>
    <n v="27.2"/>
    <n v="3.3032169733019514"/>
    <n v="98.264488931022427"/>
    <n v="4.5876627099125855"/>
    <m/>
  </r>
  <r>
    <x v="3"/>
    <x v="11"/>
    <d v="2019-08-05T00:00:00"/>
    <n v="547.5"/>
    <n v="6.3053624616906561"/>
    <n v="159.44359498939548"/>
    <n v="5.0716902232506689"/>
    <m/>
  </r>
  <r>
    <x v="3"/>
    <x v="11"/>
    <d v="2019-08-06T00:00:00"/>
    <n v="1046.2"/>
    <n v="6.9529198309365103"/>
    <n v="249.85266894465801"/>
    <n v="5.5208714199211046"/>
    <m/>
  </r>
  <r>
    <x v="3"/>
    <x v="11"/>
    <d v="2019-08-07T00:00:00"/>
    <n v="107.1"/>
    <n v="4.6737629774537028"/>
    <n v="222.32159083246779"/>
    <n v="5.4041249410062893"/>
    <m/>
  </r>
  <r>
    <x v="3"/>
    <x v="11"/>
    <d v="2019-08-12T00:00:00"/>
    <n v="387.3"/>
    <n v="5.9591995865207066"/>
    <n v="230.18707916593948"/>
    <n v="5.4388923659807054"/>
    <m/>
  </r>
  <r>
    <x v="3"/>
    <x v="11"/>
    <d v="2019-08-13T00:00:00"/>
    <n v="613.1"/>
    <n v="6.4185280547686423"/>
    <n v="429.2135507092184"/>
    <n v="6.0619545822740442"/>
    <m/>
  </r>
  <r>
    <x v="3"/>
    <x v="11"/>
    <d v="2019-08-15T00:00:00"/>
    <n v="365.4"/>
    <n v="5.9009926439439067"/>
    <n v="395.86791938998186"/>
    <n v="5.9810806187246941"/>
    <m/>
  </r>
  <r>
    <x v="3"/>
    <x v="11"/>
    <d v="2019-08-19T00:00:00"/>
    <n v="325.5"/>
    <n v="5.7853624616486243"/>
    <n v="313.42783583992559"/>
    <n v="5.7475691448671169"/>
    <m/>
  </r>
  <r>
    <x v="3"/>
    <x v="11"/>
    <d v="2019-08-21T00:00:00"/>
    <n v="344.8"/>
    <n v="5.8429645387895377"/>
    <n v="395.99811737287712"/>
    <n v="5.9814094571342835"/>
    <m/>
  </r>
  <r>
    <x v="3"/>
    <x v="11"/>
    <d v="2019-08-26T00:00:00"/>
    <n v="275.5"/>
    <n v="5.6185876285929695"/>
    <n v="369.920110792824"/>
    <n v="5.9132870655487357"/>
    <m/>
  </r>
  <r>
    <x v="3"/>
    <x v="12"/>
    <d v="2020-05-18T00:00:00"/>
    <n v="27.2"/>
    <n v="3.3032169733019514"/>
    <m/>
    <m/>
    <m/>
  </r>
  <r>
    <x v="3"/>
    <x v="12"/>
    <d v="2020-05-26T00:00:00"/>
    <n v="10.9"/>
    <n v="2.388762789235098"/>
    <m/>
    <m/>
    <m/>
  </r>
  <r>
    <x v="3"/>
    <x v="12"/>
    <d v="2020-06-01T00:00:00"/>
    <n v="18.5"/>
    <n v="2.917770732084279"/>
    <m/>
    <m/>
    <m/>
  </r>
  <r>
    <x v="3"/>
    <x v="12"/>
    <d v="2020-06-08T00:00:00"/>
    <n v="4.0999999999999996"/>
    <n v="1.410986973710262"/>
    <m/>
    <m/>
    <m/>
  </r>
  <r>
    <x v="3"/>
    <x v="12"/>
    <d v="2020-06-15T00:00:00"/>
    <n v="3.1"/>
    <n v="1.1314021114911006"/>
    <n v="9.3038464922274038"/>
    <n v="2.2304279159645382"/>
    <m/>
  </r>
  <r>
    <x v="3"/>
    <x v="12"/>
    <d v="2020-06-22T00:00:00"/>
    <n v="18.3"/>
    <n v="2.9069010598473755"/>
    <n v="8.5948632927887836"/>
    <n v="2.1511647332736232"/>
    <m/>
  </r>
  <r>
    <x v="3"/>
    <x v="12"/>
    <d v="2020-06-29T00:00:00"/>
    <n v="16"/>
    <n v="2.7725887222397811"/>
    <n v="9.2806345238413872"/>
    <n v="2.2279299198745597"/>
    <m/>
  </r>
  <r>
    <x v="3"/>
    <x v="12"/>
    <d v="2020-07-06T00:00:00"/>
    <n v="5.2"/>
    <n v="1.6486586255873816"/>
    <n v="7.2001906049057158"/>
    <n v="1.9741074985751801"/>
    <m/>
  </r>
  <r>
    <x v="3"/>
    <x v="12"/>
    <d v="2020-07-13T00:00:00"/>
    <n v="2"/>
    <n v="0.69314718055994529"/>
    <n v="6.2372509969061802"/>
    <n v="1.8305395399451168"/>
    <m/>
  </r>
  <r>
    <x v="3"/>
    <x v="12"/>
    <d v="2020-07-20T00:00:00"/>
    <n v="1011.2"/>
    <n v="6.9188930233925934"/>
    <n v="19.846699520982849"/>
    <n v="2.9880377223254153"/>
    <m/>
  </r>
  <r>
    <x v="3"/>
    <x v="12"/>
    <d v="2020-07-27T00:00:00"/>
    <n v="15.8"/>
    <n v="2.760009940032921"/>
    <n v="19.272120123713087"/>
    <n v="2.9586594983625245"/>
    <m/>
  </r>
  <r>
    <x v="3"/>
    <x v="12"/>
    <d v="2020-08-03T00:00:00"/>
    <n v="12"/>
    <n v="2.4849066497880004"/>
    <n v="18.194567924972688"/>
    <n v="2.9011230838721684"/>
    <m/>
  </r>
  <r>
    <x v="3"/>
    <x v="12"/>
    <d v="2020-08-10T00:00:00"/>
    <n v="387.3"/>
    <n v="5.9591995865207066"/>
    <n v="43.087428656459487"/>
    <n v="3.7632312760588333"/>
    <m/>
  </r>
  <r>
    <x v="3"/>
    <x v="12"/>
    <d v="2020-08-17T00:00:00"/>
    <n v="866.4"/>
    <n v="6.7643466956867808"/>
    <n v="145.10696775234942"/>
    <n v="4.9774711790842003"/>
    <m/>
  </r>
  <r>
    <x v="3"/>
    <x v="12"/>
    <d v="2020-08-19T00:00:00"/>
    <n v="13.5"/>
    <n v="2.6026896854443837"/>
    <n v="61.205099517396221"/>
    <n v="4.1142305114945588"/>
    <m/>
  </r>
  <r>
    <x v="3"/>
    <x v="12"/>
    <d v="2020-08-20T00:00:00"/>
    <n v="17.100000000000001"/>
    <n v="2.8390784635086144"/>
    <n v="62.180672266378295"/>
    <n v="4.1300442161896971"/>
    <m/>
  </r>
  <r>
    <x v="3"/>
    <x v="12"/>
    <d v="2020-08-24T00:00:00"/>
    <n v="488.4"/>
    <n v="6.1911347422365495"/>
    <n v="130.48911778687554"/>
    <n v="4.8712898346794073"/>
    <m/>
  </r>
  <r>
    <x v="3"/>
    <x v="12"/>
    <d v="2020-08-25T00:00:00"/>
    <n v="66.3"/>
    <n v="4.1941898971918166"/>
    <n v="91.678500480174449"/>
    <n v="4.5182878968136286"/>
    <m/>
  </r>
  <r>
    <x v="3"/>
    <x v="12"/>
    <d v="2020-08-31T00:00:00"/>
    <n v="25"/>
    <n v="3.2188758248682006"/>
    <n v="45.114049761940962"/>
    <n v="3.8091937226499128"/>
    <m/>
  </r>
  <r>
    <x v="3"/>
    <x v="13"/>
    <d v="2021-05-24T00:00:00"/>
    <n v="3.1"/>
    <n v="1.1314021114911006"/>
    <m/>
    <m/>
    <m/>
  </r>
  <r>
    <x v="3"/>
    <x v="13"/>
    <d v="2021-06-01T00:00:00"/>
    <n v="6.3"/>
    <n v="1.8405496333974869"/>
    <m/>
    <m/>
    <m/>
  </r>
  <r>
    <x v="3"/>
    <x v="13"/>
    <d v="2021-06-07T00:00:00"/>
    <n v="2"/>
    <n v="0.69314718055994529"/>
    <m/>
    <m/>
    <m/>
  </r>
  <r>
    <x v="3"/>
    <x v="13"/>
    <d v="2021-06-14T00:00:00"/>
    <n v="9.8000000000000007"/>
    <n v="2.2823823856765264"/>
    <m/>
    <m/>
    <m/>
  </r>
  <r>
    <x v="3"/>
    <x v="13"/>
    <d v="2021-06-21T00:00:00"/>
    <n v="5.2"/>
    <n v="1.6486586255873816"/>
    <n v="4.5686967415991617"/>
    <n v="1.5192279873424883"/>
    <m/>
  </r>
  <r>
    <x v="3"/>
    <x v="13"/>
    <d v="2021-06-28T00:00:00"/>
    <n v="98.5"/>
    <n v="4.5900565481780431"/>
    <n v="9.1244614146984038"/>
    <n v="2.2109588746798763"/>
    <m/>
  </r>
  <r>
    <x v="3"/>
    <x v="13"/>
    <d v="2021-07-06T00:00:00"/>
    <n v="3.1"/>
    <n v="1.1314021114911006"/>
    <n v="7.9179265340857032"/>
    <n v="2.0691293702985991"/>
    <m/>
  </r>
  <r>
    <x v="3"/>
    <x v="13"/>
    <d v="2021-07-12T00:00:00"/>
    <n v="1"/>
    <n v="0"/>
    <n v="6.8929554043856394"/>
    <n v="1.9304999341866105"/>
    <m/>
  </r>
  <r>
    <x v="3"/>
    <x v="13"/>
    <d v="2021-07-19T00:00:00"/>
    <n v="12.1"/>
    <n v="2.4932054526026954"/>
    <n v="7.1898085748298906"/>
    <n v="1.9726645475718443"/>
    <m/>
  </r>
  <r>
    <x v="3"/>
    <x v="13"/>
    <d v="2021-07-26T00:00:00"/>
    <n v="1046.2"/>
    <n v="6.9529198309365103"/>
    <n v="20.770148521684309"/>
    <n v="3.0335167886416698"/>
    <m/>
  </r>
  <r>
    <x v="3"/>
    <x v="13"/>
    <d v="2021-08-02T00:00:00"/>
    <n v="866.4"/>
    <n v="6.7643466956867808"/>
    <n v="32.084556811060907"/>
    <n v="3.4683748181434169"/>
    <m/>
  </r>
  <r>
    <x v="3"/>
    <x v="13"/>
    <d v="2021-08-09T00:00:00"/>
    <n v="204.6"/>
    <n v="5.3210568535175264"/>
    <n v="74.165995729148108"/>
    <n v="4.3063057665487019"/>
    <m/>
  </r>
  <r>
    <x v="3"/>
    <x v="13"/>
    <d v="2021-08-16T00:00:00"/>
    <n v="185"/>
    <n v="5.2203558250783244"/>
    <n v="210.68769774507825"/>
    <n v="5.3503769315643677"/>
    <m/>
  </r>
  <r>
    <x v="3"/>
    <x v="13"/>
    <d v="2021-08-18T00:00:00"/>
    <n v="42.8"/>
    <n v="3.7565381025877511"/>
    <n v="271.2506935075815"/>
    <n v="5.6030434615613789"/>
    <m/>
  </r>
  <r>
    <x v="3"/>
    <x v="13"/>
    <d v="2021-08-23T00:00:00"/>
    <n v="2419.1999999999998"/>
    <n v="7.7911921859852136"/>
    <n v="320.76152445795634"/>
    <n v="5.7706979325711192"/>
    <m/>
  </r>
  <r>
    <x v="3"/>
    <x v="13"/>
    <d v="2021-08-30T00:00:00"/>
    <n v="488.4"/>
    <n v="6.1911347422365495"/>
    <n v="286.01822766433696"/>
    <n v="5.6560555418810727"/>
    <m/>
  </r>
  <r>
    <x v="4"/>
    <x v="4"/>
    <d v="2012-05-22T00:00:00"/>
    <n v="13"/>
    <n v="2.5649493574615367"/>
    <m/>
    <m/>
    <m/>
  </r>
  <r>
    <x v="4"/>
    <x v="4"/>
    <d v="2012-05-30T00:00:00"/>
    <n v="10"/>
    <n v="2.3025850929940459"/>
    <m/>
    <m/>
    <m/>
  </r>
  <r>
    <x v="4"/>
    <x v="4"/>
    <d v="2012-06-04T00:00:00"/>
    <n v="5"/>
    <n v="1.6094379124341003"/>
    <m/>
    <m/>
    <m/>
  </r>
  <r>
    <x v="4"/>
    <x v="4"/>
    <d v="2012-06-12T00:00:00"/>
    <n v="52"/>
    <n v="3.9512437185814275"/>
    <m/>
    <m/>
    <m/>
  </r>
  <r>
    <x v="4"/>
    <x v="4"/>
    <d v="2012-06-18T00:00:00"/>
    <n v="8"/>
    <n v="2.0794415416798357"/>
    <n v="12.201166044990197"/>
    <n v="2.5015315246301895"/>
    <m/>
  </r>
  <r>
    <x v="4"/>
    <x v="4"/>
    <d v="2012-06-26T00:00:00"/>
    <n v="29"/>
    <n v="3.3672958299864741"/>
    <n v="14.324922022567137"/>
    <n v="2.6620008191351769"/>
    <m/>
  </r>
  <r>
    <x v="4"/>
    <x v="4"/>
    <d v="2012-07-02T00:00:00"/>
    <n v="1"/>
    <n v="0"/>
    <n v="9.0384147592447963"/>
    <n v="2.2014838005363675"/>
    <m/>
  </r>
  <r>
    <x v="4"/>
    <x v="4"/>
    <d v="2012-07-10T00:00:00"/>
    <n v="1"/>
    <n v="0"/>
    <n v="6.5508592093849645"/>
    <n v="1.8795962180495476"/>
    <m/>
  </r>
  <r>
    <x v="4"/>
    <x v="4"/>
    <d v="2012-07-16T00:00:00"/>
    <n v="9"/>
    <n v="2.1972245773362196"/>
    <n v="4.6126032309063518"/>
    <n v="1.5287923898005058"/>
    <m/>
  </r>
  <r>
    <x v="4"/>
    <x v="4"/>
    <d v="2012-07-30T00:00:00"/>
    <n v="1"/>
    <n v="0"/>
    <n v="3.0431832262187721"/>
    <n v="1.1129040814645388"/>
    <m/>
  </r>
  <r>
    <x v="4"/>
    <x v="4"/>
    <d v="2012-08-07T00:00:00"/>
    <n v="1"/>
    <n v="0"/>
    <n v="1.5518455739153598"/>
    <n v="0.4394449154672439"/>
    <m/>
  </r>
  <r>
    <x v="4"/>
    <x v="4"/>
    <d v="2012-08-13T00:00:00"/>
    <n v="1"/>
    <n v="0"/>
    <n v="1.5518455739153598"/>
    <n v="0.4394449154672439"/>
    <m/>
  </r>
  <r>
    <x v="4"/>
    <x v="4"/>
    <d v="2012-08-21T00:00:00"/>
    <n v="7"/>
    <n v="1.9459101490553132"/>
    <n v="2.2901720489235822"/>
    <n v="0.82862694527830649"/>
    <m/>
  </r>
  <r>
    <x v="4"/>
    <x v="4"/>
    <d v="2012-08-27T00:00:00"/>
    <n v="34"/>
    <n v="3.5263605246161616"/>
    <n v="2.9875514376543517"/>
    <n v="1.0944541347342951"/>
    <m/>
  </r>
  <r>
    <x v="4"/>
    <x v="5"/>
    <d v="2013-05-28T00:00:00"/>
    <n v="0.5"/>
    <n v="-0.69314718055994529"/>
    <m/>
    <m/>
    <m/>
  </r>
  <r>
    <x v="4"/>
    <x v="5"/>
    <d v="2013-06-04T00:00:00"/>
    <n v="0.5"/>
    <n v="-0.69314718055994529"/>
    <m/>
    <m/>
    <m/>
  </r>
  <r>
    <x v="4"/>
    <x v="5"/>
    <d v="2013-06-10T00:00:00"/>
    <n v="0.5"/>
    <n v="-0.69314718055994529"/>
    <m/>
    <m/>
    <m/>
  </r>
  <r>
    <x v="4"/>
    <x v="5"/>
    <d v="2013-06-18T00:00:00"/>
    <n v="2"/>
    <n v="0.69314718055994529"/>
    <m/>
    <m/>
    <m/>
  </r>
  <r>
    <x v="4"/>
    <x v="5"/>
    <d v="2013-06-24T00:00:00"/>
    <n v="3"/>
    <n v="1.0986122886681098"/>
    <n v="0.94408751129490209"/>
    <n v="-5.7536414490356111E-2"/>
    <m/>
  </r>
  <r>
    <x v="4"/>
    <x v="5"/>
    <d v="2013-07-02T00:00:00"/>
    <n v="1"/>
    <n v="0"/>
    <n v="1.0844717711976986"/>
    <n v="8.1093021621632899E-2"/>
    <m/>
  </r>
  <r>
    <x v="4"/>
    <x v="5"/>
    <d v="2013-07-08T00:00:00"/>
    <n v="0.5"/>
    <n v="-0.69314718055994529"/>
    <n v="1.0844717711976986"/>
    <n v="8.1093021621632899E-2"/>
    <m/>
  </r>
  <r>
    <x v="4"/>
    <x v="5"/>
    <d v="2013-07-15T00:00:00"/>
    <n v="0.5"/>
    <n v="-0.69314718055994529"/>
    <n v="1.0844717711976986"/>
    <n v="8.1093021621632858E-2"/>
    <m/>
  </r>
  <r>
    <x v="4"/>
    <x v="5"/>
    <d v="2013-07-22T00:00:00"/>
    <n v="0.5"/>
    <n v="-0.69314718055994529"/>
    <n v="0.82187591475861288"/>
    <n v="-0.1961658506023452"/>
    <m/>
  </r>
  <r>
    <x v="4"/>
    <x v="5"/>
    <d v="2013-07-30T00:00:00"/>
    <n v="0.5"/>
    <n v="-0.69314718055994529"/>
    <n v="0.57434917749851755"/>
    <n v="-0.55451774444795621"/>
    <m/>
  </r>
  <r>
    <x v="4"/>
    <x v="5"/>
    <d v="2013-08-05T00:00:00"/>
    <n v="5"/>
    <n v="1.6094379124341003"/>
    <n v="0.79244659623055669"/>
    <n v="-0.23263016196113617"/>
    <m/>
  </r>
  <r>
    <x v="4"/>
    <x v="5"/>
    <d v="2013-08-13T00:00:00"/>
    <n v="4"/>
    <n v="1.3862943611198906"/>
    <n v="1.2011244339814313"/>
    <n v="0.18325814637483101"/>
    <m/>
  </r>
  <r>
    <x v="4"/>
    <x v="5"/>
    <d v="2013-08-19T00:00:00"/>
    <n v="4"/>
    <n v="1.3862943611198906"/>
    <n v="1.8205642030260802"/>
    <n v="0.59914645471079819"/>
    <m/>
  </r>
  <r>
    <x v="4"/>
    <x v="5"/>
    <d v="2013-08-27T00:00:00"/>
    <n v="20"/>
    <n v="2.9957322735539909"/>
    <n v="3.8073078774317564"/>
    <n v="1.3369223455335852"/>
    <m/>
  </r>
  <r>
    <x v="4"/>
    <x v="6"/>
    <d v="2014-06-03T00:00:00"/>
    <n v="93"/>
    <n v="4.5325994931532563"/>
    <m/>
    <m/>
    <m/>
  </r>
  <r>
    <x v="4"/>
    <x v="6"/>
    <d v="2014-06-10T00:00:00"/>
    <n v="1"/>
    <n v="0"/>
    <m/>
    <m/>
    <m/>
  </r>
  <r>
    <x v="4"/>
    <x v="6"/>
    <d v="2014-06-17T00:00:00"/>
    <n v="3"/>
    <n v="1.0986122886681098"/>
    <m/>
    <m/>
    <m/>
  </r>
  <r>
    <x v="4"/>
    <x v="6"/>
    <d v="2014-06-23T00:00:00"/>
    <n v="16"/>
    <n v="2.7725887222397811"/>
    <m/>
    <m/>
    <m/>
  </r>
  <r>
    <x v="4"/>
    <x v="6"/>
    <d v="2014-07-01T00:00:00"/>
    <n v="4"/>
    <n v="1.3862943611198906"/>
    <n v="7.0852770281617508"/>
    <n v="1.9580189730362076"/>
    <m/>
  </r>
  <r>
    <x v="4"/>
    <x v="6"/>
    <d v="2014-07-07T00:00:00"/>
    <n v="0.5"/>
    <n v="-0.69314718055994529"/>
    <n v="2.4914618792310348"/>
    <n v="0.91286963829356726"/>
    <m/>
  </r>
  <r>
    <x v="4"/>
    <x v="6"/>
    <d v="2014-07-15T00:00:00"/>
    <n v="7"/>
    <n v="1.9459101490553132"/>
    <n v="3.676832574505088"/>
    <n v="1.3020516681046299"/>
    <m/>
  </r>
  <r>
    <x v="4"/>
    <x v="6"/>
    <d v="2014-07-21T00:00:00"/>
    <n v="0.5"/>
    <n v="-0.69314718055994529"/>
    <n v="2.5694703142468787"/>
    <n v="0.94369977425901885"/>
    <m/>
  </r>
  <r>
    <x v="4"/>
    <x v="6"/>
    <d v="2014-07-29T00:00:00"/>
    <n v="5"/>
    <n v="1.6094379124341003"/>
    <n v="2.0361680046403978"/>
    <n v="0.71106961229788257"/>
    <m/>
  </r>
  <r>
    <x v="4"/>
    <x v="6"/>
    <d v="2014-08-04T00:00:00"/>
    <n v="5"/>
    <n v="1.6094379124341003"/>
    <n v="2.1290978013728514"/>
    <n v="0.75569832256072478"/>
    <m/>
  </r>
  <r>
    <x v="4"/>
    <x v="6"/>
    <d v="2014-08-12T00:00:00"/>
    <n v="2"/>
    <n v="0.69314718055994529"/>
    <n v="2.8093613917206541"/>
    <n v="1.0329571947847029"/>
    <m/>
  </r>
  <r>
    <x v="4"/>
    <x v="6"/>
    <d v="2014-08-18T00:00:00"/>
    <n v="11"/>
    <n v="2.3978952727983707"/>
    <n v="3.075151657434823"/>
    <n v="1.1233542195333144"/>
    <m/>
  </r>
  <r>
    <x v="4"/>
    <x v="7"/>
    <d v="2015-05-19T00:00:00"/>
    <n v="93"/>
    <n v="4.5325994931532563"/>
    <m/>
    <m/>
    <m/>
  </r>
  <r>
    <x v="4"/>
    <x v="7"/>
    <d v="2015-05-26T00:00:00"/>
    <n v="5"/>
    <n v="1.6094379124341003"/>
    <m/>
    <m/>
    <m/>
  </r>
  <r>
    <x v="4"/>
    <x v="7"/>
    <d v="2015-06-02T00:00:00"/>
    <n v="3"/>
    <n v="1.0986122886681098"/>
    <m/>
    <m/>
    <m/>
  </r>
  <r>
    <x v="4"/>
    <x v="7"/>
    <d v="2015-06-08T00:00:00"/>
    <n v="12"/>
    <n v="2.4849066497880004"/>
    <m/>
    <m/>
    <m/>
  </r>
  <r>
    <x v="4"/>
    <x v="7"/>
    <d v="2015-06-22T00:00:00"/>
    <n v="18"/>
    <n v="2.8903717578961645"/>
    <n v="12.468252585322482"/>
    <n v="2.5231856203879262"/>
    <m/>
  </r>
  <r>
    <x v="4"/>
    <x v="7"/>
    <d v="2015-07-14T00:00:00"/>
    <n v="0.5"/>
    <n v="-0.69314718055994529"/>
    <n v="4.3843276548657757"/>
    <n v="1.4780362856452858"/>
    <m/>
  </r>
  <r>
    <x v="4"/>
    <x v="7"/>
    <d v="2015-07-20T00:00:00"/>
    <n v="0.5"/>
    <n v="-0.69314718055994529"/>
    <n v="2.7663237344451832"/>
    <n v="1.0175192670464768"/>
    <m/>
  </r>
  <r>
    <x v="4"/>
    <x v="7"/>
    <d v="2015-07-28T00:00:00"/>
    <n v="8"/>
    <n v="2.0794415416798357"/>
    <n v="3.3658654363385989"/>
    <n v="1.2136851176488221"/>
    <m/>
  </r>
  <r>
    <x v="4"/>
    <x v="8"/>
    <d v="2016-05-24T00:00:00"/>
    <n v="9"/>
    <n v="2.1972245773362196"/>
    <m/>
    <m/>
    <m/>
  </r>
  <r>
    <x v="4"/>
    <x v="8"/>
    <d v="2016-06-01T00:00:00"/>
    <n v="1"/>
    <n v="0"/>
    <m/>
    <m/>
    <m/>
  </r>
  <r>
    <x v="4"/>
    <x v="8"/>
    <d v="2016-06-06T00:00:00"/>
    <n v="12"/>
    <n v="2.4849066497880004"/>
    <m/>
    <m/>
    <m/>
  </r>
  <r>
    <x v="4"/>
    <x v="8"/>
    <d v="2016-06-14T00:00:00"/>
    <n v="2"/>
    <n v="0.69314718055994529"/>
    <m/>
    <m/>
    <m/>
  </r>
  <r>
    <x v="4"/>
    <x v="8"/>
    <d v="2016-06-20T00:00:00"/>
    <n v="10"/>
    <n v="2.3025850929940459"/>
    <n v="4.6439843790034594"/>
    <n v="1.5355727001356423"/>
    <m/>
  </r>
  <r>
    <x v="4"/>
    <x v="8"/>
    <d v="2016-06-28T00:00:00"/>
    <n v="3"/>
    <n v="1.0986122886681098"/>
    <n v="3.7279192731913522"/>
    <n v="1.3158502424020204"/>
    <m/>
  </r>
  <r>
    <x v="4"/>
    <x v="8"/>
    <d v="2016-07-05T00:00:00"/>
    <n v="4"/>
    <n v="1.3862943611198906"/>
    <n v="4.919018971698728"/>
    <n v="1.5931091146259986"/>
    <m/>
  </r>
  <r>
    <x v="4"/>
    <x v="8"/>
    <d v="2016-07-12T00:00:00"/>
    <n v="5"/>
    <n v="1.6094379124341003"/>
    <n v="4.1289179173333688"/>
    <n v="1.4180153671552185"/>
    <m/>
  </r>
  <r>
    <x v="4"/>
    <x v="8"/>
    <d v="2016-07-18T00:00:00"/>
    <n v="3"/>
    <n v="1.0986122886681098"/>
    <n v="4.4776949269404316"/>
    <n v="1.4991083887768515"/>
    <m/>
  </r>
  <r>
    <x v="4"/>
    <x v="8"/>
    <d v="2016-07-26T00:00:00"/>
    <n v="3"/>
    <n v="1.0986122886681098"/>
    <n v="3.5194820289355233"/>
    <n v="1.2583138279116641"/>
    <m/>
  </r>
  <r>
    <x v="4"/>
    <x v="8"/>
    <d v="2016-08-01T00:00:00"/>
    <n v="1"/>
    <n v="0"/>
    <n v="2.825234500494767"/>
    <n v="1.038591370178042"/>
    <m/>
  </r>
  <r>
    <x v="4"/>
    <x v="8"/>
    <d v="2016-08-09T00:00:00"/>
    <n v="4"/>
    <n v="1.3862943611198906"/>
    <n v="2.825234500494767"/>
    <n v="1.038591370178042"/>
    <m/>
  </r>
  <r>
    <x v="4"/>
    <x v="8"/>
    <d v="2016-08-15T00:00:00"/>
    <n v="5"/>
    <n v="1.6094379124341003"/>
    <n v="2.825234500494767"/>
    <n v="1.038591370178042"/>
    <m/>
  </r>
  <r>
    <x v="4"/>
    <x v="8"/>
    <d v="2016-08-23T00:00:00"/>
    <n v="15"/>
    <n v="2.7080502011022101"/>
    <n v="3.8980598409161886"/>
    <n v="1.360478952664862"/>
    <m/>
  </r>
  <r>
    <x v="4"/>
    <x v="8"/>
    <d v="2016-08-29T00:00:00"/>
    <n v="16"/>
    <n v="2.7725887222397811"/>
    <n v="5.4481398548533218"/>
    <n v="1.6952742393791964"/>
    <m/>
  </r>
  <r>
    <x v="4"/>
    <x v="9"/>
    <d v="2017-05-22T00:00:00"/>
    <n v="86"/>
    <n v="4.4543472962535073"/>
    <m/>
    <m/>
    <m/>
  </r>
  <r>
    <x v="4"/>
    <x v="9"/>
    <d v="2017-05-31T00:00:00"/>
    <n v="37"/>
    <n v="3.6109179126442243"/>
    <m/>
    <m/>
    <m/>
  </r>
  <r>
    <x v="4"/>
    <x v="9"/>
    <d v="2017-06-05T00:00:00"/>
    <n v="3"/>
    <n v="1.0986122886681098"/>
    <m/>
    <m/>
    <m/>
  </r>
  <r>
    <x v="4"/>
    <x v="9"/>
    <d v="2017-06-13T00:00:00"/>
    <n v="517"/>
    <n v="6.2480428745084291"/>
    <m/>
    <m/>
    <m/>
  </r>
  <r>
    <x v="4"/>
    <x v="9"/>
    <d v="2017-06-19T00:00:00"/>
    <n v="3"/>
    <n v="1.0986122886681098"/>
    <n v="27.16981276430182"/>
    <n v="3.3021065321484762"/>
    <m/>
  </r>
  <r>
    <x v="4"/>
    <x v="9"/>
    <d v="2017-06-27T00:00:00"/>
    <n v="101"/>
    <n v="4.6151205168412597"/>
    <n v="28.057645909417033"/>
    <n v="3.3342611762660264"/>
    <m/>
  </r>
  <r>
    <x v="4"/>
    <x v="9"/>
    <d v="2017-07-05T00:00:00"/>
    <n v="19"/>
    <n v="2.9444389791664403"/>
    <n v="24.556225081455736"/>
    <n v="3.2009653895704702"/>
    <m/>
  </r>
  <r>
    <x v="4"/>
    <x v="9"/>
    <d v="2017-07-11T00:00:00"/>
    <n v="11"/>
    <n v="2.3978952727983707"/>
    <n v="31.843140388242126"/>
    <n v="3.4608219863965219"/>
    <m/>
  </r>
  <r>
    <x v="4"/>
    <x v="9"/>
    <d v="2017-07-17T00:00:00"/>
    <n v="2"/>
    <n v="0.69314718055994529"/>
    <n v="10.483922021825153"/>
    <n v="2.3498428476068254"/>
    <m/>
  </r>
  <r>
    <x v="4"/>
    <x v="9"/>
    <d v="2017-07-25T00:00:00"/>
    <n v="131"/>
    <n v="4.8751973232011512"/>
    <n v="22.312785489674315"/>
    <n v="3.1051598545134333"/>
    <m/>
  </r>
  <r>
    <x v="4"/>
    <x v="9"/>
    <d v="2017-07-31T00:00:00"/>
    <n v="3"/>
    <n v="1.0986122886681098"/>
    <n v="11.04367878784281"/>
    <n v="2.4018582088788034"/>
    <m/>
  </r>
  <r>
    <x v="4"/>
    <x v="9"/>
    <d v="2017-08-08T00:00:00"/>
    <n v="6"/>
    <n v="1.791759469228055"/>
    <n v="8.7698728403685706"/>
    <n v="2.1713223068911263"/>
    <m/>
  </r>
  <r>
    <x v="4"/>
    <x v="9"/>
    <d v="2017-08-14T00:00:00"/>
    <n v="6"/>
    <n v="1.791759469228055"/>
    <n v="7.7686402275625648"/>
    <n v="2.0500951461770631"/>
    <s v="Algae on bottle"/>
  </r>
  <r>
    <x v="4"/>
    <x v="9"/>
    <d v="2017-08-22T00:00:00"/>
    <n v="67"/>
    <n v="4.2046926193909657"/>
    <n v="15.680285676851742"/>
    <n v="2.7524042339432677"/>
    <m/>
  </r>
  <r>
    <x v="4"/>
    <x v="9"/>
    <d v="2017-08-28T00:00:00"/>
    <n v="11"/>
    <n v="2.3978952727983707"/>
    <n v="9.5538462668191375"/>
    <n v="2.2569438238627111"/>
    <m/>
  </r>
  <r>
    <x v="4"/>
    <x v="10"/>
    <d v="2018-05-21T00:00:00"/>
    <n v="16"/>
    <n v="2.7725887222397811"/>
    <m/>
    <m/>
    <m/>
  </r>
  <r>
    <x v="4"/>
    <x v="10"/>
    <d v="2018-05-29T00:00:00"/>
    <n v="53"/>
    <n v="3.970291913552122"/>
    <m/>
    <m/>
    <m/>
  </r>
  <r>
    <x v="4"/>
    <x v="10"/>
    <d v="2018-06-05T00:00:00"/>
    <n v="47"/>
    <n v="3.8501476017100584"/>
    <m/>
    <m/>
    <m/>
  </r>
  <r>
    <x v="4"/>
    <x v="10"/>
    <d v="2018-06-11T00:00:00"/>
    <n v="14"/>
    <n v="2.6390573296152584"/>
    <m/>
    <m/>
    <m/>
  </r>
  <r>
    <x v="4"/>
    <x v="10"/>
    <d v="2018-06-19T00:00:00"/>
    <n v="91"/>
    <n v="4.5108595065168497"/>
    <n v="34.764231047582015"/>
    <n v="3.5485890147268138"/>
    <m/>
  </r>
  <r>
    <x v="4"/>
    <x v="10"/>
    <d v="2018-06-25T00:00:00"/>
    <n v="29"/>
    <n v="3.3672958299864741"/>
    <n v="39.155090372712444"/>
    <n v="3.6675304362761523"/>
    <m/>
  </r>
  <r>
    <x v="4"/>
    <x v="10"/>
    <d v="2018-07-02T00:00:00"/>
    <n v="35"/>
    <n v="3.5553480614894135"/>
    <n v="36.036837020574445"/>
    <n v="3.5845416658636111"/>
    <m/>
  </r>
  <r>
    <x v="4"/>
    <x v="10"/>
    <d v="2018-07-09T00:00:00"/>
    <n v="22"/>
    <n v="3.0910424533583161"/>
    <n v="30.960761237483357"/>
    <n v="3.4327206361932623"/>
    <s v="Sample very green w/ algae"/>
  </r>
  <r>
    <x v="4"/>
    <x v="10"/>
    <d v="2018-07-17T00:00:00"/>
    <n v="2"/>
    <n v="0.69314718055994529"/>
    <n v="19.611675158649476"/>
    <n v="2.9761250602543758"/>
    <m/>
  </r>
  <r>
    <x v="4"/>
    <x v="10"/>
    <d v="2018-07-23T00:00:00"/>
    <n v="2"/>
    <n v="0.69314718055994529"/>
    <n v="14.179633890944849"/>
    <n v="2.6518067020784906"/>
    <m/>
  </r>
  <r>
    <x v="4"/>
    <x v="10"/>
    <d v="2018-07-30T00:00:00"/>
    <n v="4"/>
    <n v="1.3862943611198906"/>
    <n v="8.4236720573733486"/>
    <n v="2.131045844512331"/>
    <m/>
  </r>
  <r>
    <x v="4"/>
    <x v="10"/>
    <d v="2018-08-06T00:00:00"/>
    <n v="517"/>
    <n v="6.2480428745084291"/>
    <n v="13.614975844382833"/>
    <n v="2.6111703519326568"/>
    <m/>
  </r>
  <r>
    <x v="4"/>
    <x v="10"/>
    <d v="2018-08-13T00:00:00"/>
    <n v="2"/>
    <n v="0.69314718055994529"/>
    <n v="6.9779540339514021"/>
    <n v="1.942755755461631"/>
    <m/>
  </r>
  <r>
    <x v="4"/>
    <x v="10"/>
    <d v="2018-08-20T00:00:00"/>
    <n v="12"/>
    <n v="2.4849066497880004"/>
    <n v="9.9852364719581459"/>
    <n v="2.3011076493072418"/>
    <m/>
  </r>
  <r>
    <x v="4"/>
    <x v="11"/>
    <d v="2019-05-21T00:00:00"/>
    <n v="24.3"/>
    <n v="3.1904763503465028"/>
    <m/>
    <m/>
    <m/>
  </r>
  <r>
    <x v="4"/>
    <x v="11"/>
    <d v="2019-05-28T00:00:00"/>
    <n v="5.2"/>
    <n v="1.6486586255873816"/>
    <m/>
    <m/>
    <m/>
  </r>
  <r>
    <x v="4"/>
    <x v="11"/>
    <d v="2019-06-04T00:00:00"/>
    <n v="34.5"/>
    <n v="3.5409593240373143"/>
    <m/>
    <m/>
    <m/>
  </r>
  <r>
    <x v="4"/>
    <x v="11"/>
    <d v="2019-06-10T00:00:00"/>
    <n v="1"/>
    <n v="0"/>
    <m/>
    <m/>
    <m/>
  </r>
  <r>
    <x v="4"/>
    <x v="11"/>
    <d v="2019-06-18T00:00:00"/>
    <n v="1"/>
    <n v="0"/>
    <n v="5.3442374058460702"/>
    <n v="1.6760188599942396"/>
    <m/>
  </r>
  <r>
    <x v="4"/>
    <x v="11"/>
    <d v="2019-06-24T00:00:00"/>
    <n v="29"/>
    <n v="3.3672958299864741"/>
    <n v="5.5366119700138352"/>
    <n v="1.7113827559222341"/>
    <m/>
  </r>
  <r>
    <x v="4"/>
    <x v="11"/>
    <d v="2019-07-02T00:00:00"/>
    <n v="12.1"/>
    <n v="2.4932054526026954"/>
    <n v="6.5554195603652978"/>
    <n v="1.8802921213252966"/>
    <m/>
  </r>
  <r>
    <x v="4"/>
    <x v="11"/>
    <d v="2019-07-08T00:00:00"/>
    <n v="218.7"/>
    <n v="5.3877009276827224"/>
    <n v="9.4843250587754397"/>
    <n v="2.2496404420543783"/>
    <m/>
  </r>
  <r>
    <x v="4"/>
    <x v="11"/>
    <d v="2019-07-16T00:00:00"/>
    <n v="59.1"/>
    <n v="4.0792309244120526"/>
    <n v="12.865794353110113"/>
    <n v="2.5545721891139905"/>
    <m/>
  </r>
  <r>
    <x v="4"/>
    <x v="11"/>
    <d v="2019-07-22T00:00:00"/>
    <n v="3.1"/>
    <n v="1.1314021114911006"/>
    <n v="15.535678348267524"/>
    <n v="2.7431392076958407"/>
    <m/>
  </r>
  <r>
    <x v="4"/>
    <x v="11"/>
    <d v="2019-07-30T00:00:00"/>
    <n v="1"/>
    <n v="0"/>
    <n v="15.535678348267524"/>
    <n v="2.7431392076958407"/>
    <m/>
  </r>
  <r>
    <x v="4"/>
    <x v="11"/>
    <d v="2019-08-05T00:00:00"/>
    <n v="14.4"/>
    <n v="2.6672282065819548"/>
    <n v="13.824761148275964"/>
    <n v="2.6264612704617543"/>
    <m/>
  </r>
  <r>
    <x v="4"/>
    <x v="11"/>
    <d v="2019-08-13T00:00:00"/>
    <n v="4.0999999999999996"/>
    <n v="1.410986973710262"/>
    <n v="6.4094255122300252"/>
    <n v="1.8577696432390738"/>
    <m/>
  </r>
  <r>
    <x v="4"/>
    <x v="11"/>
    <d v="2019-08-19T00:00:00"/>
    <n v="2"/>
    <n v="0.69314718055994529"/>
    <n v="3.2561740258956169"/>
    <n v="1.1805528944686525"/>
    <m/>
  </r>
  <r>
    <x v="4"/>
    <x v="11"/>
    <d v="2019-08-27T00:00:00"/>
    <n v="2"/>
    <n v="0.69314718055994529"/>
    <n v="2.982917678538612"/>
    <n v="1.0929019082824216"/>
    <m/>
  </r>
  <r>
    <x v="4"/>
    <x v="12"/>
    <d v="2020-05-26T00:00:00"/>
    <n v="3.1"/>
    <n v="1.1314021114911006"/>
    <m/>
    <m/>
    <m/>
  </r>
  <r>
    <x v="4"/>
    <x v="12"/>
    <d v="2020-06-02T00:00:00"/>
    <n v="1"/>
    <n v="0"/>
    <m/>
    <m/>
    <m/>
  </r>
  <r>
    <x v="4"/>
    <x v="12"/>
    <d v="2020-06-08T00:00:00"/>
    <n v="2"/>
    <n v="0.69314718055994529"/>
    <m/>
    <m/>
    <m/>
  </r>
  <r>
    <x v="4"/>
    <x v="12"/>
    <d v="2020-06-16T00:00:00"/>
    <n v="1"/>
    <n v="0"/>
    <m/>
    <m/>
    <m/>
  </r>
  <r>
    <x v="4"/>
    <x v="12"/>
    <d v="2020-06-22T00:00:00"/>
    <n v="10.8"/>
    <n v="2.379546134130174"/>
    <n v="2.3182650560117151"/>
    <n v="0.84081908523624393"/>
    <m/>
  </r>
  <r>
    <x v="4"/>
    <x v="12"/>
    <d v="2020-06-29T00:00:00"/>
    <n v="8.5"/>
    <n v="2.1400661634962708"/>
    <n v="2.8364461009215489"/>
    <n v="1.0425518956372781"/>
    <m/>
  </r>
  <r>
    <x v="4"/>
    <x v="12"/>
    <d v="2020-07-14T00:00:00"/>
    <n v="1"/>
    <n v="0"/>
    <n v="2.8364461009215489"/>
    <n v="1.0425518956372781"/>
    <m/>
  </r>
  <r>
    <x v="4"/>
    <x v="12"/>
    <d v="2020-07-20T00:00:00"/>
    <n v="3.1"/>
    <n v="1.1314021114911006"/>
    <n v="3.0962846162749349"/>
    <n v="1.130202881823509"/>
    <m/>
  </r>
  <r>
    <x v="4"/>
    <x v="12"/>
    <d v="2020-07-28T00:00:00"/>
    <n v="1"/>
    <n v="0"/>
    <n v="3.0962846162749349"/>
    <n v="1.130202881823509"/>
    <m/>
  </r>
  <r>
    <x v="4"/>
    <x v="12"/>
    <d v="2020-08-03T00:00:00"/>
    <n v="2"/>
    <n v="0.69314718055994529"/>
    <n v="2.2098465773570628"/>
    <n v="0.79292309110946335"/>
    <m/>
  </r>
  <r>
    <x v="4"/>
    <x v="12"/>
    <d v="2020-08-11T00:00:00"/>
    <n v="7.5"/>
    <n v="2.0149030205422647"/>
    <n v="2.1552149481843359"/>
    <n v="0.76789046251866211"/>
    <m/>
  </r>
  <r>
    <x v="4"/>
    <x v="12"/>
    <d v="2020-08-17T00:00:00"/>
    <n v="7.5"/>
    <n v="2.0149030205422647"/>
    <n v="3.2248004314985721"/>
    <n v="1.1708710666271149"/>
    <m/>
  </r>
  <r>
    <x v="4"/>
    <x v="12"/>
    <d v="2020-08-25T00:00:00"/>
    <n v="2"/>
    <n v="0.69314718055994529"/>
    <n v="2.9541769390627772"/>
    <n v="1.083220080440884"/>
    <m/>
  </r>
  <r>
    <x v="4"/>
    <x v="12"/>
    <d v="2020-08-31T00:00:00"/>
    <n v="8.6"/>
    <n v="2.1517622032594619"/>
    <n v="4.5429315571109337"/>
    <n v="1.5135725210927764"/>
    <m/>
  </r>
  <r>
    <x v="4"/>
    <x v="13"/>
    <d v="2021-05-25T00:00:00"/>
    <n v="1"/>
    <n v="0"/>
    <m/>
    <m/>
    <m/>
  </r>
  <r>
    <x v="4"/>
    <x v="13"/>
    <d v="2021-06-01T00:00:00"/>
    <n v="1"/>
    <n v="0"/>
    <m/>
    <m/>
    <m/>
  </r>
  <r>
    <x v="4"/>
    <x v="13"/>
    <d v="2021-06-08T00:00:00"/>
    <n v="1"/>
    <n v="0"/>
    <m/>
    <m/>
    <m/>
  </r>
  <r>
    <x v="4"/>
    <x v="13"/>
    <d v="2021-06-22T00:00:00"/>
    <n v="6.3"/>
    <n v="1.8405496333974869"/>
    <m/>
    <m/>
    <m/>
  </r>
  <r>
    <x v="4"/>
    <x v="13"/>
    <d v="2021-06-28T00:00:00"/>
    <n v="3.1"/>
    <n v="1.1314021114911006"/>
    <n v="1.8119259656512388"/>
    <n v="0.59439034897771748"/>
    <m/>
  </r>
  <r>
    <x v="4"/>
    <x v="13"/>
    <d v="2021-07-12T00:00:00"/>
    <n v="1"/>
    <n v="0"/>
    <n v="1.8119259656512388"/>
    <n v="0.59439034897771748"/>
    <m/>
  </r>
  <r>
    <x v="4"/>
    <x v="13"/>
    <d v="2021-07-26T00:00:00"/>
    <n v="1"/>
    <n v="0"/>
    <n v="1.8119259656512388"/>
    <n v="0.59439034897771748"/>
    <m/>
  </r>
  <r>
    <x v="4"/>
    <x v="13"/>
    <d v="2021-08-03T00:00:00"/>
    <n v="1"/>
    <n v="0"/>
    <n v="1.8119259656512388"/>
    <n v="0.59439034897771748"/>
    <m/>
  </r>
  <r>
    <x v="4"/>
    <x v="13"/>
    <d v="2021-08-09T00:00:00"/>
    <n v="1"/>
    <n v="0"/>
    <n v="1.2539272451403496"/>
    <n v="0.22628042229822012"/>
    <m/>
  </r>
  <r>
    <x v="4"/>
    <x v="13"/>
    <d v="2021-08-17T00:00:00"/>
    <n v="4.0999999999999996"/>
    <n v="1.410986973710262"/>
    <n v="1.3260404475662166"/>
    <n v="0.28219739474205241"/>
    <m/>
  </r>
  <r>
    <x v="4"/>
    <x v="13"/>
    <d v="2021-08-23T00:00:00"/>
    <n v="7.4"/>
    <n v="2.0014800002101243"/>
    <n v="1.978805529591499"/>
    <n v="0.68249339478407722"/>
    <m/>
  </r>
  <r>
    <x v="5"/>
    <x v="0"/>
    <d v="2008-05-19T00:00:00"/>
    <n v="3"/>
    <n v="1.0986122886681098"/>
    <m/>
    <m/>
    <m/>
  </r>
  <r>
    <x v="5"/>
    <x v="0"/>
    <d v="2008-05-28T00:00:00"/>
    <n v="3"/>
    <n v="1.0986122886681098"/>
    <m/>
    <m/>
    <s v="4 gulls"/>
  </r>
  <r>
    <x v="5"/>
    <x v="0"/>
    <d v="2008-06-02T00:00:00"/>
    <n v="28"/>
    <n v="3.3322045101752038"/>
    <m/>
    <m/>
    <m/>
  </r>
  <r>
    <x v="5"/>
    <x v="0"/>
    <d v="2008-06-09T00:00:00"/>
    <n v="9"/>
    <n v="2.1972245773362196"/>
    <m/>
    <m/>
    <m/>
  </r>
  <r>
    <x v="5"/>
    <x v="0"/>
    <d v="2008-06-16T00:00:00"/>
    <n v="13"/>
    <n v="2.5649493574615367"/>
    <n v="7.8328043817017488"/>
    <n v="2.0583206044618358"/>
    <m/>
  </r>
  <r>
    <x v="5"/>
    <x v="0"/>
    <d v="2008-06-23T00:00:00"/>
    <n v="1"/>
    <n v="0"/>
    <n v="6.28771762232964"/>
    <n v="1.838598146728214"/>
    <m/>
  </r>
  <r>
    <x v="5"/>
    <x v="0"/>
    <d v="2008-06-30T00:00:00"/>
    <n v="1"/>
    <n v="0"/>
    <n v="5.04741226405622"/>
    <n v="1.6188756889945921"/>
    <m/>
  </r>
  <r>
    <x v="5"/>
    <x v="0"/>
    <d v="2008-07-07T00:00:00"/>
    <n v="16"/>
    <n v="2.7725887222397811"/>
    <n v="4.5129567230767114"/>
    <n v="1.5069525314075076"/>
    <m/>
  </r>
  <r>
    <x v="5"/>
    <x v="0"/>
    <d v="2008-07-14T00:00:00"/>
    <n v="6"/>
    <n v="1.791759469228055"/>
    <n v="4.1614330985236867"/>
    <n v="1.4258595097858744"/>
    <m/>
  </r>
  <r>
    <x v="5"/>
    <x v="0"/>
    <d v="2008-07-21T00:00:00"/>
    <n v="1"/>
    <n v="0"/>
    <n v="2.4914618792310348"/>
    <n v="0.91286963829356726"/>
    <m/>
  </r>
  <r>
    <x v="5"/>
    <x v="0"/>
    <d v="2008-07-28T00:00:00"/>
    <n v="1"/>
    <n v="0"/>
    <n v="2.4914618792310348"/>
    <n v="0.91286963829356726"/>
    <s v="6 gulls"/>
  </r>
  <r>
    <x v="5"/>
    <x v="0"/>
    <d v="2008-08-04T00:00:00"/>
    <n v="1986"/>
    <n v="7.5938778446051183"/>
    <n v="11.377585175764555"/>
    <n v="2.4316452072145909"/>
    <m/>
  </r>
  <r>
    <x v="5"/>
    <x v="0"/>
    <d v="2008-08-06T00:00:00"/>
    <n v="1"/>
    <n v="0"/>
    <n v="6.5347066876196989"/>
    <n v="1.8771274627666348"/>
    <m/>
  </r>
  <r>
    <x v="5"/>
    <x v="0"/>
    <d v="2008-08-11T00:00:00"/>
    <n v="8"/>
    <n v="2.0794415416798357"/>
    <n v="6.921717117787896"/>
    <n v="1.9346638772569906"/>
    <m/>
  </r>
  <r>
    <x v="5"/>
    <x v="0"/>
    <d v="2008-08-18T00:00:00"/>
    <n v="4"/>
    <n v="1.3862943611198906"/>
    <n v="9.1332604930532852"/>
    <n v="2.2119227494809688"/>
    <m/>
  </r>
  <r>
    <x v="5"/>
    <x v="0"/>
    <d v="2008-08-25T00:00:00"/>
    <n v="6"/>
    <n v="1.791759469228055"/>
    <n v="13.069413375239396"/>
    <n v="2.57027464332658"/>
    <m/>
  </r>
  <r>
    <x v="5"/>
    <x v="1"/>
    <d v="2009-05-19T00:00:00"/>
    <n v="1"/>
    <n v="0"/>
    <m/>
    <m/>
    <m/>
  </r>
  <r>
    <x v="5"/>
    <x v="1"/>
    <d v="2009-05-26T00:00:00"/>
    <n v="55"/>
    <n v="4.0073331852324712"/>
    <m/>
    <m/>
    <m/>
  </r>
  <r>
    <x v="5"/>
    <x v="1"/>
    <d v="2009-06-02T00:00:00"/>
    <n v="1"/>
    <n v="0"/>
    <m/>
    <m/>
    <m/>
  </r>
  <r>
    <x v="5"/>
    <x v="1"/>
    <d v="2009-06-08T00:00:00"/>
    <n v="12"/>
    <n v="2.4849066497880004"/>
    <m/>
    <m/>
    <m/>
  </r>
  <r>
    <x v="5"/>
    <x v="1"/>
    <d v="2009-06-17T00:00:00"/>
    <n v="1"/>
    <n v="0"/>
    <n v="3.6636062151465989"/>
    <n v="1.2984479670040945"/>
    <m/>
  </r>
  <r>
    <x v="5"/>
    <x v="1"/>
    <d v="2009-06-22T00:00:00"/>
    <n v="1"/>
    <n v="0"/>
    <n v="3.6636062151465989"/>
    <n v="1.2984479670040945"/>
    <m/>
  </r>
  <r>
    <x v="5"/>
    <x v="1"/>
    <d v="2009-06-30T00:00:00"/>
    <n v="23"/>
    <n v="3.1354942159291497"/>
    <n v="3.0773848853940629"/>
    <n v="1.12408017314343"/>
    <m/>
  </r>
  <r>
    <x v="5"/>
    <x v="1"/>
    <d v="2009-07-06T00:00:00"/>
    <n v="2"/>
    <n v="0.69314718055994529"/>
    <n v="3.5349869555448992"/>
    <n v="1.2627096092554191"/>
    <s v="1 crane"/>
  </r>
  <r>
    <x v="5"/>
    <x v="1"/>
    <d v="2009-07-14T00:00:00"/>
    <n v="1"/>
    <n v="0"/>
    <n v="2.1505600128111397"/>
    <n v="0.76572827929781906"/>
    <m/>
  </r>
  <r>
    <x v="5"/>
    <x v="1"/>
    <d v="2009-07-20T00:00:00"/>
    <n v="2"/>
    <n v="0.69314718055994529"/>
    <n v="2.4703447490385586"/>
    <n v="0.90435771540980814"/>
    <m/>
  </r>
  <r>
    <x v="5"/>
    <x v="1"/>
    <d v="2009-07-27T00:00:00"/>
    <n v="3"/>
    <n v="1.0986122886681098"/>
    <n v="3.0773848853940629"/>
    <n v="1.12408017314343"/>
    <m/>
  </r>
  <r>
    <x v="5"/>
    <x v="1"/>
    <d v="2009-08-03T00:00:00"/>
    <n v="517"/>
    <n v="6.2480428745084291"/>
    <n v="5.7350123547973615"/>
    <n v="1.7465899048592859"/>
    <m/>
  </r>
  <r>
    <x v="5"/>
    <x v="1"/>
    <d v="2009-08-11T00:00:00"/>
    <n v="45"/>
    <n v="3.8066624897703196"/>
    <n v="10.689831544719802"/>
    <n v="2.3692929667013609"/>
    <m/>
  </r>
  <r>
    <x v="5"/>
    <x v="1"/>
    <d v="2009-08-17T00:00:00"/>
    <n v="3"/>
    <n v="1.0986122886681098"/>
    <n v="13.316653894535392"/>
    <n v="2.5890154244349826"/>
    <m/>
  </r>
  <r>
    <x v="5"/>
    <x v="1"/>
    <d v="2009-08-25T00:00:00"/>
    <n v="1"/>
    <n v="0"/>
    <n v="11.59282054910731"/>
    <n v="2.4503859883229935"/>
    <m/>
  </r>
  <r>
    <x v="5"/>
    <x v="2"/>
    <d v="2010-05-26T00:00:00"/>
    <n v="62"/>
    <n v="4.1271343850450917"/>
    <m/>
    <m/>
    <m/>
  </r>
  <r>
    <x v="5"/>
    <x v="2"/>
    <d v="2010-06-02T00:00:00"/>
    <n v="4"/>
    <n v="1.3862943611198906"/>
    <m/>
    <m/>
    <m/>
  </r>
  <r>
    <x v="5"/>
    <x v="2"/>
    <d v="2010-06-07T00:00:00"/>
    <n v="3"/>
    <n v="1.0986122886681098"/>
    <m/>
    <m/>
    <m/>
  </r>
  <r>
    <x v="5"/>
    <x v="2"/>
    <d v="2010-06-21T00:00:00"/>
    <n v="8"/>
    <n v="2.0794415416798357"/>
    <m/>
    <m/>
    <m/>
  </r>
  <r>
    <x v="5"/>
    <x v="2"/>
    <d v="2010-06-29T00:00:00"/>
    <n v="48"/>
    <n v="3.8712010109078911"/>
    <n v="12.336183815950601"/>
    <n v="2.512536717484164"/>
    <m/>
  </r>
  <r>
    <x v="5"/>
    <x v="2"/>
    <d v="2010-07-06T00:00:00"/>
    <n v="56"/>
    <n v="4.0253516907351496"/>
    <n v="12.087600542342537"/>
    <n v="2.4921801786221751"/>
    <m/>
  </r>
  <r>
    <x v="5"/>
    <x v="2"/>
    <d v="2010-07-06T00:00:00"/>
    <n v="28"/>
    <n v="3.3322045101752038"/>
    <n v="17.838556468464873"/>
    <n v="2.881362208433238"/>
    <m/>
  </r>
  <r>
    <x v="5"/>
    <x v="2"/>
    <d v="2010-07-13T00:00:00"/>
    <n v="107"/>
    <n v="4.6728288344619058"/>
    <n v="36.459626226446268"/>
    <n v="3.5962055175919971"/>
    <m/>
  </r>
  <r>
    <x v="5"/>
    <x v="2"/>
    <d v="2010-07-19T00:00:00"/>
    <n v="5"/>
    <n v="1.6094379124341003"/>
    <n v="33.188545181789472"/>
    <n v="3.5022047917428503"/>
    <m/>
  </r>
  <r>
    <x v="5"/>
    <x v="2"/>
    <d v="2010-07-26T00:00:00"/>
    <n v="23"/>
    <n v="3.1354942159291497"/>
    <n v="28.647421317704886"/>
    <n v="3.3550634327471016"/>
    <m/>
  </r>
  <r>
    <x v="5"/>
    <x v="2"/>
    <d v="2010-08-02T00:00:00"/>
    <n v="14"/>
    <n v="2.6390573296152584"/>
    <n v="21.710685539524217"/>
    <n v="3.0778045605231235"/>
    <m/>
  </r>
  <r>
    <x v="5"/>
    <x v="2"/>
    <d v="2010-08-10T00:00:00"/>
    <n v="20"/>
    <n v="2.9957322735539909"/>
    <n v="20.297751435710364"/>
    <n v="3.010510113198881"/>
    <m/>
  </r>
  <r>
    <x v="5"/>
    <x v="2"/>
    <d v="2010-08-16T00:00:00"/>
    <n v="40"/>
    <n v="3.6888794541139363"/>
    <n v="16.671826137927042"/>
    <n v="2.8137202371292869"/>
    <m/>
  </r>
  <r>
    <x v="5"/>
    <x v="2"/>
    <d v="2010-08-23T00:00:00"/>
    <n v="45"/>
    <n v="3.8066624897703196"/>
    <n v="25.872099601228491"/>
    <n v="3.2531651525965311"/>
    <m/>
  </r>
  <r>
    <x v="5"/>
    <x v="2"/>
    <d v="2010-08-23T00:00:00"/>
    <n v="33"/>
    <n v="3.4965075614664802"/>
    <n v="27.809225598452663"/>
    <n v="3.3253678217039968"/>
    <m/>
  </r>
  <r>
    <x v="5"/>
    <x v="2"/>
    <d v="2010-08-30T00:00:00"/>
    <n v="199"/>
    <n v="5.2933048247244923"/>
    <n v="47.286144323063361"/>
    <n v="3.8562173207258441"/>
    <m/>
  </r>
  <r>
    <x v="5"/>
    <x v="3"/>
    <d v="2011-05-24T00:00:00"/>
    <n v="15"/>
    <n v="2.7080502011022101"/>
    <m/>
    <m/>
    <m/>
  </r>
  <r>
    <x v="5"/>
    <x v="3"/>
    <d v="2011-05-31T00:00:00"/>
    <n v="9"/>
    <n v="2.1972245773362196"/>
    <m/>
    <m/>
    <m/>
  </r>
  <r>
    <x v="5"/>
    <x v="3"/>
    <d v="2011-06-07T00:00:00"/>
    <n v="3"/>
    <n v="1.0986122886681098"/>
    <m/>
    <m/>
    <m/>
  </r>
  <r>
    <x v="5"/>
    <x v="3"/>
    <d v="2011-06-13T00:00:00"/>
    <n v="5"/>
    <n v="1.6094379124341003"/>
    <m/>
    <m/>
    <m/>
  </r>
  <r>
    <x v="5"/>
    <x v="3"/>
    <d v="2011-06-21T00:00:00"/>
    <n v="46"/>
    <n v="3.8286413964890951"/>
    <n v="9.8590841135318001"/>
    <n v="2.288393275205947"/>
    <m/>
  </r>
  <r>
    <x v="5"/>
    <x v="3"/>
    <d v="2011-06-27T00:00:00"/>
    <n v="1"/>
    <n v="0"/>
    <n v="5.736121212644143"/>
    <n v="1.746783234985505"/>
    <m/>
  </r>
  <r>
    <x v="5"/>
    <x v="3"/>
    <d v="2011-07-06T00:00:00"/>
    <n v="10"/>
    <n v="2.3025850929940459"/>
    <n v="5.8582758580251193"/>
    <n v="1.7678553381170701"/>
    <m/>
  </r>
  <r>
    <x v="5"/>
    <x v="3"/>
    <d v="2011-07-11T00:00:00"/>
    <n v="115"/>
    <n v="4.7449321283632502"/>
    <n v="12.147450423216126"/>
    <n v="2.4971193060560983"/>
    <m/>
  </r>
  <r>
    <x v="5"/>
    <x v="3"/>
    <d v="2011-07-19T00:00:00"/>
    <n v="42"/>
    <n v="3.7376696182833684"/>
    <n v="18.592637094733"/>
    <n v="2.922765647225952"/>
    <m/>
  </r>
  <r>
    <x v="5"/>
    <x v="3"/>
    <d v="2011-07-25T00:00:00"/>
    <n v="13"/>
    <n v="2.5649493574615367"/>
    <n v="14.440362534552042"/>
    <n v="2.6700272394204401"/>
    <m/>
  </r>
  <r>
    <x v="5"/>
    <x v="3"/>
    <d v="2011-08-02T00:00:00"/>
    <n v="18"/>
    <n v="2.8903717578961645"/>
    <n v="25.741425748012652"/>
    <n v="3.2481015909996729"/>
    <m/>
  </r>
  <r>
    <x v="5"/>
    <x v="3"/>
    <d v="2011-08-08T00:00:00"/>
    <n v="14"/>
    <n v="2.6390573296152584"/>
    <n v="27.533296066030786"/>
    <n v="3.3153960383239158"/>
    <m/>
  </r>
  <r>
    <x v="5"/>
    <x v="3"/>
    <d v="2011-08-16T00:00:00"/>
    <n v="9"/>
    <n v="2.1972245773362196"/>
    <n v="16.541204793046976"/>
    <n v="2.8058545281185099"/>
    <m/>
  </r>
  <r>
    <x v="5"/>
    <x v="3"/>
    <d v="2011-08-22T00:00:00"/>
    <n v="40"/>
    <n v="3.6888794541139363"/>
    <n v="16.380580138435167"/>
    <n v="2.7960964952846235"/>
    <m/>
  </r>
  <r>
    <x v="5"/>
    <x v="4"/>
    <d v="2012-05-21T00:00:00"/>
    <n v="14"/>
    <n v="2.6390573296152584"/>
    <m/>
    <m/>
    <m/>
  </r>
  <r>
    <x v="5"/>
    <x v="4"/>
    <d v="2012-05-29T00:00:00"/>
    <n v="26"/>
    <n v="3.2580965380214821"/>
    <m/>
    <m/>
    <m/>
  </r>
  <r>
    <x v="5"/>
    <x v="4"/>
    <d v="2012-06-04T00:00:00"/>
    <n v="6"/>
    <n v="1.791759469228055"/>
    <m/>
    <m/>
    <m/>
  </r>
  <r>
    <x v="5"/>
    <x v="4"/>
    <d v="2012-06-12T00:00:00"/>
    <n v="9"/>
    <n v="2.1972245773362196"/>
    <m/>
    <m/>
    <m/>
  </r>
  <r>
    <x v="5"/>
    <x v="4"/>
    <d v="2012-06-18T00:00:00"/>
    <n v="1300"/>
    <n v="7.1701195434496281"/>
    <n v="30.303144667321025"/>
    <n v="3.4112514915301291"/>
    <m/>
  </r>
  <r>
    <x v="5"/>
    <x v="4"/>
    <d v="2012-06-19T00:00:00"/>
    <n v="575"/>
    <n v="6.3543700407973507"/>
    <n v="63.708247848620822"/>
    <n v="4.1543140337665472"/>
    <m/>
  </r>
  <r>
    <x v="5"/>
    <x v="4"/>
    <d v="2012-06-26T00:00:00"/>
    <n v="31"/>
    <n v="3.4339872044851463"/>
    <n v="65.989270924331564"/>
    <n v="4.1894921670592797"/>
    <m/>
  </r>
  <r>
    <x v="5"/>
    <x v="4"/>
    <d v="2012-07-02T00:00:00"/>
    <n v="155"/>
    <n v="5.0434251169192468"/>
    <n v="126.44725903394878"/>
    <n v="4.8398252965975193"/>
    <m/>
  </r>
  <r>
    <x v="5"/>
    <x v="4"/>
    <d v="2012-07-10T00:00:00"/>
    <n v="31"/>
    <n v="3.4339872044851463"/>
    <n v="161.9322150462155"/>
    <n v="5.0871778220273036"/>
    <m/>
  </r>
  <r>
    <x v="5"/>
    <x v="4"/>
    <d v="2012-07-11T00:00:00"/>
    <n v="75"/>
    <n v="4.3174881135363101"/>
    <n v="91.528604054392119"/>
    <n v="4.5166515360446402"/>
    <m/>
  </r>
  <r>
    <x v="5"/>
    <x v="4"/>
    <d v="2012-07-16T00:00:00"/>
    <n v="14"/>
    <n v="2.6390573296152584"/>
    <n v="43.536035341116872"/>
    <n v="3.7735889938082217"/>
    <m/>
  </r>
  <r>
    <x v="5"/>
    <x v="4"/>
    <d v="2012-07-24T00:00:00"/>
    <n v="121"/>
    <n v="4.7957905455967413"/>
    <n v="57.16544812028409"/>
    <n v="4.0459496620305408"/>
    <m/>
  </r>
  <r>
    <x v="5"/>
    <x v="4"/>
    <d v="2012-07-30T00:00:00"/>
    <n v="49"/>
    <n v="3.8918202981106265"/>
    <n v="45.405293640852058"/>
    <n v="3.8156286982688163"/>
    <m/>
  </r>
  <r>
    <x v="5"/>
    <x v="4"/>
    <d v="2012-08-07T00:00:00"/>
    <n v="1986"/>
    <n v="7.5938778446051183"/>
    <n v="104.33499479446225"/>
    <n v="4.6476068262928107"/>
    <m/>
  </r>
  <r>
    <x v="5"/>
    <x v="4"/>
    <d v="2012-08-08T00:00:00"/>
    <n v="0.1"/>
    <n v="-2.3025850929940455"/>
    <n v="27.759890330120879"/>
    <n v="3.3235921849867394"/>
    <m/>
  </r>
  <r>
    <x v="5"/>
    <x v="4"/>
    <d v="2012-08-13T00:00:00"/>
    <n v="9"/>
    <n v="2.1972245773362196"/>
    <n v="25.41210498040715"/>
    <n v="3.235225634530932"/>
    <m/>
  </r>
  <r>
    <x v="5"/>
    <x v="4"/>
    <d v="2012-08-21T00:00:00"/>
    <n v="126"/>
    <n v="4.836281906951478"/>
    <n v="25.618734667986335"/>
    <n v="3.2433239068018791"/>
    <m/>
  </r>
  <r>
    <x v="5"/>
    <x v="4"/>
    <d v="2012-08-27T00:00:00"/>
    <n v="52"/>
    <n v="3.9512437185814275"/>
    <n v="25.925021693542199"/>
    <n v="3.2552085908960393"/>
    <m/>
  </r>
  <r>
    <x v="5"/>
    <x v="5"/>
    <d v="2013-05-20T00:00:00"/>
    <n v="69"/>
    <n v="4.2341065045972597"/>
    <m/>
    <m/>
    <m/>
  </r>
  <r>
    <x v="5"/>
    <x v="5"/>
    <d v="2013-05-28T00:00:00"/>
    <n v="13"/>
    <n v="2.5649493574615367"/>
    <m/>
    <m/>
    <m/>
  </r>
  <r>
    <x v="5"/>
    <x v="5"/>
    <d v="2013-06-04T00:00:00"/>
    <n v="6"/>
    <n v="1.791759469228055"/>
    <m/>
    <m/>
    <m/>
  </r>
  <r>
    <x v="5"/>
    <x v="5"/>
    <d v="2013-06-10T00:00:00"/>
    <n v="11"/>
    <n v="2.3978952727983707"/>
    <m/>
    <m/>
    <m/>
  </r>
  <r>
    <x v="5"/>
    <x v="5"/>
    <d v="2013-06-18T00:00:00"/>
    <n v="45"/>
    <n v="3.8066624897703196"/>
    <n v="19.280122034856522"/>
    <n v="2.9590746187711083"/>
    <m/>
  </r>
  <r>
    <x v="5"/>
    <x v="5"/>
    <d v="2013-06-24T00:00:00"/>
    <n v="16"/>
    <n v="2.7725887222397811"/>
    <n v="14.393418626767454"/>
    <n v="2.6667710622996124"/>
    <m/>
  </r>
  <r>
    <x v="5"/>
    <x v="5"/>
    <d v="2013-07-02T00:00:00"/>
    <n v="4"/>
    <n v="1.3862943611198906"/>
    <n v="11.370702179088104"/>
    <n v="2.4310400630312836"/>
    <m/>
  </r>
  <r>
    <x v="5"/>
    <x v="5"/>
    <d v="2013-07-08T00:00:00"/>
    <n v="5"/>
    <n v="1.6094379124341003"/>
    <n v="10.963545806323086"/>
    <n v="2.3945757516724924"/>
    <m/>
  </r>
  <r>
    <x v="5"/>
    <x v="5"/>
    <d v="2013-07-16T00:00:00"/>
    <n v="50"/>
    <n v="3.912023005428146"/>
    <n v="14.841113939020586"/>
    <n v="2.6974012981984474"/>
    <m/>
  </r>
  <r>
    <x v="5"/>
    <x v="5"/>
    <d v="2013-07-22T00:00:00"/>
    <n v="27"/>
    <n v="3.2958368660043291"/>
    <n v="13.399751653245721"/>
    <n v="2.5952361734452496"/>
    <m/>
  </r>
  <r>
    <x v="5"/>
    <x v="5"/>
    <d v="2013-07-30T00:00:00"/>
    <n v="1"/>
    <n v="0"/>
    <n v="7.6961363407260786"/>
    <n v="2.0407184289972933"/>
    <m/>
  </r>
  <r>
    <x v="5"/>
    <x v="5"/>
    <d v="2013-08-05T00:00:00"/>
    <n v="37"/>
    <n v="3.6109179126442243"/>
    <n v="12.008841129469854"/>
    <n v="2.4856431393021596"/>
    <m/>
  </r>
  <r>
    <x v="5"/>
    <x v="5"/>
    <d v="2013-08-13T00:00:00"/>
    <n v="108"/>
    <n v="4.6821312271242199"/>
    <n v="22.201987285578269"/>
    <n v="3.1001818022401837"/>
    <m/>
  </r>
  <r>
    <x v="5"/>
    <x v="5"/>
    <d v="2013-08-19T00:00:00"/>
    <n v="16"/>
    <n v="2.7725887222397811"/>
    <n v="17.677540677852576"/>
    <n v="2.8722949456025111"/>
    <m/>
  </r>
  <r>
    <x v="5"/>
    <x v="5"/>
    <d v="2013-08-27T00:00:00"/>
    <n v="152"/>
    <n v="5.0238805208462765"/>
    <n v="24.975708102144182"/>
    <n v="3.2179036765708999"/>
    <m/>
  </r>
  <r>
    <x v="5"/>
    <x v="6"/>
    <d v="2014-05-20T00:00:00"/>
    <n v="20"/>
    <n v="2.9957322735539909"/>
    <m/>
    <m/>
    <m/>
  </r>
  <r>
    <x v="5"/>
    <x v="6"/>
    <d v="2014-05-27T00:00:00"/>
    <n v="6"/>
    <n v="1.791759469228055"/>
    <m/>
    <m/>
    <m/>
  </r>
  <r>
    <x v="5"/>
    <x v="6"/>
    <d v="2014-06-03T00:00:00"/>
    <n v="138"/>
    <n v="4.9272536851572051"/>
    <m/>
    <m/>
    <m/>
  </r>
  <r>
    <x v="5"/>
    <x v="6"/>
    <d v="2014-06-09T00:00:00"/>
    <n v="69"/>
    <n v="4.2341065045972597"/>
    <m/>
    <m/>
    <m/>
  </r>
  <r>
    <x v="5"/>
    <x v="6"/>
    <d v="2014-06-17T00:00:00"/>
    <n v="276"/>
    <n v="5.6204008657171496"/>
    <n v="50.091461260879669"/>
    <n v="3.9138505596507316"/>
    <m/>
  </r>
  <r>
    <x v="5"/>
    <x v="6"/>
    <d v="2014-06-23T00:00:00"/>
    <n v="75"/>
    <n v="4.3174881135363101"/>
    <n v="65.248413233540631"/>
    <n v="4.1782017276471954"/>
    <m/>
  </r>
  <r>
    <x v="5"/>
    <x v="6"/>
    <d v="2014-07-01T00:00:00"/>
    <n v="56"/>
    <n v="4.0253516907351496"/>
    <n v="101.99463072508721"/>
    <n v="4.6249201719486148"/>
    <m/>
  </r>
  <r>
    <x v="5"/>
    <x v="6"/>
    <d v="2014-07-07T00:00:00"/>
    <n v="49"/>
    <n v="3.8918202981106265"/>
    <n v="82.91645167801731"/>
    <n v="4.4178334945392992"/>
    <m/>
  </r>
  <r>
    <x v="5"/>
    <x v="6"/>
    <d v="2014-07-15T00:00:00"/>
    <n v="37"/>
    <n v="3.6109179126442243"/>
    <n v="73.200025999285003"/>
    <n v="4.2931957761486919"/>
    <m/>
  </r>
  <r>
    <x v="5"/>
    <x v="6"/>
    <d v="2014-07-21T00:00:00"/>
    <n v="20"/>
    <n v="2.9957322735539909"/>
    <n v="43.304738262471808"/>
    <n v="3.7682620577160604"/>
    <m/>
  </r>
  <r>
    <x v="5"/>
    <x v="6"/>
    <d v="2014-07-29T00:00:00"/>
    <n v="72"/>
    <n v="4.2766661190160553"/>
    <n v="42.952620475833236"/>
    <n v="3.760097658812009"/>
    <m/>
  </r>
  <r>
    <x v="5"/>
    <x v="6"/>
    <d v="2014-08-04T00:00:00"/>
    <n v="6"/>
    <n v="1.791759469228055"/>
    <n v="27.477822218157854"/>
    <n v="3.31337921451059"/>
    <m/>
  </r>
  <r>
    <x v="5"/>
    <x v="6"/>
    <d v="2014-08-12T00:00:00"/>
    <n v="172"/>
    <n v="5.1474944768134527"/>
    <n v="35.322284377753498"/>
    <n v="3.5645140502511552"/>
    <m/>
  </r>
  <r>
    <x v="5"/>
    <x v="6"/>
    <d v="2014-08-18T00:00:00"/>
    <n v="776"/>
    <n v="6.654152520183219"/>
    <n v="64.920339474875277"/>
    <n v="4.1731609717589553"/>
    <m/>
  </r>
  <r>
    <x v="5"/>
    <x v="6"/>
    <d v="2014-08-26T00:00:00"/>
    <n v="517"/>
    <n v="6.2480428745084291"/>
    <n v="124.41504231798599"/>
    <n v="4.8236230919498428"/>
    <m/>
  </r>
  <r>
    <x v="5"/>
    <x v="7"/>
    <d v="2015-05-18T00:00:00"/>
    <n v="3"/>
    <n v="1.0986122886681098"/>
    <m/>
    <m/>
    <m/>
  </r>
  <r>
    <x v="5"/>
    <x v="7"/>
    <d v="2015-05-26T00:00:00"/>
    <n v="32"/>
    <n v="3.4657359027997265"/>
    <m/>
    <m/>
    <m/>
  </r>
  <r>
    <x v="5"/>
    <x v="7"/>
    <d v="2015-06-02T00:00:00"/>
    <n v="2"/>
    <n v="0.69314718055994529"/>
    <m/>
    <m/>
    <m/>
  </r>
  <r>
    <x v="5"/>
    <x v="7"/>
    <d v="2015-06-08T00:00:00"/>
    <n v="3"/>
    <n v="1.0986122886681098"/>
    <m/>
    <m/>
    <m/>
  </r>
  <r>
    <x v="5"/>
    <x v="7"/>
    <d v="2015-06-16T00:00:00"/>
    <n v="6"/>
    <n v="1.791759469228055"/>
    <n v="5.1016980025031637"/>
    <n v="1.6295734259847894"/>
    <m/>
  </r>
  <r>
    <x v="5"/>
    <x v="7"/>
    <d v="2015-06-22T00:00:00"/>
    <n v="178"/>
    <n v="5.181783550292085"/>
    <n v="11.544483205450696"/>
    <n v="2.4462076783095843"/>
    <m/>
  </r>
  <r>
    <x v="5"/>
    <x v="7"/>
    <d v="2015-06-30T00:00:00"/>
    <n v="0.5"/>
    <n v="-0.69314718055994529"/>
    <n v="5.0250281787338738"/>
    <n v="1.6144310616376498"/>
    <m/>
  </r>
  <r>
    <x v="5"/>
    <x v="7"/>
    <d v="2015-07-06T00:00:00"/>
    <n v="5"/>
    <n v="1.6094379124341003"/>
    <n v="6.0356841269224661"/>
    <n v="1.7976892080124809"/>
    <m/>
  </r>
  <r>
    <x v="5"/>
    <x v="7"/>
    <d v="2015-07-14T00:00:00"/>
    <n v="34"/>
    <n v="3.5263605246161616"/>
    <n v="9.8083969967231432"/>
    <n v="2.2832388552020912"/>
    <m/>
  </r>
  <r>
    <x v="5"/>
    <x v="7"/>
    <d v="2015-07-20T00:00:00"/>
    <n v="11"/>
    <n v="2.3978952727983707"/>
    <n v="11.072516155906925"/>
    <n v="2.4044660159161544"/>
    <m/>
  </r>
  <r>
    <x v="5"/>
    <x v="7"/>
    <d v="2015-07-28T00:00:00"/>
    <n v="186"/>
    <n v="5.2257466737132017"/>
    <n v="11.170301901470037"/>
    <n v="2.413258640600378"/>
    <m/>
  </r>
  <r>
    <x v="5"/>
    <x v="7"/>
    <d v="2015-08-03T00:00:00"/>
    <n v="1"/>
    <n v="0"/>
    <n v="12.831307419038883"/>
    <n v="2.5518880767123671"/>
    <m/>
  </r>
  <r>
    <x v="5"/>
    <x v="7"/>
    <d v="2015-08-11T00:00:00"/>
    <n v="5"/>
    <n v="1.6094379124341003"/>
    <n v="12.831307419038883"/>
    <n v="2.5518880767123671"/>
    <m/>
  </r>
  <r>
    <x v="5"/>
    <x v="7"/>
    <d v="2015-08-17T00:00:00"/>
    <n v="33"/>
    <n v="3.4965075614664802"/>
    <n v="12.754925160112364"/>
    <n v="2.5459174840824303"/>
    <m/>
  </r>
  <r>
    <x v="5"/>
    <x v="7"/>
    <d v="2015-08-25T00:00:00"/>
    <n v="3"/>
    <n v="1.0986122886681098"/>
    <n v="9.8361157005888114"/>
    <n v="2.2860608872563786"/>
    <m/>
  </r>
  <r>
    <x v="5"/>
    <x v="7"/>
    <d v="2015-08-31T00:00:00"/>
    <n v="11"/>
    <n v="2.3978952727983707"/>
    <n v="5.5872689456371019"/>
    <n v="1.7204906070734123"/>
    <m/>
  </r>
  <r>
    <x v="5"/>
    <x v="8"/>
    <d v="2016-05-23T00:00:00"/>
    <n v="5"/>
    <n v="1.6094379124341003"/>
    <m/>
    <m/>
    <m/>
  </r>
  <r>
    <x v="5"/>
    <x v="8"/>
    <d v="2016-06-01T00:00:00"/>
    <n v="14"/>
    <n v="2.6390573296152584"/>
    <m/>
    <m/>
    <m/>
  </r>
  <r>
    <x v="5"/>
    <x v="8"/>
    <d v="2016-06-06T00:00:00"/>
    <n v="3"/>
    <n v="1.0986122886681098"/>
    <m/>
    <m/>
    <m/>
  </r>
  <r>
    <x v="5"/>
    <x v="8"/>
    <d v="2016-06-14T00:00:00"/>
    <n v="12"/>
    <n v="2.4849066497880004"/>
    <m/>
    <m/>
    <m/>
  </r>
  <r>
    <x v="5"/>
    <x v="8"/>
    <d v="2016-06-20T00:00:00"/>
    <n v="4"/>
    <n v="1.3862943611198906"/>
    <n v="6.3196366114985425"/>
    <n v="1.8436617083250719"/>
    <m/>
  </r>
  <r>
    <x v="5"/>
    <x v="8"/>
    <d v="2016-06-28T00:00:00"/>
    <n v="0.5"/>
    <n v="-0.69314718055994529"/>
    <n v="3.9874211344709267"/>
    <n v="1.3831446897262627"/>
    <m/>
  </r>
  <r>
    <x v="5"/>
    <x v="8"/>
    <d v="2016-07-05T00:00:00"/>
    <n v="1"/>
    <n v="0"/>
    <n v="2.3521580450493471"/>
    <n v="0.85533322380321108"/>
    <m/>
  </r>
  <r>
    <x v="5"/>
    <x v="8"/>
    <d v="2016-07-12T00:00:00"/>
    <n v="1"/>
    <n v="0"/>
    <n v="1.888175022589804"/>
    <n v="0.63561076606958911"/>
    <m/>
  </r>
  <r>
    <x v="5"/>
    <x v="8"/>
    <d v="2016-07-18T00:00:00"/>
    <n v="5"/>
    <n v="1.6094379124341003"/>
    <n v="1.5848931924611134"/>
    <n v="0.46051701859880911"/>
    <m/>
  </r>
  <r>
    <x v="5"/>
    <x v="8"/>
    <d v="2016-07-26T00:00:00"/>
    <n v="461"/>
    <n v="6.1333980429966486"/>
    <n v="4.0957004591558226"/>
    <n v="1.4099377549741607"/>
    <m/>
  </r>
  <r>
    <x v="5"/>
    <x v="8"/>
    <d v="2016-08-01T00:00:00"/>
    <n v="308"/>
    <n v="5.730099782973574"/>
    <n v="14.799407522139209"/>
    <n v="2.6945871476808647"/>
    <m/>
  </r>
  <r>
    <x v="5"/>
    <x v="8"/>
    <d v="2016-08-09T00:00:00"/>
    <n v="249"/>
    <n v="5.5174528964647074"/>
    <n v="44.615339147640796"/>
    <n v="3.7980777269738062"/>
    <m/>
  </r>
  <r>
    <x v="5"/>
    <x v="8"/>
    <d v="2016-08-15T00:00:00"/>
    <n v="1986"/>
    <n v="7.5938778446051183"/>
    <n v="203.74175721066067"/>
    <n v="5.3168532958948296"/>
    <m/>
  </r>
  <r>
    <x v="5"/>
    <x v="8"/>
    <d v="2016-08-23T00:00:00"/>
    <n v="345"/>
    <n v="5.8435444170313602"/>
    <n v="475.17093231859241"/>
    <n v="6.1636745968142819"/>
    <m/>
  </r>
  <r>
    <x v="5"/>
    <x v="8"/>
    <d v="2016-08-29T00:00:00"/>
    <n v="46"/>
    <n v="3.8286413964890951"/>
    <n v="299.68240608553526"/>
    <n v="5.7027232675127708"/>
    <m/>
  </r>
  <r>
    <x v="5"/>
    <x v="9"/>
    <d v="2017-05-22T00:00:00"/>
    <n v="57"/>
    <n v="4.0430512678345503"/>
    <m/>
    <m/>
    <m/>
  </r>
  <r>
    <x v="5"/>
    <x v="9"/>
    <d v="2017-05-31T00:00:00"/>
    <n v="26"/>
    <n v="3.2580965380214821"/>
    <m/>
    <m/>
    <m/>
  </r>
  <r>
    <x v="5"/>
    <x v="9"/>
    <d v="2017-06-05T00:00:00"/>
    <n v="19"/>
    <n v="2.9444389791664403"/>
    <m/>
    <m/>
    <m/>
  </r>
  <r>
    <x v="5"/>
    <x v="9"/>
    <d v="2017-06-13T00:00:00"/>
    <n v="36"/>
    <n v="3.5835189384561099"/>
    <m/>
    <m/>
    <m/>
  </r>
  <r>
    <x v="5"/>
    <x v="9"/>
    <d v="2017-06-19T00:00:00"/>
    <n v="4"/>
    <n v="1.3862943611198906"/>
    <n v="20.969730998688391"/>
    <n v="3.0430800169196948"/>
    <m/>
  </r>
  <r>
    <x v="5"/>
    <x v="9"/>
    <d v="2017-06-27T00:00:00"/>
    <n v="1"/>
    <n v="0"/>
    <n v="9.3415273186497725"/>
    <n v="2.2344697633527844"/>
    <m/>
  </r>
  <r>
    <x v="5"/>
    <x v="9"/>
    <d v="2017-07-05T00:00:00"/>
    <n v="5"/>
    <n v="1.6094379124341003"/>
    <n v="6.7176476302911992"/>
    <n v="1.9047380382353083"/>
    <m/>
  </r>
  <r>
    <x v="5"/>
    <x v="9"/>
    <d v="2017-07-11T00:00:00"/>
    <n v="649"/>
    <n v="6.4754327167040904"/>
    <n v="13.611796217691486"/>
    <n v="2.6109367857428381"/>
    <m/>
  </r>
  <r>
    <x v="5"/>
    <x v="9"/>
    <d v="2017-07-17T00:00:00"/>
    <n v="3"/>
    <n v="1.0986122886681098"/>
    <n v="8.2809314479603113"/>
    <n v="2.1139554557852382"/>
    <m/>
  </r>
  <r>
    <x v="5"/>
    <x v="9"/>
    <d v="2017-07-25T00:00:00"/>
    <n v="2"/>
    <n v="0.69314718055994529"/>
    <n v="7.2089695366384374"/>
    <n v="1.9753260196732492"/>
    <m/>
  </r>
  <r>
    <x v="5"/>
    <x v="9"/>
    <d v="2017-07-31T00:00:00"/>
    <n v="8"/>
    <n v="2.0794415416798357"/>
    <n v="10.926754554151668"/>
    <n v="2.3912143280092164"/>
    <m/>
  </r>
  <r>
    <x v="5"/>
    <x v="9"/>
    <d v="2017-08-08T00:00:00"/>
    <n v="219"/>
    <n v="5.389071729816501"/>
    <n v="23.269444183408819"/>
    <n v="3.1471410914856968"/>
    <m/>
  </r>
  <r>
    <x v="5"/>
    <x v="9"/>
    <d v="2017-08-14T00:00:00"/>
    <n v="1553"/>
    <n v="7.3479438231486869"/>
    <n v="27.705842534475032"/>
    <n v="3.3216433127746159"/>
    <s v="Feces and feathers on beach"/>
  </r>
  <r>
    <x v="5"/>
    <x v="9"/>
    <d v="2017-08-16T00:00:00"/>
    <n v="101"/>
    <n v="4.6151205168412597"/>
    <n v="55.977227621194594"/>
    <n v="4.0249449584092449"/>
    <m/>
  </r>
  <r>
    <x v="5"/>
    <x v="9"/>
    <d v="2017-08-22T00:00:00"/>
    <n v="10"/>
    <n v="2.3025850929940459"/>
    <n v="77.233441315328236"/>
    <n v="4.3468325408960657"/>
    <m/>
  </r>
  <r>
    <x v="5"/>
    <x v="9"/>
    <d v="2017-08-28T00:00:00"/>
    <n v="25"/>
    <n v="3.2188758248682006"/>
    <n v="97.000816649382273"/>
    <n v="4.5747193975337392"/>
    <s v="Some feces and feathers"/>
  </r>
  <r>
    <x v="5"/>
    <x v="10"/>
    <d v="2018-05-22T00:00:00"/>
    <n v="17"/>
    <n v="2.8332133440562162"/>
    <m/>
    <m/>
    <m/>
  </r>
  <r>
    <x v="5"/>
    <x v="10"/>
    <d v="2018-05-29T00:00:00"/>
    <n v="14"/>
    <n v="2.6390573296152584"/>
    <m/>
    <m/>
    <m/>
  </r>
  <r>
    <x v="5"/>
    <x v="10"/>
    <d v="2018-06-05T00:00:00"/>
    <n v="8"/>
    <n v="2.0794415416798357"/>
    <m/>
    <m/>
    <m/>
  </r>
  <r>
    <x v="5"/>
    <x v="10"/>
    <d v="2018-06-11T00:00:00"/>
    <n v="26"/>
    <n v="3.2580965380214821"/>
    <m/>
    <m/>
    <s v="Goose feces at shore, algae outside of swimming limits"/>
  </r>
  <r>
    <x v="5"/>
    <x v="10"/>
    <d v="2018-06-19T00:00:00"/>
    <n v="308"/>
    <n v="5.730099782973574"/>
    <n v="27.329910011457827"/>
    <n v="3.3079817072692732"/>
    <m/>
  </r>
  <r>
    <x v="5"/>
    <x v="10"/>
    <d v="2018-06-25T00:00:00"/>
    <n v="285"/>
    <n v="5.6524891802686508"/>
    <n v="48.03053115878334"/>
    <n v="3.87183687451176"/>
    <m/>
  </r>
  <r>
    <x v="5"/>
    <x v="10"/>
    <d v="2018-07-02T00:00:00"/>
    <n v="63"/>
    <n v="4.1431347263915326"/>
    <n v="64.887328224435535"/>
    <n v="4.1726523538670159"/>
    <s v="Lots of veg &amp; algae along shore"/>
  </r>
  <r>
    <x v="5"/>
    <x v="10"/>
    <d v="2018-07-09T00:00:00"/>
    <n v="1"/>
    <n v="0"/>
    <n v="42.809671450529976"/>
    <n v="3.7567640455310483"/>
    <s v="Lots of goose feces"/>
  </r>
  <r>
    <x v="5"/>
    <x v="10"/>
    <d v="2018-07-17T00:00:00"/>
    <n v="9"/>
    <n v="2.1972245773362196"/>
    <n v="33.010998731562559"/>
    <n v="3.4968408008319098"/>
    <m/>
  </r>
  <r>
    <x v="5"/>
    <x v="10"/>
    <d v="2018-07-23T00:00:00"/>
    <n v="1"/>
    <n v="0"/>
    <n v="19.179168405956563"/>
    <n v="2.9538247111616625"/>
    <s v="Algae on shoreline, veg. in water, swimming area very shallow"/>
  </r>
  <r>
    <x v="5"/>
    <x v="10"/>
    <d v="2018-07-30T00:00:00"/>
    <n v="1"/>
    <n v="0"/>
    <n v="7.3802541867335334"/>
    <n v="1.9988080806660671"/>
    <m/>
  </r>
  <r>
    <x v="5"/>
    <x v="10"/>
    <d v="2018-08-06T00:00:00"/>
    <n v="26"/>
    <n v="3.2580965380214821"/>
    <n v="4.9517578774299267"/>
    <n v="1.5997426402915389"/>
    <m/>
  </r>
  <r>
    <x v="5"/>
    <x v="10"/>
    <d v="2018-08-13T00:00:00"/>
    <n v="6"/>
    <n v="1.791759469228055"/>
    <n v="4.2606260812710879"/>
    <n v="1.4494161169171513"/>
    <m/>
  </r>
  <r>
    <x v="5"/>
    <x v="10"/>
    <d v="2018-08-20T00:00:00"/>
    <n v="28"/>
    <n v="3.3322045101752038"/>
    <n v="5.3463394056905109"/>
    <n v="1.6764121034849482"/>
    <m/>
  </r>
  <r>
    <x v="5"/>
    <x v="11"/>
    <d v="2019-05-21T00:00:00"/>
    <n v="25.9"/>
    <n v="3.2542429687054919"/>
    <m/>
    <m/>
    <m/>
  </r>
  <r>
    <x v="5"/>
    <x v="11"/>
    <d v="2019-05-28T00:00:00"/>
    <n v="547.5"/>
    <n v="6.3053624616906561"/>
    <m/>
    <m/>
    <m/>
  </r>
  <r>
    <x v="5"/>
    <x v="11"/>
    <d v="2019-06-04T00:00:00"/>
    <n v="65"/>
    <n v="4.1743872698956368"/>
    <m/>
    <m/>
    <m/>
  </r>
  <r>
    <x v="5"/>
    <x v="11"/>
    <d v="2019-06-10T00:00:00"/>
    <n v="37.299999999999997"/>
    <n v="3.6189933266497696"/>
    <m/>
    <m/>
    <m/>
  </r>
  <r>
    <x v="5"/>
    <x v="11"/>
    <d v="2019-06-18T00:00:00"/>
    <n v="79.400000000000006"/>
    <n v="4.3744983682530902"/>
    <n v="77.130352414949797"/>
    <n v="4.3454968790389286"/>
    <m/>
  </r>
  <r>
    <x v="5"/>
    <x v="11"/>
    <d v="2019-06-24T00:00:00"/>
    <n v="261"/>
    <n v="5.5645204073226937"/>
    <n v="122.4315828681016"/>
    <n v="4.8075523667623692"/>
    <m/>
  </r>
  <r>
    <x v="5"/>
    <x v="11"/>
    <d v="2019-07-02T00:00:00"/>
    <n v="67"/>
    <n v="4.2046926193909657"/>
    <n v="80.432506027632897"/>
    <n v="4.3874183983024313"/>
    <m/>
  </r>
  <r>
    <x v="5"/>
    <x v="11"/>
    <d v="2019-07-08T00:00:00"/>
    <n v="193.5"/>
    <n v="5.2652775124698366"/>
    <n v="100.04263516912371"/>
    <n v="4.6055964468172714"/>
    <m/>
  </r>
  <r>
    <x v="5"/>
    <x v="11"/>
    <d v="2019-07-16T00:00:00"/>
    <n v="3.1"/>
    <n v="1.1314021114911006"/>
    <n v="56.067933716193444"/>
    <n v="4.0265640575962429"/>
    <m/>
  </r>
  <r>
    <x v="5"/>
    <x v="11"/>
    <d v="2019-07-22T00:00:00"/>
    <n v="7.5"/>
    <n v="2.0149030205422647"/>
    <n v="42.91475358598786"/>
    <n v="3.759215673244992"/>
    <m/>
  </r>
  <r>
    <x v="5"/>
    <x v="11"/>
    <d v="2019-07-30T00:00:00"/>
    <n v="21.3"/>
    <n v="3.0587070727153796"/>
    <n v="34.464062828436866"/>
    <n v="3.5399171239887064"/>
    <m/>
  </r>
  <r>
    <x v="5"/>
    <x v="11"/>
    <d v="2019-08-05T00:00:00"/>
    <n v="118.7"/>
    <n v="4.7765993016156223"/>
    <n v="30.222810072659417"/>
    <n v="3.4085969397041946"/>
    <m/>
  </r>
  <r>
    <x v="5"/>
    <x v="11"/>
    <d v="2019-08-13T00:00:00"/>
    <n v="119.8"/>
    <n v="4.7858236856813487"/>
    <n v="23.417580376210399"/>
    <n v="3.1534870384091431"/>
    <m/>
  </r>
  <r>
    <x v="5"/>
    <x v="11"/>
    <d v="2019-08-19T00:00:00"/>
    <n v="21.3"/>
    <n v="3.0587070727153796"/>
    <n v="34.43068011295901"/>
    <n v="3.5389480306539989"/>
    <m/>
  </r>
  <r>
    <x v="5"/>
    <x v="11"/>
    <d v="2019-08-27T00:00:00"/>
    <n v="866.4"/>
    <n v="6.7643466956867808"/>
    <n v="89.017837026792108"/>
    <n v="4.488836765682902"/>
    <m/>
  </r>
  <r>
    <x v="5"/>
    <x v="11"/>
    <d v="2019-08-29T00:00:00"/>
    <n v="17.100000000000001"/>
    <n v="2.8390784635086144"/>
    <n v="85.192299120581382"/>
    <n v="4.4449110438415484"/>
    <m/>
  </r>
  <r>
    <x v="5"/>
    <x v="12"/>
    <d v="2020-05-19T00:00:00"/>
    <n v="88.2"/>
    <n v="4.4796069630127455"/>
    <m/>
    <m/>
    <m/>
  </r>
  <r>
    <x v="5"/>
    <x v="12"/>
    <d v="2020-05-26T00:00:00"/>
    <n v="45.5"/>
    <n v="3.8177123259569048"/>
    <m/>
    <m/>
    <m/>
  </r>
  <r>
    <x v="5"/>
    <x v="12"/>
    <d v="2020-06-01T00:00:00"/>
    <n v="84.2"/>
    <n v="4.4331949212482815"/>
    <m/>
    <m/>
    <m/>
  </r>
  <r>
    <x v="5"/>
    <x v="12"/>
    <d v="2020-06-08T00:00:00"/>
    <n v="85.7"/>
    <n v="4.4508528256037341"/>
    <m/>
    <m/>
    <m/>
  </r>
  <r>
    <x v="5"/>
    <x v="12"/>
    <d v="2020-06-16T00:00:00"/>
    <n v="4.0999999999999996"/>
    <n v="1.410986973710262"/>
    <n v="41.201340898517309"/>
    <n v="3.7184708019063857"/>
    <m/>
  </r>
  <r>
    <x v="5"/>
    <x v="12"/>
    <d v="2020-06-22T00:00:00"/>
    <n v="17.5"/>
    <n v="2.8622008809294686"/>
    <n v="29.814342971540128"/>
    <n v="3.3949895854897298"/>
    <m/>
  </r>
  <r>
    <x v="5"/>
    <x v="12"/>
    <d v="2020-06-29T00:00:00"/>
    <n v="42"/>
    <n v="3.7376696182833684"/>
    <n v="29.340858830756563"/>
    <n v="3.3789810439550232"/>
    <m/>
  </r>
  <r>
    <x v="5"/>
    <x v="12"/>
    <d v="2020-07-06T00:00:00"/>
    <n v="17.5"/>
    <n v="2.8622008809294686"/>
    <n v="21.42979483885782"/>
    <n v="3.0647822358912604"/>
    <m/>
  </r>
  <r>
    <x v="5"/>
    <x v="12"/>
    <d v="2020-07-14T00:00:00"/>
    <n v="20.6"/>
    <n v="3.0252910757955354"/>
    <n v="16.113700710602789"/>
    <n v="2.7796698859296205"/>
    <m/>
  </r>
  <r>
    <x v="5"/>
    <x v="12"/>
    <d v="2020-07-20T00:00:00"/>
    <n v="26.5"/>
    <n v="3.2771447329921766"/>
    <n v="23.403871041039064"/>
    <n v="3.1529014377860038"/>
    <m/>
  </r>
  <r>
    <x v="5"/>
    <x v="12"/>
    <d v="2020-07-29T00:00:00"/>
    <n v="517.20000000000005"/>
    <n v="6.2484296468977023"/>
    <n v="46.069318723343535"/>
    <n v="3.8301471909796505"/>
    <m/>
  </r>
  <r>
    <x v="5"/>
    <x v="12"/>
    <d v="2020-08-03T00:00:00"/>
    <n v="1299.7"/>
    <n v="7.1698887475875424"/>
    <n v="91.523064983729043"/>
    <n v="4.5165910168404846"/>
    <m/>
  </r>
  <r>
    <x v="5"/>
    <x v="12"/>
    <d v="2020-08-04T00:00:00"/>
    <n v="2419.6"/>
    <n v="7.7913575162327593"/>
    <n v="245.28537874955384"/>
    <n v="5.5024223439011433"/>
    <m/>
  </r>
  <r>
    <x v="5"/>
    <x v="12"/>
    <d v="2020-08-11T00:00:00"/>
    <n v="99"/>
    <n v="4.5951198501345898"/>
    <n v="335.7571392509048"/>
    <n v="5.8163880987689547"/>
    <m/>
  </r>
  <r>
    <x v="5"/>
    <x v="12"/>
    <d v="2020-08-17T00:00:00"/>
    <n v="27.9"/>
    <n v="3.3286266888273199"/>
    <n v="339.23208509476223"/>
    <n v="5.8266844899359835"/>
    <m/>
  </r>
  <r>
    <x v="5"/>
    <x v="12"/>
    <d v="2020-08-20T00:00:00"/>
    <n v="46.4"/>
    <n v="3.8372994592322094"/>
    <n v="209.44442975338177"/>
    <n v="5.3444584524028844"/>
    <m/>
  </r>
  <r>
    <x v="5"/>
    <x v="12"/>
    <d v="2020-08-25T00:00:00"/>
    <n v="2"/>
    <n v="0.69314718055994529"/>
    <n v="57.346404005194678"/>
    <n v="4.0491101389973645"/>
    <m/>
  </r>
  <r>
    <x v="5"/>
    <x v="12"/>
    <d v="2020-08-31T00:00:00"/>
    <n v="13.4"/>
    <n v="2.5952547069568657"/>
    <n v="20.285159856243254"/>
    <n v="3.0098895771421859"/>
    <m/>
  </r>
  <r>
    <x v="5"/>
    <x v="13"/>
    <d v="2021-05-25T00:00:00"/>
    <n v="21.6"/>
    <n v="3.0726933146901194"/>
    <m/>
    <m/>
    <m/>
  </r>
  <r>
    <x v="5"/>
    <x v="13"/>
    <d v="2021-06-01T00:00:00"/>
    <n v="1"/>
    <n v="0"/>
    <m/>
    <m/>
    <m/>
  </r>
  <r>
    <x v="5"/>
    <x v="13"/>
    <d v="2021-06-08T00:00:00"/>
    <n v="12.2"/>
    <n v="2.5014359517392109"/>
    <m/>
    <m/>
    <m/>
  </r>
  <r>
    <x v="5"/>
    <x v="13"/>
    <d v="2021-06-14T00:00:00"/>
    <n v="1"/>
    <n v="0"/>
    <m/>
    <m/>
    <m/>
  </r>
  <r>
    <x v="5"/>
    <x v="13"/>
    <d v="2021-06-22T00:00:00"/>
    <n v="1"/>
    <n v="0"/>
    <n v="3.049037153144313"/>
    <n v="1.1148258532858661"/>
    <m/>
  </r>
  <r>
    <x v="5"/>
    <x v="13"/>
    <d v="2021-06-28T00:00:00"/>
    <n v="24.3"/>
    <n v="3.1904763503465028"/>
    <n v="3.1217147818764244"/>
    <n v="1.1383824604171426"/>
    <m/>
  </r>
  <r>
    <x v="5"/>
    <x v="13"/>
    <d v="2021-07-06T00:00:00"/>
    <n v="12"/>
    <n v="2.4849066497880004"/>
    <n v="5.1313243839403393"/>
    <n v="1.6353637903747427"/>
    <m/>
  </r>
  <r>
    <x v="5"/>
    <x v="13"/>
    <d v="2021-07-12T00:00:00"/>
    <n v="1"/>
    <n v="0"/>
    <n v="3.1114118680099443"/>
    <n v="1.1350766000269006"/>
    <m/>
  </r>
  <r>
    <x v="5"/>
    <x v="13"/>
    <d v="2021-07-26T00:00:00"/>
    <n v="3.1"/>
    <n v="1.1314021114911006"/>
    <n v="3.9014841121506989"/>
    <n v="1.3613570223251208"/>
    <m/>
  </r>
  <r>
    <x v="5"/>
    <x v="13"/>
    <d v="2021-08-03T00:00:00"/>
    <n v="8.6"/>
    <n v="2.1517622032594619"/>
    <n v="5.9996999699954978"/>
    <n v="1.7917094629770129"/>
    <m/>
  </r>
  <r>
    <x v="5"/>
    <x v="13"/>
    <d v="2021-08-09T00:00:00"/>
    <n v="12.1"/>
    <n v="2.4932054526026954"/>
    <n v="5.2187362945953151"/>
    <n v="1.6522552834282513"/>
    <m/>
  </r>
  <r>
    <x v="5"/>
    <x v="13"/>
    <d v="2021-08-16T00:00:00"/>
    <n v="32.700000000000003"/>
    <n v="3.487375077903208"/>
    <n v="6.3773265217158634"/>
    <n v="1.8527489690512933"/>
    <m/>
  </r>
  <r>
    <x v="5"/>
    <x v="13"/>
    <d v="2021-08-17T00:00:00"/>
    <n v="17.3"/>
    <n v="2.8507065015037334"/>
    <n v="11.27840989470894"/>
    <n v="2.42289026935204"/>
    <m/>
  </r>
  <r>
    <x v="5"/>
    <x v="13"/>
    <d v="2021-08-23T00:00:00"/>
    <n v="41.9"/>
    <n v="3.735285826928092"/>
    <n v="18.9853382920904"/>
    <n v="2.943667012439438"/>
    <m/>
  </r>
  <r>
    <x v="5"/>
    <x v="13"/>
    <d v="2021-08-30T00:00:00"/>
    <n v="2"/>
    <n v="0.69314718055994529"/>
    <n v="14.181580970887996"/>
    <n v="2.6519440078995347"/>
    <m/>
  </r>
  <r>
    <x v="6"/>
    <x v="0"/>
    <d v="2008-05-19T00:00:00"/>
    <n v="27"/>
    <n v="3.2958368660043291"/>
    <m/>
    <m/>
    <s v="Not chlorinated yet"/>
  </r>
  <r>
    <x v="6"/>
    <x v="0"/>
    <d v="2008-05-28T00:00:00"/>
    <n v="1"/>
    <n v="0"/>
    <m/>
    <m/>
    <m/>
  </r>
  <r>
    <x v="6"/>
    <x v="0"/>
    <d v="2008-06-02T00:00:00"/>
    <n v="1"/>
    <n v="0"/>
    <m/>
    <m/>
    <m/>
  </r>
  <r>
    <x v="6"/>
    <x v="0"/>
    <d v="2008-06-09T00:00:00"/>
    <n v="1"/>
    <n v="0"/>
    <m/>
    <m/>
    <m/>
  </r>
  <r>
    <x v="6"/>
    <x v="0"/>
    <d v="2008-06-16T00:00:00"/>
    <n v="1"/>
    <n v="0"/>
    <n v="1.9331820449317627"/>
    <n v="0.65916737320086582"/>
    <s v="10 gulls"/>
  </r>
  <r>
    <x v="6"/>
    <x v="0"/>
    <d v="2008-06-23T00:00:00"/>
    <n v="1"/>
    <n v="0"/>
    <n v="1"/>
    <n v="0"/>
    <m/>
  </r>
  <r>
    <x v="6"/>
    <x v="0"/>
    <d v="2008-06-30T00:00:00"/>
    <n v="1"/>
    <n v="0"/>
    <n v="1"/>
    <n v="0"/>
    <m/>
  </r>
  <r>
    <x v="6"/>
    <x v="0"/>
    <d v="2008-07-07T00:00:00"/>
    <n v="1"/>
    <n v="0"/>
    <n v="1"/>
    <n v="0"/>
    <m/>
  </r>
  <r>
    <x v="6"/>
    <x v="0"/>
    <d v="2008-07-14T00:00:00"/>
    <n v="1"/>
    <n v="0"/>
    <n v="1"/>
    <n v="0"/>
    <m/>
  </r>
  <r>
    <x v="6"/>
    <x v="0"/>
    <d v="2008-07-21T00:00:00"/>
    <n v="1"/>
    <n v="0"/>
    <n v="1"/>
    <n v="0"/>
    <m/>
  </r>
  <r>
    <x v="6"/>
    <x v="0"/>
    <d v="2008-07-28T00:00:00"/>
    <n v="1"/>
    <n v="0"/>
    <n v="1"/>
    <n v="0"/>
    <m/>
  </r>
  <r>
    <x v="6"/>
    <x v="0"/>
    <d v="2008-08-04T00:00:00"/>
    <n v="1"/>
    <n v="0"/>
    <n v="1"/>
    <n v="0"/>
    <m/>
  </r>
  <r>
    <x v="6"/>
    <x v="0"/>
    <d v="2008-08-11T00:00:00"/>
    <n v="1"/>
    <n v="0"/>
    <n v="1"/>
    <n v="0"/>
    <m/>
  </r>
  <r>
    <x v="6"/>
    <x v="0"/>
    <d v="2008-08-18T00:00:00"/>
    <n v="1"/>
    <n v="0"/>
    <n v="1"/>
    <n v="0"/>
    <m/>
  </r>
  <r>
    <x v="6"/>
    <x v="0"/>
    <d v="2008-08-25T00:00:00"/>
    <n v="1"/>
    <n v="0"/>
    <n v="1"/>
    <n v="0"/>
    <m/>
  </r>
  <r>
    <x v="6"/>
    <x v="1"/>
    <d v="2009-05-26T00:00:00"/>
    <n v="1"/>
    <n v="0"/>
    <m/>
    <m/>
    <s v="5 gulls, 1 duck"/>
  </r>
  <r>
    <x v="6"/>
    <x v="1"/>
    <d v="2009-06-01T00:00:00"/>
    <n v="1"/>
    <n v="0"/>
    <m/>
    <m/>
    <s v="1 gull"/>
  </r>
  <r>
    <x v="6"/>
    <x v="1"/>
    <d v="2009-06-08T00:00:00"/>
    <n v="1"/>
    <n v="0"/>
    <m/>
    <m/>
    <s v="1 gull"/>
  </r>
  <r>
    <x v="6"/>
    <x v="1"/>
    <d v="2009-06-15T00:00:00"/>
    <n v="1"/>
    <n v="0"/>
    <m/>
    <m/>
    <m/>
  </r>
  <r>
    <x v="6"/>
    <x v="1"/>
    <d v="2009-06-22T00:00:00"/>
    <n v="1"/>
    <n v="0"/>
    <n v="1"/>
    <n v="0"/>
    <m/>
  </r>
  <r>
    <x v="6"/>
    <x v="1"/>
    <d v="2009-06-29T00:00:00"/>
    <n v="1"/>
    <n v="0"/>
    <n v="1"/>
    <n v="0"/>
    <s v="8 gulls"/>
  </r>
  <r>
    <x v="6"/>
    <x v="1"/>
    <d v="2009-07-06T00:00:00"/>
    <n v="1"/>
    <n v="0"/>
    <n v="1"/>
    <n v="0"/>
    <m/>
  </r>
  <r>
    <x v="6"/>
    <x v="1"/>
    <d v="2009-07-13T00:00:00"/>
    <n v="1"/>
    <n v="0"/>
    <n v="1"/>
    <n v="0"/>
    <m/>
  </r>
  <r>
    <x v="6"/>
    <x v="1"/>
    <d v="2009-07-20T00:00:00"/>
    <n v="1"/>
    <n v="0"/>
    <n v="1"/>
    <n v="0"/>
    <m/>
  </r>
  <r>
    <x v="6"/>
    <x v="1"/>
    <d v="2009-07-27T00:00:00"/>
    <n v="1"/>
    <n v="0"/>
    <n v="1"/>
    <n v="0"/>
    <m/>
  </r>
  <r>
    <x v="6"/>
    <x v="1"/>
    <d v="2009-08-03T00:00:00"/>
    <n v="1"/>
    <n v="0"/>
    <n v="1"/>
    <n v="0"/>
    <m/>
  </r>
  <r>
    <x v="6"/>
    <x v="1"/>
    <d v="2009-08-10T00:00:00"/>
    <n v="1"/>
    <n v="0"/>
    <n v="1"/>
    <n v="0"/>
    <m/>
  </r>
  <r>
    <x v="6"/>
    <x v="1"/>
    <d v="2009-08-17T00:00:00"/>
    <n v="1"/>
    <n v="0"/>
    <n v="1"/>
    <n v="0"/>
    <m/>
  </r>
  <r>
    <x v="6"/>
    <x v="1"/>
    <d v="2009-08-24T00:00:00"/>
    <n v="1"/>
    <n v="0"/>
    <n v="1"/>
    <n v="0"/>
    <m/>
  </r>
  <r>
    <x v="6"/>
    <x v="11"/>
    <d v="2019-05-20T00:00:00"/>
    <n v="1"/>
    <n v="0"/>
    <m/>
    <m/>
    <m/>
  </r>
  <r>
    <x v="6"/>
    <x v="11"/>
    <d v="2019-05-28T00:00:00"/>
    <n v="1"/>
    <n v="0"/>
    <m/>
    <m/>
    <m/>
  </r>
  <r>
    <x v="6"/>
    <x v="11"/>
    <d v="2019-06-03T00:00:00"/>
    <n v="1"/>
    <n v="0"/>
    <m/>
    <m/>
    <m/>
  </r>
  <r>
    <x v="6"/>
    <x v="11"/>
    <d v="2019-06-10T00:00:00"/>
    <n v="1"/>
    <n v="0"/>
    <m/>
    <m/>
    <m/>
  </r>
  <r>
    <x v="6"/>
    <x v="11"/>
    <d v="2019-06-17T00:00:00"/>
    <n v="1"/>
    <n v="0"/>
    <n v="1"/>
    <n v="0"/>
    <m/>
  </r>
  <r>
    <x v="6"/>
    <x v="11"/>
    <d v="2019-06-24T00:00:00"/>
    <n v="1"/>
    <n v="0"/>
    <n v="1"/>
    <n v="0"/>
    <m/>
  </r>
  <r>
    <x v="6"/>
    <x v="11"/>
    <d v="2019-07-01T00:00:00"/>
    <n v="1"/>
    <n v="0"/>
    <n v="1"/>
    <n v="0"/>
    <m/>
  </r>
  <r>
    <x v="6"/>
    <x v="11"/>
    <d v="2019-07-08T00:00:00"/>
    <n v="1"/>
    <n v="0"/>
    <n v="1"/>
    <n v="0"/>
    <m/>
  </r>
  <r>
    <x v="6"/>
    <x v="11"/>
    <d v="2019-07-15T00:00:00"/>
    <n v="1"/>
    <n v="0"/>
    <n v="1"/>
    <n v="0"/>
    <m/>
  </r>
  <r>
    <x v="6"/>
    <x v="11"/>
    <d v="2019-07-22T00:00:00"/>
    <n v="1"/>
    <n v="0"/>
    <n v="1"/>
    <n v="0"/>
    <m/>
  </r>
  <r>
    <x v="6"/>
    <x v="11"/>
    <d v="2019-07-29T00:00:00"/>
    <n v="1"/>
    <n v="0"/>
    <n v="1"/>
    <n v="0"/>
    <m/>
  </r>
  <r>
    <x v="6"/>
    <x v="11"/>
    <d v="2019-08-05T00:00:00"/>
    <n v="1"/>
    <n v="0"/>
    <n v="1"/>
    <n v="0"/>
    <m/>
  </r>
  <r>
    <x v="6"/>
    <x v="11"/>
    <d v="2019-08-12T00:00:00"/>
    <n v="1"/>
    <n v="0"/>
    <n v="1"/>
    <n v="0"/>
    <m/>
  </r>
  <r>
    <x v="6"/>
    <x v="11"/>
    <d v="2019-08-19T00:00:00"/>
    <n v="1"/>
    <n v="0"/>
    <n v="1"/>
    <n v="0"/>
    <m/>
  </r>
  <r>
    <x v="6"/>
    <x v="11"/>
    <d v="2019-08-26T00:00:00"/>
    <n v="1"/>
    <n v="0"/>
    <n v="1"/>
    <n v="0"/>
    <m/>
  </r>
  <r>
    <x v="6"/>
    <x v="12"/>
    <d v="2020-06-29T00:00:00"/>
    <n v="1"/>
    <n v="0"/>
    <m/>
    <m/>
    <m/>
  </r>
  <r>
    <x v="6"/>
    <x v="12"/>
    <d v="2020-07-06T00:00:00"/>
    <n v="1"/>
    <n v="0"/>
    <m/>
    <m/>
    <m/>
  </r>
  <r>
    <x v="6"/>
    <x v="12"/>
    <d v="2020-07-13T00:00:00"/>
    <n v="1"/>
    <n v="0"/>
    <m/>
    <m/>
    <m/>
  </r>
  <r>
    <x v="6"/>
    <x v="12"/>
    <d v="2020-07-20T00:00:00"/>
    <n v="1"/>
    <n v="0"/>
    <m/>
    <m/>
    <m/>
  </r>
  <r>
    <x v="6"/>
    <x v="12"/>
    <d v="2020-07-27T00:00:00"/>
    <n v="1"/>
    <n v="0"/>
    <n v="1"/>
    <n v="0"/>
    <m/>
  </r>
  <r>
    <x v="6"/>
    <x v="12"/>
    <d v="2020-08-03T00:00:00"/>
    <n v="1"/>
    <n v="0"/>
    <n v="1"/>
    <n v="0"/>
    <m/>
  </r>
  <r>
    <x v="6"/>
    <x v="12"/>
    <d v="2020-08-10T00:00:00"/>
    <n v="1"/>
    <n v="0"/>
    <n v="1"/>
    <n v="0"/>
    <m/>
  </r>
  <r>
    <x v="6"/>
    <x v="12"/>
    <d v="2020-08-17T00:00:00"/>
    <n v="1"/>
    <n v="0"/>
    <n v="1"/>
    <n v="0"/>
    <m/>
  </r>
  <r>
    <x v="6"/>
    <x v="12"/>
    <d v="2020-08-24T00:00:00"/>
    <n v="1"/>
    <n v="0"/>
    <n v="1"/>
    <n v="0"/>
    <m/>
  </r>
  <r>
    <x v="6"/>
    <x v="12"/>
    <d v="2020-08-31T00:00:00"/>
    <n v="1"/>
    <n v="0"/>
    <n v="1"/>
    <n v="0"/>
    <m/>
  </r>
  <r>
    <x v="6"/>
    <x v="13"/>
    <d v="2021-05-24T00:00:00"/>
    <n v="7.4"/>
    <n v="2.0014800002101243"/>
    <m/>
    <m/>
    <m/>
  </r>
  <r>
    <x v="6"/>
    <x v="13"/>
    <d v="2021-06-01T00:00:00"/>
    <n v="1"/>
    <n v="0"/>
    <m/>
    <m/>
    <m/>
  </r>
  <r>
    <x v="6"/>
    <x v="13"/>
    <d v="2021-06-07T00:00:00"/>
    <n v="1"/>
    <n v="0"/>
    <m/>
    <m/>
    <m/>
  </r>
  <r>
    <x v="6"/>
    <x v="13"/>
    <d v="2021-06-14T00:00:00"/>
    <n v="1"/>
    <n v="0"/>
    <m/>
    <m/>
    <m/>
  </r>
  <r>
    <x v="6"/>
    <x v="13"/>
    <d v="2021-06-21T00:00:00"/>
    <n v="1"/>
    <n v="0"/>
    <n v="1.4922663431747896"/>
    <n v="0.40029600004202487"/>
    <m/>
  </r>
  <r>
    <x v="6"/>
    <x v="13"/>
    <d v="2021-06-28T00:00:00"/>
    <n v="1"/>
    <n v="0"/>
    <n v="1"/>
    <n v="0"/>
    <m/>
  </r>
  <r>
    <x v="6"/>
    <x v="13"/>
    <d v="2021-07-12T00:00:00"/>
    <n v="1"/>
    <n v="0"/>
    <n v="1"/>
    <n v="0"/>
    <m/>
  </r>
  <r>
    <x v="6"/>
    <x v="13"/>
    <d v="2021-07-19T00:00:00"/>
    <n v="1"/>
    <n v="0"/>
    <n v="1"/>
    <n v="0"/>
    <m/>
  </r>
  <r>
    <x v="6"/>
    <x v="13"/>
    <d v="2021-07-26T00:00:00"/>
    <n v="1"/>
    <n v="0"/>
    <n v="1"/>
    <n v="0"/>
    <m/>
  </r>
  <r>
    <x v="6"/>
    <x v="13"/>
    <d v="2021-08-02T00:00:00"/>
    <n v="1"/>
    <n v="0"/>
    <n v="1"/>
    <n v="0"/>
    <m/>
  </r>
  <r>
    <x v="6"/>
    <x v="13"/>
    <d v="2021-08-09T00:00:00"/>
    <n v="1"/>
    <n v="0"/>
    <n v="1"/>
    <n v="0"/>
    <m/>
  </r>
  <r>
    <x v="6"/>
    <x v="13"/>
    <d v="2021-08-16T00:00:00"/>
    <n v="1"/>
    <n v="0"/>
    <n v="1"/>
    <n v="0"/>
    <m/>
  </r>
  <r>
    <x v="6"/>
    <x v="13"/>
    <d v="2021-08-23T00:00:00"/>
    <n v="1"/>
    <n v="0"/>
    <n v="1"/>
    <n v="0"/>
    <m/>
  </r>
  <r>
    <x v="6"/>
    <x v="13"/>
    <d v="2021-08-30T00:00:00"/>
    <n v="1"/>
    <n v="0"/>
    <n v="1"/>
    <n v="0"/>
    <m/>
  </r>
  <r>
    <x v="7"/>
    <x v="0"/>
    <d v="2008-05-19T00:00:00"/>
    <n v="1"/>
    <n v="0"/>
    <m/>
    <m/>
    <m/>
  </r>
  <r>
    <x v="7"/>
    <x v="0"/>
    <d v="2008-05-28T00:00:00"/>
    <n v="1"/>
    <n v="0"/>
    <m/>
    <m/>
    <m/>
  </r>
  <r>
    <x v="7"/>
    <x v="0"/>
    <d v="2008-06-02T00:00:00"/>
    <n v="1"/>
    <n v="0"/>
    <m/>
    <m/>
    <s v="2 ducks"/>
  </r>
  <r>
    <x v="7"/>
    <x v="0"/>
    <d v="2008-06-09T00:00:00"/>
    <n v="3"/>
    <n v="1.0986122886681098"/>
    <m/>
    <m/>
    <s v="2 ducks"/>
  </r>
  <r>
    <x v="7"/>
    <x v="0"/>
    <d v="2008-06-16T00:00:00"/>
    <n v="17"/>
    <n v="2.8332133440562162"/>
    <n v="2.19540189742749"/>
    <n v="0.78636512654486523"/>
    <m/>
  </r>
  <r>
    <x v="7"/>
    <x v="0"/>
    <d v="2008-06-23T00:00:00"/>
    <n v="3.1"/>
    <n v="1.1314021114911006"/>
    <n v="2.7528742532171488"/>
    <n v="1.0126455488430852"/>
    <m/>
  </r>
  <r>
    <x v="7"/>
    <x v="0"/>
    <d v="2008-06-30T00:00:00"/>
    <n v="61"/>
    <n v="4.1108738641733114"/>
    <n v="6.2640085377704535"/>
    <n v="1.8348203216777477"/>
    <m/>
  </r>
  <r>
    <x v="7"/>
    <x v="0"/>
    <d v="2008-07-07T00:00:00"/>
    <n v="14"/>
    <n v="2.6390573296152584"/>
    <n v="10.618861297429625"/>
    <n v="2.3626317876007996"/>
    <m/>
  </r>
  <r>
    <x v="7"/>
    <x v="0"/>
    <d v="2008-07-14T00:00:00"/>
    <n v="18"/>
    <n v="2.8903717578961645"/>
    <n v="15.195262193167027"/>
    <n v="2.7209836814464103"/>
    <m/>
  </r>
  <r>
    <x v="7"/>
    <x v="0"/>
    <d v="2008-07-21T00:00:00"/>
    <n v="13"/>
    <n v="2.5649493574615367"/>
    <n v="14.401478632565357"/>
    <n v="2.6673308841274741"/>
    <m/>
  </r>
  <r>
    <x v="7"/>
    <x v="0"/>
    <d v="2008-07-28T00:00:00"/>
    <n v="22"/>
    <n v="3.0910424533583161"/>
    <n v="21.311758283713072"/>
    <n v="3.0592589525009175"/>
    <m/>
  </r>
  <r>
    <x v="7"/>
    <x v="0"/>
    <d v="2008-08-04T00:00:00"/>
    <n v="51"/>
    <n v="3.9318256327243257"/>
    <n v="20.562094463907773"/>
    <n v="3.0234493062111203"/>
    <m/>
  </r>
  <r>
    <x v="7"/>
    <x v="0"/>
    <d v="2008-08-11T00:00:00"/>
    <n v="131"/>
    <n v="4.8751973232011512"/>
    <n v="32.158516191691135"/>
    <n v="3.4706773049282988"/>
    <m/>
  </r>
  <r>
    <x v="7"/>
    <x v="0"/>
    <d v="2008-08-18T00:00:00"/>
    <n v="2419"/>
    <n v="7.7911095106100277"/>
    <n v="85.697602993153282"/>
    <n v="4.4508248554710717"/>
    <m/>
  </r>
  <r>
    <x v="7"/>
    <x v="0"/>
    <d v="2008-08-21T00:00:00"/>
    <n v="2419"/>
    <n v="7.7911095106100277"/>
    <n v="243.72898386036925"/>
    <n v="5.4960568861007699"/>
    <m/>
  </r>
  <r>
    <x v="7"/>
    <x v="0"/>
    <d v="2008-08-25T00:00:00"/>
    <n v="2419"/>
    <n v="7.7911095106100277"/>
    <n v="623.9500378096543"/>
    <n v="6.4360702975511117"/>
    <m/>
  </r>
  <r>
    <x v="7"/>
    <x v="0"/>
    <d v="2008-08-28T00:00:00"/>
    <n v="2419"/>
    <n v="7.7911095106100277"/>
    <n v="1350.0907253377125"/>
    <n v="7.2079270731282516"/>
    <m/>
  </r>
  <r>
    <x v="7"/>
    <x v="1"/>
    <d v="2009-05-18T00:00:00"/>
    <n v="1"/>
    <n v="0"/>
    <m/>
    <m/>
    <m/>
  </r>
  <r>
    <x v="7"/>
    <x v="1"/>
    <d v="2009-05-26T00:00:00"/>
    <n v="1"/>
    <n v="0"/>
    <m/>
    <m/>
    <m/>
  </r>
  <r>
    <x v="7"/>
    <x v="1"/>
    <d v="2009-06-01T00:00:00"/>
    <n v="1"/>
    <n v="0"/>
    <m/>
    <m/>
    <m/>
  </r>
  <r>
    <x v="7"/>
    <x v="1"/>
    <d v="2009-06-08T00:00:00"/>
    <n v="4"/>
    <n v="1.3862943611198906"/>
    <m/>
    <m/>
    <m/>
  </r>
  <r>
    <x v="7"/>
    <x v="1"/>
    <d v="2009-06-15T00:00:00"/>
    <n v="4"/>
    <n v="1.3862943611198906"/>
    <n v="1.7411011265922482"/>
    <n v="0.55451774444795621"/>
    <m/>
  </r>
  <r>
    <x v="7"/>
    <x v="1"/>
    <d v="2009-06-22T00:00:00"/>
    <n v="17"/>
    <n v="2.8332133440562162"/>
    <n v="3.0684127650498216"/>
    <n v="1.1211604132591995"/>
    <m/>
  </r>
  <r>
    <x v="7"/>
    <x v="1"/>
    <d v="2009-06-30T00:00:00"/>
    <n v="2"/>
    <n v="0.69314718055994529"/>
    <n v="3.5246806956646339"/>
    <n v="1.2597898493711885"/>
    <m/>
  </r>
  <r>
    <x v="7"/>
    <x v="1"/>
    <d v="2009-07-06T00:00:00"/>
    <n v="1"/>
    <n v="0"/>
    <n v="3.5246806956646339"/>
    <n v="1.2597898493711885"/>
    <m/>
  </r>
  <r>
    <x v="7"/>
    <x v="1"/>
    <d v="2009-07-14T00:00:00"/>
    <n v="23"/>
    <n v="3.1354942159291497"/>
    <n v="5.0009596315721954"/>
    <n v="1.6096298203330406"/>
    <m/>
  </r>
  <r>
    <x v="7"/>
    <x v="1"/>
    <d v="2009-07-20T00:00:00"/>
    <n v="42"/>
    <n v="3.7376696182833684"/>
    <n v="8.0037074995189101"/>
    <n v="2.079904871765736"/>
    <m/>
  </r>
  <r>
    <x v="7"/>
    <x v="1"/>
    <d v="2009-07-28T00:00:00"/>
    <n v="548"/>
    <n v="6.3062752869480159"/>
    <n v="16.030886382879302"/>
    <n v="2.7745172603440955"/>
    <m/>
  </r>
  <r>
    <x v="7"/>
    <x v="1"/>
    <d v="2009-08-03T00:00:00"/>
    <n v="1050"/>
    <n v="6.956545443151569"/>
    <n v="56.1034278334443"/>
    <n v="4.0271969128624203"/>
    <m/>
  </r>
  <r>
    <x v="7"/>
    <x v="1"/>
    <d v="2009-08-10T00:00:00"/>
    <n v="2419"/>
    <n v="7.7911095106100277"/>
    <n v="266.51187853709689"/>
    <n v="5.5854188149844264"/>
    <m/>
  </r>
  <r>
    <x v="7"/>
    <x v="1"/>
    <d v="2009-08-17T00:00:00"/>
    <n v="517"/>
    <n v="6.2480428745084291"/>
    <n v="496.67135344846048"/>
    <n v="6.2079285467002823"/>
    <s v="lots of feathers and beach currently closed"/>
  </r>
  <r>
    <x v="7"/>
    <x v="1"/>
    <d v="2009-08-20T00:00:00"/>
    <n v="16"/>
    <n v="2.7725887222397811"/>
    <n v="409.48995271252079"/>
    <n v="6.0149123674915641"/>
    <s v="no rain during, ~2&quot; prior on 8-19-09"/>
  </r>
  <r>
    <x v="7"/>
    <x v="1"/>
    <d v="2009-08-24T00:00:00"/>
    <n v="14"/>
    <n v="2.6390573296152584"/>
    <n v="196.65851063515254"/>
    <n v="5.2814687760250134"/>
    <m/>
  </r>
  <r>
    <x v="7"/>
    <x v="2"/>
    <d v="2010-05-26T00:00:00"/>
    <n v="2"/>
    <n v="0.69314718055994529"/>
    <m/>
    <m/>
    <m/>
  </r>
  <r>
    <x v="7"/>
    <x v="2"/>
    <d v="2010-06-01T00:00:00"/>
    <n v="1"/>
    <n v="0"/>
    <m/>
    <m/>
    <m/>
  </r>
  <r>
    <x v="7"/>
    <x v="2"/>
    <d v="2010-06-07T00:00:00"/>
    <n v="3"/>
    <n v="1.0986122886681098"/>
    <m/>
    <m/>
    <m/>
  </r>
  <r>
    <x v="7"/>
    <x v="2"/>
    <d v="2010-06-14T00:00:00"/>
    <n v="1"/>
    <n v="0"/>
    <m/>
    <m/>
    <m/>
  </r>
  <r>
    <x v="7"/>
    <x v="2"/>
    <d v="2010-06-21T00:00:00"/>
    <n v="2"/>
    <n v="0.69314718055994529"/>
    <n v="1.6437518295172258"/>
    <n v="0.49698132995760008"/>
    <m/>
  </r>
  <r>
    <x v="7"/>
    <x v="2"/>
    <d v="2010-06-28T00:00:00"/>
    <n v="5"/>
    <n v="1.6094379124341003"/>
    <n v="1.9743504858348198"/>
    <n v="0.68023947633243098"/>
    <m/>
  </r>
  <r>
    <x v="7"/>
    <x v="2"/>
    <d v="2010-07-06T00:00:00"/>
    <n v="3"/>
    <n v="1.0986122886681098"/>
    <n v="2.4595094858493631"/>
    <n v="0.89996193406605296"/>
    <m/>
  </r>
  <r>
    <x v="7"/>
    <x v="2"/>
    <d v="2010-07-12T00:00:00"/>
    <n v="2"/>
    <n v="0.69314718055994529"/>
    <n v="2.2679331552660544"/>
    <n v="0.81886891244442006"/>
    <m/>
  </r>
  <r>
    <x v="7"/>
    <x v="2"/>
    <d v="2010-07-19T00:00:00"/>
    <n v="1"/>
    <n v="0"/>
    <n v="2.2679331552660544"/>
    <n v="0.81886891244442006"/>
    <m/>
  </r>
  <r>
    <x v="7"/>
    <x v="2"/>
    <d v="2010-07-26T00:00:00"/>
    <n v="32"/>
    <n v="3.4657359027997265"/>
    <n v="3.94870097166964"/>
    <n v="1.3733866568923765"/>
    <m/>
  </r>
  <r>
    <x v="7"/>
    <x v="2"/>
    <d v="2010-08-02T00:00:00"/>
    <n v="142"/>
    <n v="4.9558270576012609"/>
    <n v="7.7111280427962843"/>
    <n v="2.0426644859258083"/>
    <m/>
  </r>
  <r>
    <x v="7"/>
    <x v="2"/>
    <d v="2010-08-09T00:00:00"/>
    <n v="6"/>
    <n v="1.791759469228055"/>
    <n v="8.8577600979315978"/>
    <n v="2.1812939220377974"/>
    <m/>
  </r>
  <r>
    <x v="7"/>
    <x v="2"/>
    <d v="2010-08-16T00:00:00"/>
    <n v="108"/>
    <n v="4.6821312271242199"/>
    <n v="19.669923266489967"/>
    <n v="2.9790907313506523"/>
    <m/>
  </r>
  <r>
    <x v="7"/>
    <x v="2"/>
    <d v="2010-08-23T00:00:00"/>
    <n v="66"/>
    <n v="4.1896547420264252"/>
    <n v="45.468586446930217"/>
    <n v="3.8170216797559378"/>
    <m/>
  </r>
  <r>
    <x v="7"/>
    <x v="2"/>
    <d v="2010-08-30T00:00:00"/>
    <n v="12"/>
    <n v="2.4849066497880004"/>
    <n v="37.369536078851823"/>
    <n v="3.6208558291535922"/>
    <m/>
  </r>
  <r>
    <x v="7"/>
    <x v="2"/>
    <d v="2010-08-30T00:00:00"/>
    <n v="18"/>
    <n v="2.8903717578961645"/>
    <n v="24.723761103416138"/>
    <n v="3.2077647692125728"/>
    <m/>
  </r>
  <r>
    <x v="7"/>
    <x v="3"/>
    <d v="2011-05-24T00:00:00"/>
    <n v="36"/>
    <n v="3.5835189384561099"/>
    <m/>
    <m/>
    <m/>
  </r>
  <r>
    <x v="7"/>
    <x v="3"/>
    <d v="2011-05-31T00:00:00"/>
    <n v="7"/>
    <n v="0"/>
    <m/>
    <m/>
    <m/>
  </r>
  <r>
    <x v="7"/>
    <x v="3"/>
    <d v="2011-06-06T00:00:00"/>
    <n v="5"/>
    <n v="1.6094379124341003"/>
    <m/>
    <m/>
    <m/>
  </r>
  <r>
    <x v="7"/>
    <x v="3"/>
    <d v="2011-06-13T00:00:00"/>
    <n v="3"/>
    <n v="1.0986122886681098"/>
    <m/>
    <m/>
    <m/>
  </r>
  <r>
    <x v="7"/>
    <x v="3"/>
    <d v="2011-06-20T00:00:00"/>
    <n v="2"/>
    <n v="0.69314718055994529"/>
    <n v="4.0428232170798628"/>
    <n v="1.3969432640236532"/>
    <m/>
  </r>
  <r>
    <x v="7"/>
    <x v="3"/>
    <d v="2011-06-27T00:00:00"/>
    <n v="30"/>
    <n v="3.4011973816621555"/>
    <n v="3.8980598409161891"/>
    <n v="1.3604789526648622"/>
    <m/>
  </r>
  <r>
    <x v="7"/>
    <x v="3"/>
    <d v="2011-07-05T00:00:00"/>
    <n v="40"/>
    <n v="3.6888794541139363"/>
    <n v="8.1519310960592275"/>
    <n v="2.0982548434876493"/>
    <m/>
  </r>
  <r>
    <x v="7"/>
    <x v="3"/>
    <d v="2011-07-11T00:00:00"/>
    <n v="91"/>
    <n v="4.5108595065168497"/>
    <n v="14.563802396857644"/>
    <n v="2.6785391623041992"/>
    <m/>
  </r>
  <r>
    <x v="7"/>
    <x v="3"/>
    <d v="2011-07-18T00:00:00"/>
    <n v="50"/>
    <n v="3.912023005428146"/>
    <n v="25.5649252767905"/>
    <n v="3.2412213056562065"/>
    <m/>
  </r>
  <r>
    <x v="7"/>
    <x v="3"/>
    <d v="2011-07-25T00:00:00"/>
    <n v="9"/>
    <n v="2.1972245773362196"/>
    <n v="34.537192436709503"/>
    <n v="3.5420367850114616"/>
    <m/>
  </r>
  <r>
    <x v="7"/>
    <x v="3"/>
    <d v="2011-08-01T00:00:00"/>
    <n v="261"/>
    <n v="5.5645204073226937"/>
    <n v="53.234218269834315"/>
    <n v="3.9747013901435695"/>
    <m/>
  </r>
  <r>
    <x v="7"/>
    <x v="3"/>
    <d v="2011-08-08T00:00:00"/>
    <n v="387"/>
    <n v="5.9584246930297819"/>
    <n v="83.814869989918549"/>
    <n v="4.4286104379267384"/>
    <m/>
  </r>
  <r>
    <x v="7"/>
    <x v="3"/>
    <d v="2011-08-15T00:00:00"/>
    <n v="2421"/>
    <n v="7.7919359569380582"/>
    <n v="161.55178283371077"/>
    <n v="5.0848257280109799"/>
    <m/>
  </r>
  <r>
    <x v="7"/>
    <x v="3"/>
    <d v="2011-08-16T00:00:00"/>
    <n v="461"/>
    <n v="6.1333980429966486"/>
    <n v="251.9172688825476"/>
    <n v="5.5291007355246808"/>
    <m/>
  </r>
  <r>
    <x v="7"/>
    <x v="3"/>
    <d v="2011-08-17T00:00:00"/>
    <n v="1414"/>
    <n v="7.2541778464565176"/>
    <n v="692.62684388187381"/>
    <n v="6.5404913893487402"/>
    <m/>
  </r>
  <r>
    <x v="7"/>
    <x v="3"/>
    <d v="2011-08-18T00:00:00"/>
    <n v="64"/>
    <n v="4.1588830833596715"/>
    <n v="522.88623921108569"/>
    <n v="6.2593639245561352"/>
    <m/>
  </r>
  <r>
    <x v="7"/>
    <x v="3"/>
    <d v="2011-08-22T00:00:00"/>
    <n v="1120"/>
    <n v="7.0210839642891401"/>
    <n v="646.70858199581915"/>
    <n v="6.4718957788080074"/>
    <m/>
  </r>
  <r>
    <x v="7"/>
    <x v="3"/>
    <d v="2011-08-29T00:00:00"/>
    <n v="162"/>
    <n v="5.0875963352323836"/>
    <n v="376.54134469086841"/>
    <n v="5.9310278544668726"/>
    <m/>
  </r>
  <r>
    <x v="7"/>
    <x v="4"/>
    <d v="2012-05-21T00:00:00"/>
    <n v="1"/>
    <n v="0"/>
    <m/>
    <m/>
    <m/>
  </r>
  <r>
    <x v="7"/>
    <x v="4"/>
    <d v="2012-05-29T00:00:00"/>
    <n v="46"/>
    <n v="3.8286413964890951"/>
    <m/>
    <m/>
    <m/>
  </r>
  <r>
    <x v="7"/>
    <x v="4"/>
    <d v="2012-06-04T00:00:00"/>
    <n v="4"/>
    <n v="1.3862943611198906"/>
    <m/>
    <m/>
    <m/>
  </r>
  <r>
    <x v="7"/>
    <x v="4"/>
    <d v="2012-06-11T00:00:00"/>
    <n v="28"/>
    <n v="3.3322045101752038"/>
    <m/>
    <m/>
    <m/>
  </r>
  <r>
    <x v="7"/>
    <x v="4"/>
    <d v="2012-06-18T00:00:00"/>
    <n v="488"/>
    <n v="6.1903154058531475"/>
    <n v="19.058079544474438"/>
    <n v="2.9474911347274677"/>
    <m/>
  </r>
  <r>
    <x v="7"/>
    <x v="4"/>
    <d v="2012-06-25T00:00:00"/>
    <n v="12"/>
    <n v="2.4849066497880004"/>
    <n v="31.326753118314684"/>
    <n v="3.444472464685068"/>
    <m/>
  </r>
  <r>
    <x v="7"/>
    <x v="4"/>
    <d v="2012-07-02T00:00:00"/>
    <n v="31"/>
    <n v="3.4339872044851463"/>
    <n v="28.949172686401095"/>
    <n v="3.3655416262842777"/>
    <m/>
  </r>
  <r>
    <x v="7"/>
    <x v="4"/>
    <d v="2012-07-09T00:00:00"/>
    <n v="1"/>
    <n v="0"/>
    <n v="21.939370313774234"/>
    <n v="3.0882827540602995"/>
    <m/>
  </r>
  <r>
    <x v="7"/>
    <x v="4"/>
    <d v="2012-07-16T00:00:00"/>
    <n v="6"/>
    <n v="1.791759469228055"/>
    <n v="16.122144244331807"/>
    <n v="2.7801937458708701"/>
    <m/>
  </r>
  <r>
    <x v="7"/>
    <x v="4"/>
    <d v="2012-07-23T00:00:00"/>
    <n v="22"/>
    <n v="3.0910424533583161"/>
    <n v="8.6740790201419493"/>
    <n v="2.1603391553719034"/>
    <m/>
  </r>
  <r>
    <x v="7"/>
    <x v="4"/>
    <d v="2012-07-30T00:00:00"/>
    <n v="10"/>
    <n v="2.3025850929940459"/>
    <n v="8.3634819703473209"/>
    <n v="2.1238748440131126"/>
    <m/>
  </r>
  <r>
    <x v="7"/>
    <x v="4"/>
    <d v="2012-08-06T00:00:00"/>
    <n v="4"/>
    <n v="1.3862943611198906"/>
    <n v="5.5529886334681562"/>
    <n v="1.7143362753400613"/>
    <m/>
  </r>
  <r>
    <x v="7"/>
    <x v="4"/>
    <d v="2012-08-13T00:00:00"/>
    <n v="276"/>
    <n v="5.6204008657171496"/>
    <n v="17.088683289399935"/>
    <n v="2.8384164484834913"/>
    <m/>
  </r>
  <r>
    <x v="7"/>
    <x v="4"/>
    <d v="2012-08-20T00:00:00"/>
    <n v="2421"/>
    <n v="7.7919359569380582"/>
    <n v="56.738429268166875"/>
    <n v="4.0384517460254923"/>
    <m/>
  </r>
  <r>
    <x v="7"/>
    <x v="4"/>
    <d v="2012-08-23T00:00:00"/>
    <n v="18"/>
    <n v="2.8903717578961645"/>
    <n v="54.506371709316475"/>
    <n v="3.9983176069330617"/>
    <m/>
  </r>
  <r>
    <x v="7"/>
    <x v="4"/>
    <d v="2012-08-27T00:00:00"/>
    <n v="291"/>
    <n v="5.6733232671714928"/>
    <n v="106.96110265363497"/>
    <n v="4.6724652417685508"/>
    <m/>
  </r>
  <r>
    <x v="7"/>
    <x v="5"/>
    <d v="2013-05-20T00:00:00"/>
    <n v="20"/>
    <n v="2.9957322735539909"/>
    <m/>
    <m/>
    <m/>
  </r>
  <r>
    <x v="7"/>
    <x v="5"/>
    <d v="2013-05-28T00:00:00"/>
    <n v="1"/>
    <n v="0"/>
    <m/>
    <m/>
    <m/>
  </r>
  <r>
    <x v="7"/>
    <x v="5"/>
    <d v="2013-06-03T00:00:00"/>
    <n v="0.5"/>
    <n v="-0.69314718055994529"/>
    <m/>
    <m/>
    <m/>
  </r>
  <r>
    <x v="7"/>
    <x v="5"/>
    <d v="2013-06-10T00:00:00"/>
    <n v="5"/>
    <n v="1.6094379124341003"/>
    <m/>
    <m/>
    <m/>
  </r>
  <r>
    <x v="7"/>
    <x v="5"/>
    <d v="2013-06-17T00:00:00"/>
    <n v="2"/>
    <n v="0.69314718055994529"/>
    <n v="2.5118864315095801"/>
    <n v="0.92103403719761823"/>
    <m/>
  </r>
  <r>
    <x v="7"/>
    <x v="5"/>
    <d v="2013-06-24T00:00:00"/>
    <n v="22"/>
    <n v="3.0910424533583161"/>
    <n v="2.5602273756445477"/>
    <n v="0.94009607315848331"/>
    <m/>
  </r>
  <r>
    <x v="7"/>
    <x v="5"/>
    <d v="2013-07-01T00:00:00"/>
    <n v="8"/>
    <n v="2.0794415416798357"/>
    <n v="3.8805790472978807"/>
    <n v="1.3559843814944503"/>
    <m/>
  </r>
  <r>
    <x v="7"/>
    <x v="5"/>
    <d v="2013-07-08T00:00:00"/>
    <n v="161"/>
    <n v="5.0814043649844631"/>
    <n v="12.315944092150817"/>
    <n v="2.5108946906033323"/>
    <m/>
  </r>
  <r>
    <x v="7"/>
    <x v="5"/>
    <d v="2013-07-15T00:00:00"/>
    <n v="13"/>
    <n v="2.5649493574615367"/>
    <n v="14.909475935117964"/>
    <n v="2.7019969796088192"/>
    <m/>
  </r>
  <r>
    <x v="7"/>
    <x v="5"/>
    <d v="2013-07-22T00:00:00"/>
    <n v="291"/>
    <n v="5.6733232671714928"/>
    <n v="40.367790290093744"/>
    <n v="3.6980321969311292"/>
    <m/>
  </r>
  <r>
    <x v="7"/>
    <x v="5"/>
    <d v="2013-07-29T00:00:00"/>
    <n v="59"/>
    <n v="4.0775374439057197"/>
    <n v="49.172336300038758"/>
    <n v="3.8953311950406095"/>
    <m/>
  </r>
  <r>
    <x v="7"/>
    <x v="5"/>
    <d v="2013-08-05T00:00:00"/>
    <n v="144"/>
    <n v="4.9698132995760007"/>
    <n v="87.65472755238001"/>
    <n v="4.4734055466198424"/>
    <m/>
  </r>
  <r>
    <x v="7"/>
    <x v="5"/>
    <d v="2013-08-12T00:00:00"/>
    <n v="46"/>
    <n v="3.8286413964890951"/>
    <n v="68.227857754466413"/>
    <n v="4.2228529529207695"/>
    <m/>
  </r>
  <r>
    <x v="7"/>
    <x v="5"/>
    <d v="2013-08-19T00:00:00"/>
    <n v="172"/>
    <n v="5.1474944768134527"/>
    <n v="114.36121329022016"/>
    <n v="4.7393619767911526"/>
    <m/>
  </r>
  <r>
    <x v="7"/>
    <x v="5"/>
    <d v="2013-08-26T00:00:00"/>
    <n v="179"/>
    <n v="5.1873858058407549"/>
    <n v="103.76974814094989"/>
    <n v="4.6421744845250048"/>
    <m/>
  </r>
  <r>
    <x v="7"/>
    <x v="6"/>
    <d v="2014-05-19T00:00:00"/>
    <n v="5"/>
    <n v="1.6094379124341003"/>
    <m/>
    <m/>
    <m/>
  </r>
  <r>
    <x v="7"/>
    <x v="6"/>
    <d v="2014-05-27T00:00:00"/>
    <n v="4"/>
    <n v="1.3862943611198906"/>
    <m/>
    <m/>
    <m/>
  </r>
  <r>
    <x v="7"/>
    <x v="6"/>
    <d v="2014-06-02T00:00:00"/>
    <n v="115"/>
    <n v="4.7449321283632502"/>
    <m/>
    <m/>
    <m/>
  </r>
  <r>
    <x v="7"/>
    <x v="6"/>
    <d v="2014-06-09T00:00:00"/>
    <n v="3"/>
    <n v="1.0986122886681098"/>
    <m/>
    <m/>
    <m/>
  </r>
  <r>
    <x v="7"/>
    <x v="6"/>
    <d v="2014-06-16T00:00:00"/>
    <n v="10"/>
    <n v="2.3025850929940459"/>
    <n v="9.2847415269433018"/>
    <n v="2.2283723567158793"/>
    <m/>
  </r>
  <r>
    <x v="7"/>
    <x v="6"/>
    <d v="2014-06-23T00:00:00"/>
    <n v="34"/>
    <n v="3.5263605246161616"/>
    <n v="13.622963740640536"/>
    <n v="2.611756879152292"/>
    <m/>
  </r>
  <r>
    <x v="7"/>
    <x v="6"/>
    <d v="2014-06-30T00:00:00"/>
    <n v="4"/>
    <n v="1.3862943611198906"/>
    <n v="13.622963740640536"/>
    <n v="2.611756879152292"/>
    <m/>
  </r>
  <r>
    <x v="7"/>
    <x v="6"/>
    <d v="2014-07-07T00:00:00"/>
    <n v="3"/>
    <n v="1.0986122886681098"/>
    <n v="6.569862548606844"/>
    <n v="1.8824929112132633"/>
    <m/>
  </r>
  <r>
    <x v="7"/>
    <x v="6"/>
    <d v="2014-07-14T00:00:00"/>
    <n v="44"/>
    <n v="3.784189633918261"/>
    <n v="11.241456076671689"/>
    <n v="2.4196083802632939"/>
    <m/>
  </r>
  <r>
    <x v="7"/>
    <x v="6"/>
    <d v="2014-07-21T00:00:00"/>
    <n v="36"/>
    <n v="3.5835189384561099"/>
    <n v="14.523893914239171"/>
    <n v="2.6757951493557064"/>
    <m/>
  </r>
  <r>
    <x v="7"/>
    <x v="6"/>
    <d v="2014-07-28T00:00:00"/>
    <n v="649"/>
    <n v="6.4754327167040904"/>
    <n v="26.196074931603608"/>
    <n v="3.2656095877732922"/>
    <m/>
  </r>
  <r>
    <x v="7"/>
    <x v="6"/>
    <d v="2014-08-04T00:00:00"/>
    <n v="62"/>
    <n v="4.1271343850450917"/>
    <n v="45.321321387244595"/>
    <n v="3.8137775925583326"/>
    <m/>
  </r>
  <r>
    <x v="7"/>
    <x v="6"/>
    <d v="2014-08-11T00:00:00"/>
    <n v="1120"/>
    <n v="7.0210839642891401"/>
    <n v="148.1569119013997"/>
    <n v="4.9982719276825387"/>
    <m/>
  </r>
  <r>
    <x v="7"/>
    <x v="6"/>
    <d v="2014-08-13T00:00:00"/>
    <n v="5"/>
    <n v="1.6094379124341003"/>
    <n v="95.90149619516788"/>
    <n v="4.5633215833857061"/>
    <m/>
  </r>
  <r>
    <x v="7"/>
    <x v="6"/>
    <d v="2014-08-18T00:00:00"/>
    <n v="167"/>
    <n v="5.1179938124167554"/>
    <n v="130.34914201283539"/>
    <n v="4.8702165581778356"/>
    <m/>
  </r>
  <r>
    <x v="7"/>
    <x v="6"/>
    <d v="2014-08-20T00:00:00"/>
    <n v="8"/>
    <n v="2.0794415416798357"/>
    <n v="54.109962746270249"/>
    <n v="3.9910183231729848"/>
    <m/>
  </r>
  <r>
    <x v="7"/>
    <x v="6"/>
    <d v="2014-08-25T00:00:00"/>
    <n v="36"/>
    <n v="3.5835189384561099"/>
    <n v="48.535487618597109"/>
    <n v="3.8822952338551886"/>
    <m/>
  </r>
  <r>
    <x v="7"/>
    <x v="7"/>
    <d v="2015-05-18T00:00:00"/>
    <n v="2"/>
    <n v="0.69314718055994529"/>
    <m/>
    <m/>
    <m/>
  </r>
  <r>
    <x v="7"/>
    <x v="7"/>
    <d v="2015-05-26T00:00:00"/>
    <n v="1"/>
    <n v="0"/>
    <m/>
    <m/>
    <m/>
  </r>
  <r>
    <x v="7"/>
    <x v="7"/>
    <d v="2015-06-01T00:00:00"/>
    <n v="2"/>
    <n v="0.69314718055994529"/>
    <m/>
    <m/>
    <m/>
  </r>
  <r>
    <x v="7"/>
    <x v="7"/>
    <d v="2015-06-08T00:00:00"/>
    <n v="172"/>
    <n v="5.1474944768134527"/>
    <m/>
    <m/>
    <m/>
  </r>
  <r>
    <x v="7"/>
    <x v="7"/>
    <d v="2015-06-15T00:00:00"/>
    <n v="1"/>
    <n v="0"/>
    <n v="3.6941768944160702"/>
    <n v="1.3067577675866686"/>
    <m/>
  </r>
  <r>
    <x v="7"/>
    <x v="7"/>
    <d v="2015-06-22T00:00:00"/>
    <n v="109"/>
    <n v="4.6913478822291435"/>
    <n v="8.2185838065762713"/>
    <n v="2.1063979079205084"/>
    <m/>
  </r>
  <r>
    <x v="7"/>
    <x v="7"/>
    <d v="2015-06-29T00:00:00"/>
    <n v="16"/>
    <n v="2.7725887222397811"/>
    <n v="14.309385524622755"/>
    <n v="2.6609156523684647"/>
    <m/>
  </r>
  <r>
    <x v="7"/>
    <x v="7"/>
    <d v="2015-07-06T00:00:00"/>
    <n v="6"/>
    <n v="1.791759469228055"/>
    <n v="17.825644274908981"/>
    <n v="2.8806381101020864"/>
    <m/>
  </r>
  <r>
    <x v="7"/>
    <x v="7"/>
    <d v="2015-07-13T00:00:00"/>
    <n v="11"/>
    <n v="2.3978952727983707"/>
    <n v="10.285326514789604"/>
    <n v="2.3307182692990702"/>
    <m/>
  </r>
  <r>
    <x v="7"/>
    <x v="7"/>
    <d v="2015-07-20T00:00:00"/>
    <n v="16"/>
    <n v="2.7725887222397811"/>
    <n v="17.907793582269303"/>
    <n v="2.8852360137470265"/>
    <m/>
  </r>
  <r>
    <x v="7"/>
    <x v="7"/>
    <d v="2015-07-27T00:00:00"/>
    <n v="6"/>
    <n v="1.791759469228055"/>
    <n v="10.027369768536399"/>
    <n v="2.3053183311468084"/>
    <m/>
  </r>
  <r>
    <x v="7"/>
    <x v="7"/>
    <d v="2015-08-03T00:00:00"/>
    <n v="5"/>
    <n v="1.6094379124341003"/>
    <n v="7.9461550422218528"/>
    <n v="2.072688169185672"/>
    <m/>
  </r>
  <r>
    <x v="7"/>
    <x v="7"/>
    <d v="2015-08-10T00:00:00"/>
    <n v="24"/>
    <n v="3.1780538303479458"/>
    <n v="10.485014438439658"/>
    <n v="2.3499470414096502"/>
    <m/>
  </r>
  <r>
    <x v="7"/>
    <x v="7"/>
    <d v="2015-08-17T00:00:00"/>
    <n v="167"/>
    <n v="5.1179938124167554"/>
    <n v="18.064826301049809"/>
    <n v="2.8939667493333276"/>
    <m/>
  </r>
  <r>
    <x v="7"/>
    <x v="7"/>
    <d v="2015-08-24T00:00:00"/>
    <n v="5"/>
    <n v="1.6094379124341003"/>
    <n v="14.315410113763155"/>
    <n v="2.6613365873721913"/>
    <m/>
  </r>
  <r>
    <x v="7"/>
    <x v="7"/>
    <d v="2015-08-31T00:00:00"/>
    <n v="0.5"/>
    <n v="-0.69314718055994529"/>
    <n v="8.7089850527908617"/>
    <n v="2.164355257414591"/>
    <m/>
  </r>
  <r>
    <x v="7"/>
    <x v="8"/>
    <d v="2016-05-23T00:00:00"/>
    <n v="1"/>
    <n v="0"/>
    <m/>
    <m/>
    <m/>
  </r>
  <r>
    <x v="7"/>
    <x v="8"/>
    <d v="2016-05-31T00:00:00"/>
    <n v="1"/>
    <n v="0"/>
    <m/>
    <m/>
    <m/>
  </r>
  <r>
    <x v="7"/>
    <x v="8"/>
    <d v="2016-06-06T00:00:00"/>
    <n v="4"/>
    <n v="1.3862943611198906"/>
    <m/>
    <m/>
    <m/>
  </r>
  <r>
    <x v="7"/>
    <x v="8"/>
    <d v="2016-06-13T00:00:00"/>
    <n v="2"/>
    <n v="0.69314718055994529"/>
    <m/>
    <m/>
    <m/>
  </r>
  <r>
    <x v="7"/>
    <x v="8"/>
    <d v="2016-06-20T00:00:00"/>
    <n v="2"/>
    <n v="0.69314718055994529"/>
    <n v="1.7411011265922482"/>
    <n v="0.55451774444795621"/>
    <m/>
  </r>
  <r>
    <x v="7"/>
    <x v="8"/>
    <d v="2016-06-27T00:00:00"/>
    <n v="4"/>
    <n v="1.3862943611198906"/>
    <n v="2.2973967099940698"/>
    <n v="0.83177661667193425"/>
    <m/>
  </r>
  <r>
    <x v="7"/>
    <x v="8"/>
    <d v="2016-07-05T00:00:00"/>
    <n v="8"/>
    <n v="2.0794415416798357"/>
    <n v="3.4822022531844956"/>
    <n v="1.2476649250079013"/>
    <m/>
  </r>
  <r>
    <x v="7"/>
    <x v="8"/>
    <d v="2016-07-11T00:00:00"/>
    <n v="21"/>
    <n v="3.044522437723423"/>
    <n v="4.8516096686469314"/>
    <n v="1.5793105403286081"/>
    <m/>
  </r>
  <r>
    <x v="7"/>
    <x v="8"/>
    <d v="2016-07-18T00:00:00"/>
    <n v="55"/>
    <n v="4.0073331852324712"/>
    <n v="9.4135274129095485"/>
    <n v="2.2421477412631132"/>
    <m/>
  </r>
  <r>
    <x v="7"/>
    <x v="8"/>
    <d v="2016-07-25T00:00:00"/>
    <n v="7"/>
    <n v="1.9459101490553132"/>
    <n v="12.093889619910149"/>
    <n v="2.4927003349621866"/>
    <m/>
  </r>
  <r>
    <x v="7"/>
    <x v="8"/>
    <d v="2016-08-01T00:00:00"/>
    <n v="16"/>
    <n v="2.7725887222397811"/>
    <n v="15.957983025485634"/>
    <n v="2.7699592071861647"/>
    <m/>
  </r>
  <r>
    <x v="7"/>
    <x v="8"/>
    <d v="2016-08-08T00:00:00"/>
    <n v="1986"/>
    <n v="7.5938778446051183"/>
    <n v="48.079046945774451"/>
    <n v="3.8728464677712218"/>
    <m/>
  </r>
  <r>
    <x v="7"/>
    <x v="8"/>
    <d v="2016-08-09T00:00:00"/>
    <n v="214"/>
    <n v="5.3659760150218512"/>
    <n v="76.488253745365256"/>
    <n v="4.3371371832309062"/>
    <m/>
  </r>
  <r>
    <x v="7"/>
    <x v="8"/>
    <d v="2016-08-15T00:00:00"/>
    <n v="9"/>
    <n v="2.1972245773362196"/>
    <n v="53.256265607147242"/>
    <n v="3.9751154616516566"/>
    <m/>
  </r>
  <r>
    <x v="7"/>
    <x v="8"/>
    <d v="2016-08-22T00:00:00"/>
    <n v="345"/>
    <n v="5.8435444170313602"/>
    <n v="116.12211062680289"/>
    <n v="4.7546423152468655"/>
    <m/>
  </r>
  <r>
    <x v="7"/>
    <x v="8"/>
    <d v="2016-08-29T00:00:00"/>
    <n v="313"/>
    <n v="5.7462031905401529"/>
    <n v="210.47464801941848"/>
    <n v="5.3493652089069403"/>
    <m/>
  </r>
  <r>
    <x v="7"/>
    <x v="8"/>
    <d v="2016-08-31T00:00:00"/>
    <n v="260"/>
    <n v="5.5606816310155276"/>
    <n v="140.15177831552023"/>
    <n v="4.9427259661890215"/>
    <m/>
  </r>
  <r>
    <x v="7"/>
    <x v="8"/>
    <d v="2016-09-02T00:00:00"/>
    <n v="34"/>
    <n v="3.5263605246161616"/>
    <n v="97.008913701168609"/>
    <n v="4.5748028681078843"/>
    <m/>
  </r>
  <r>
    <x v="7"/>
    <x v="9"/>
    <d v="2017-05-22T00:00:00"/>
    <n v="9"/>
    <n v="2.1972245773362196"/>
    <m/>
    <m/>
    <m/>
  </r>
  <r>
    <x v="7"/>
    <x v="9"/>
    <d v="2017-05-30T00:00:00"/>
    <n v="3"/>
    <n v="1.0986122886681098"/>
    <m/>
    <m/>
    <m/>
  </r>
  <r>
    <x v="7"/>
    <x v="9"/>
    <d v="2017-06-05T00:00:00"/>
    <n v="4"/>
    <n v="1.3862943611198906"/>
    <m/>
    <m/>
    <m/>
  </r>
  <r>
    <x v="7"/>
    <x v="9"/>
    <d v="2017-06-12T00:00:00"/>
    <n v="365"/>
    <n v="5.8998973535824915"/>
    <m/>
    <m/>
    <m/>
  </r>
  <r>
    <x v="7"/>
    <x v="9"/>
    <d v="2017-06-19T00:00:00"/>
    <n v="5"/>
    <n v="1.6094379124341003"/>
    <n v="11.453476388424148"/>
    <n v="2.4382932986281625"/>
    <m/>
  </r>
  <r>
    <x v="7"/>
    <x v="9"/>
    <d v="2017-06-26T00:00:00"/>
    <n v="3"/>
    <n v="1.0986122886681098"/>
    <n v="9.1941815236275257"/>
    <n v="2.2185708408945404"/>
    <m/>
  </r>
  <r>
    <x v="7"/>
    <x v="9"/>
    <d v="2017-07-05T00:00:00"/>
    <n v="5"/>
    <n v="1.6094379124341003"/>
    <n v="10.183166009285127"/>
    <n v="2.3207359656477382"/>
    <m/>
  </r>
  <r>
    <x v="7"/>
    <x v="9"/>
    <d v="2017-07-10T00:00:00"/>
    <n v="61"/>
    <n v="4.1108738641733114"/>
    <n v="17.560496569604474"/>
    <n v="2.8656518662584225"/>
    <m/>
  </r>
  <r>
    <x v="7"/>
    <x v="9"/>
    <d v="2017-07-17T00:00:00"/>
    <n v="3"/>
    <n v="1.0986122886681098"/>
    <n v="6.7220613316238262"/>
    <n v="1.905394853275546"/>
    <m/>
  </r>
  <r>
    <x v="7"/>
    <x v="9"/>
    <d v="2017-07-24T00:00:00"/>
    <n v="10"/>
    <n v="2.3025850929940459"/>
    <n v="7.7216207938254717"/>
    <n v="2.0440242893875356"/>
    <m/>
  </r>
  <r>
    <x v="7"/>
    <x v="9"/>
    <d v="2017-07-31T00:00:00"/>
    <n v="117"/>
    <n v="4.7621739347977563"/>
    <n v="16.066504172837035"/>
    <n v="2.776736618613465"/>
    <m/>
  </r>
  <r>
    <x v="7"/>
    <x v="9"/>
    <d v="2017-08-07T00:00:00"/>
    <n v="20"/>
    <n v="2.9957322735539909"/>
    <n v="21.199879354524178"/>
    <n v="3.0539954908374427"/>
    <m/>
  </r>
  <r>
    <x v="7"/>
    <x v="9"/>
    <d v="2017-08-14T00:00:00"/>
    <n v="261"/>
    <n v="5.5645204073226937"/>
    <n v="28.352771894973273"/>
    <n v="3.3447247994673193"/>
    <m/>
  </r>
  <r>
    <x v="7"/>
    <x v="9"/>
    <d v="2017-08-21T00:00:00"/>
    <n v="219"/>
    <n v="5.389071729816501"/>
    <n v="66.87443039333111"/>
    <n v="4.2028166876969975"/>
    <m/>
  </r>
  <r>
    <x v="7"/>
    <x v="9"/>
    <d v="2017-08-28T00:00:00"/>
    <n v="45"/>
    <n v="3.8066624897703196"/>
    <n v="90.344683060218713"/>
    <n v="4.5036321670522526"/>
    <m/>
  </r>
  <r>
    <x v="7"/>
    <x v="10"/>
    <d v="2018-05-21T00:00:00"/>
    <n v="1"/>
    <n v="0"/>
    <m/>
    <m/>
    <m/>
  </r>
  <r>
    <x v="7"/>
    <x v="10"/>
    <d v="2018-05-29T00:00:00"/>
    <n v="12"/>
    <n v="2.4849066497880004"/>
    <m/>
    <m/>
    <m/>
  </r>
  <r>
    <x v="7"/>
    <x v="10"/>
    <d v="2018-06-04T00:00:00"/>
    <n v="2"/>
    <n v="0.69314718055994529"/>
    <m/>
    <m/>
    <m/>
  </r>
  <r>
    <x v="7"/>
    <x v="10"/>
    <d v="2018-06-11T00:00:00"/>
    <n v="1"/>
    <n v="0"/>
    <m/>
    <m/>
    <m/>
  </r>
  <r>
    <x v="7"/>
    <x v="10"/>
    <d v="2018-06-18T00:00:00"/>
    <n v="210"/>
    <n v="5.3471075307174685"/>
    <n v="5.5015632119668654"/>
    <n v="1.7050322722130828"/>
    <m/>
  </r>
  <r>
    <x v="7"/>
    <x v="10"/>
    <d v="2018-06-25T00:00:00"/>
    <n v="7"/>
    <n v="1.9459101490553132"/>
    <n v="8.1190593350366207"/>
    <n v="2.0942143020241457"/>
    <m/>
  </r>
  <r>
    <x v="7"/>
    <x v="10"/>
    <d v="2018-07-02T00:00:00"/>
    <n v="517"/>
    <n v="6.2480428745084291"/>
    <n v="17.233265332835892"/>
    <n v="2.8468415469682311"/>
    <m/>
  </r>
  <r>
    <x v="7"/>
    <x v="10"/>
    <d v="2018-07-09T00:00:00"/>
    <n v="308"/>
    <n v="5.730099782973574"/>
    <n v="47.192362471354649"/>
    <n v="3.8542320674509569"/>
    <m/>
  </r>
  <r>
    <x v="7"/>
    <x v="10"/>
    <d v="2018-07-16T00:00:00"/>
    <n v="84"/>
    <n v="4.4308167988433134"/>
    <n v="51.952483536270094"/>
    <n v="3.9503295226830164"/>
    <s v="Vegetation along shoreline"/>
  </r>
  <r>
    <x v="7"/>
    <x v="10"/>
    <d v="2018-07-23T00:00:00"/>
    <n v="41"/>
    <n v="3.713572066704308"/>
    <n v="96.472519953237935"/>
    <n v="4.5692582004670674"/>
    <m/>
  </r>
  <r>
    <x v="7"/>
    <x v="10"/>
    <d v="2018-07-30T00:00:00"/>
    <n v="687"/>
    <n v="6.5323342922223491"/>
    <n v="117.54203262112792"/>
    <n v="4.7667959940512139"/>
    <m/>
  </r>
  <r>
    <x v="7"/>
    <x v="10"/>
    <d v="2018-08-06T00:00:00"/>
    <n v="3"/>
    <n v="1.0986122886681098"/>
    <n v="102.06191959834048"/>
    <n v="4.6255796839866807"/>
    <m/>
  </r>
  <r>
    <x v="7"/>
    <x v="10"/>
    <d v="2018-08-13T00:00:00"/>
    <n v="9"/>
    <n v="2.1972245773362196"/>
    <n v="36.397933634737022"/>
    <n v="3.59451200475486"/>
    <m/>
  </r>
  <r>
    <x v="7"/>
    <x v="10"/>
    <d v="2018-08-20T00:00:00"/>
    <n v="3"/>
    <n v="1.0986122886681098"/>
    <n v="18.691541638183626"/>
    <n v="2.928071102719819"/>
    <m/>
  </r>
  <r>
    <x v="7"/>
    <x v="10"/>
    <d v="2018-08-27T00:00:00"/>
    <n v="54"/>
    <n v="3.9889840465642745"/>
    <n v="19.750000145057463"/>
    <n v="2.9831534986918125"/>
    <m/>
  </r>
  <r>
    <x v="7"/>
    <x v="11"/>
    <d v="2019-05-20T00:00:00"/>
    <n v="2"/>
    <n v="0.69314718055994529"/>
    <m/>
    <m/>
    <m/>
  </r>
  <r>
    <x v="7"/>
    <x v="11"/>
    <d v="2019-05-28T00:00:00"/>
    <n v="17.3"/>
    <n v="2.8507065015037334"/>
    <m/>
    <m/>
    <m/>
  </r>
  <r>
    <x v="7"/>
    <x v="11"/>
    <d v="2019-06-03T00:00:00"/>
    <n v="1"/>
    <n v="0"/>
    <m/>
    <m/>
    <m/>
  </r>
  <r>
    <x v="7"/>
    <x v="11"/>
    <d v="2019-06-10T00:00:00"/>
    <n v="34.1"/>
    <n v="3.529297384289471"/>
    <m/>
    <m/>
    <m/>
  </r>
  <r>
    <x v="7"/>
    <x v="11"/>
    <d v="2019-06-17T00:00:00"/>
    <n v="1"/>
    <n v="0"/>
    <n v="4.1149645253205822"/>
    <n v="1.4146302132706299"/>
    <m/>
  </r>
  <r>
    <x v="7"/>
    <x v="11"/>
    <d v="2019-06-24T00:00:00"/>
    <n v="2"/>
    <n v="0.69314718055994529"/>
    <n v="4.1149645253205822"/>
    <n v="1.4146302132706299"/>
    <m/>
  </r>
  <r>
    <x v="7"/>
    <x v="11"/>
    <d v="2019-07-01T00:00:00"/>
    <n v="17.3"/>
    <n v="2.8507065015037334"/>
    <n v="4.1149645253205822"/>
    <n v="1.4146302132706299"/>
    <m/>
  </r>
  <r>
    <x v="7"/>
    <x v="11"/>
    <d v="2019-07-08T00:00:00"/>
    <n v="13.2"/>
    <n v="2.5802168295923251"/>
    <n v="6.8941524355701933"/>
    <n v="1.930673579189095"/>
    <m/>
  </r>
  <r>
    <x v="7"/>
    <x v="11"/>
    <d v="2019-07-15T00:00:00"/>
    <n v="18"/>
    <n v="2.8903717578961645"/>
    <n v="8.0899558656906603"/>
    <n v="2.0906232756402736"/>
    <m/>
  </r>
  <r>
    <x v="7"/>
    <x v="11"/>
    <d v="2019-07-22T00:00:00"/>
    <n v="201.4"/>
    <n v="5.3052929802844622"/>
    <n v="10.87669624800245"/>
    <n v="2.3866225416394387"/>
    <m/>
  </r>
  <r>
    <x v="7"/>
    <x v="11"/>
    <d v="2019-07-29T00:00:00"/>
    <n v="218.7"/>
    <n v="5.3877009276827224"/>
    <n v="26.697573903845811"/>
    <n v="3.284572696253226"/>
    <m/>
  </r>
  <r>
    <x v="7"/>
    <x v="11"/>
    <d v="2019-08-05T00:00:00"/>
    <n v="2419.6"/>
    <n v="7.7913575162327593"/>
    <n v="87.147993850367357"/>
    <n v="4.4676077521986945"/>
    <m/>
  </r>
  <r>
    <x v="7"/>
    <x v="11"/>
    <d v="2019-08-06T00:00:00"/>
    <n v="1413.6"/>
    <n v="7.2538949210054868"/>
    <n v="306.65508692053646"/>
    <n v="5.725723620620319"/>
    <m/>
  </r>
  <r>
    <x v="7"/>
    <x v="11"/>
    <d v="2019-08-07T00:00:00"/>
    <n v="16.899999999999999"/>
    <n v="2.8273136219290276"/>
    <n v="302.81195231618568"/>
    <n v="5.7131119934268906"/>
    <m/>
  </r>
  <r>
    <x v="7"/>
    <x v="11"/>
    <d v="2019-08-08T00:00:00"/>
    <n v="5.2"/>
    <n v="1.6486586255873816"/>
    <n v="145.73430317050034"/>
    <n v="4.9817851224874756"/>
    <m/>
  </r>
  <r>
    <x v="7"/>
    <x v="11"/>
    <d v="2019-08-12T00:00:00"/>
    <n v="83.9"/>
    <n v="4.4296256134731609"/>
    <n v="120.32182881100451"/>
    <n v="4.790170059645563"/>
    <m/>
  </r>
  <r>
    <x v="7"/>
    <x v="11"/>
    <d v="2019-08-19T00:00:00"/>
    <n v="727"/>
    <n v="6.5889264775335192"/>
    <n v="94.602495188115952"/>
    <n v="4.5496838519057157"/>
    <m/>
  </r>
  <r>
    <x v="7"/>
    <x v="11"/>
    <d v="2019-08-26T00:00:00"/>
    <n v="43.2"/>
    <n v="3.7658404952500648"/>
    <n v="47.090579328249383"/>
    <n v="3.8520729667546307"/>
    <m/>
  </r>
  <r>
    <x v="7"/>
    <x v="12"/>
    <d v="2020-05-18T00:00:00"/>
    <n v="7.5"/>
    <n v="2.0149030205422647"/>
    <m/>
    <m/>
    <m/>
  </r>
  <r>
    <x v="7"/>
    <x v="12"/>
    <d v="2020-05-26T00:00:00"/>
    <n v="13.2"/>
    <n v="2.5802168295923251"/>
    <m/>
    <m/>
    <m/>
  </r>
  <r>
    <x v="7"/>
    <x v="12"/>
    <d v="2020-06-01T00:00:00"/>
    <n v="93.3"/>
    <n v="4.535820107853298"/>
    <m/>
    <m/>
    <m/>
  </r>
  <r>
    <x v="7"/>
    <x v="12"/>
    <d v="2020-06-08T00:00:00"/>
    <n v="7.4"/>
    <n v="2.0014800002101243"/>
    <m/>
    <m/>
    <m/>
  </r>
  <r>
    <x v="7"/>
    <x v="12"/>
    <d v="2020-06-15T00:00:00"/>
    <n v="2"/>
    <n v="0.69314718055994529"/>
    <n v="10.645246215375849"/>
    <n v="2.3651134277515915"/>
    <m/>
  </r>
  <r>
    <x v="7"/>
    <x v="12"/>
    <d v="2020-06-22T00:00:00"/>
    <n v="65.7"/>
    <n v="4.1850989254905651"/>
    <n v="16.430717623722391"/>
    <n v="2.7991526087412515"/>
    <m/>
  </r>
  <r>
    <x v="7"/>
    <x v="12"/>
    <d v="2020-06-29T00:00:00"/>
    <n v="18.7"/>
    <n v="2.9285235238605409"/>
    <n v="17.616112172255413"/>
    <n v="2.8688139475948948"/>
    <m/>
  </r>
  <r>
    <x v="7"/>
    <x v="12"/>
    <d v="2020-07-06T00:00:00"/>
    <n v="21.8"/>
    <n v="3.0819099697950434"/>
    <n v="13.171190677503798"/>
    <n v="2.5780319199832435"/>
    <m/>
  </r>
  <r>
    <x v="7"/>
    <x v="12"/>
    <d v="2020-07-13T00:00:00"/>
    <n v="5.2"/>
    <n v="1.6486586255873816"/>
    <n v="12.273809031446268"/>
    <n v="2.5074676450586955"/>
    <m/>
  </r>
  <r>
    <x v="7"/>
    <x v="12"/>
    <d v="2020-07-20T00:00:00"/>
    <n v="2419.6"/>
    <n v="7.7913575162327593"/>
    <n v="50.760054280086365"/>
    <n v="3.9271097121932583"/>
    <m/>
  </r>
  <r>
    <x v="7"/>
    <x v="12"/>
    <d v="2020-07-21T00:00:00"/>
    <n v="2419.6"/>
    <n v="7.7913575162327593"/>
    <n v="104.41375611704372"/>
    <n v="4.6483614303416969"/>
    <m/>
  </r>
  <r>
    <x v="7"/>
    <x v="12"/>
    <d v="2020-07-27T00:00:00"/>
    <n v="49.5"/>
    <n v="3.9019726695746448"/>
    <n v="126.8558318648203"/>
    <n v="4.8430512594845174"/>
    <m/>
  </r>
  <r>
    <x v="7"/>
    <x v="12"/>
    <d v="2020-07-28T00:00:00"/>
    <n v="298.7"/>
    <n v="5.6994397252220637"/>
    <n v="214.12441199763452"/>
    <n v="5.3665572105699217"/>
    <m/>
  </r>
  <r>
    <x v="7"/>
    <x v="12"/>
    <d v="2020-07-29T00:00:00"/>
    <n v="50.4"/>
    <n v="3.9199911750773229"/>
    <n v="337.24973875952099"/>
    <n v="5.8208237204679092"/>
    <m/>
  </r>
  <r>
    <x v="7"/>
    <x v="12"/>
    <d v="2020-07-30T00:00:00"/>
    <n v="648.79999999999995"/>
    <n v="6.4751245028012034"/>
    <n v="259.19407820390882"/>
    <n v="5.5575771177815989"/>
    <m/>
  </r>
  <r>
    <x v="7"/>
    <x v="12"/>
    <d v="2020-08-03T00:00:00"/>
    <n v="2419.6"/>
    <n v="7.7913575162327593"/>
    <n v="259.19407820390904"/>
    <n v="5.5575771177815998"/>
    <m/>
  </r>
  <r>
    <x v="7"/>
    <x v="12"/>
    <d v="2020-08-04T00:00:00"/>
    <n v="2419.6"/>
    <n v="7.7913575162327593"/>
    <n v="564.22555237588347"/>
    <n v="6.3354540871132219"/>
    <m/>
  </r>
  <r>
    <x v="7"/>
    <x v="12"/>
    <d v="2020-08-10T00:00:00"/>
    <n v="290.89999999999998"/>
    <n v="5.6729795655011559"/>
    <n v="561.24753954857624"/>
    <n v="6.3301620551690396"/>
    <m/>
  </r>
  <r>
    <x v="7"/>
    <x v="12"/>
    <d v="2020-08-17T00:00:00"/>
    <n v="148.30000000000001"/>
    <n v="4.9992372491438868"/>
    <n v="696.46063267767079"/>
    <n v="6.5460112699823529"/>
    <m/>
  </r>
  <r>
    <x v="7"/>
    <x v="12"/>
    <d v="2020-08-19T00:00:00"/>
    <n v="298.7"/>
    <n v="5.6994397252220637"/>
    <n v="596.37777352606702"/>
    <n v="6.390874314466525"/>
    <m/>
  </r>
  <r>
    <x v="7"/>
    <x v="12"/>
    <d v="2020-08-20T00:00:00"/>
    <n v="488.4"/>
    <n v="6.1911347422365495"/>
    <n v="433.03985154462953"/>
    <n v="6.0708297596672836"/>
    <m/>
  </r>
  <r>
    <x v="7"/>
    <x v="12"/>
    <d v="2020-08-24T00:00:00"/>
    <n v="461.1"/>
    <n v="6.1336149392126602"/>
    <n v="310.84091198172121"/>
    <n v="5.739281244263263"/>
    <m/>
  </r>
  <r>
    <x v="7"/>
    <x v="12"/>
    <d v="2020-08-31T00:00:00"/>
    <n v="272.3"/>
    <n v="5.6069043996797143"/>
    <n v="306.76016203138545"/>
    <n v="5.7260662110989751"/>
    <m/>
  </r>
  <r>
    <x v="7"/>
    <x v="13"/>
    <d v="2021-05-24T00:00:00"/>
    <n v="197.6"/>
    <n v="5.2862447853137677"/>
    <m/>
    <m/>
    <m/>
  </r>
  <r>
    <x v="7"/>
    <x v="13"/>
    <d v="2021-06-01T00:00:00"/>
    <n v="42.8"/>
    <n v="3.7565381025877511"/>
    <m/>
    <m/>
    <m/>
  </r>
  <r>
    <x v="7"/>
    <x v="13"/>
    <d v="2021-06-07T00:00:00"/>
    <n v="547.5"/>
    <n v="6.3053624616906561"/>
    <m/>
    <m/>
    <m/>
  </r>
  <r>
    <x v="7"/>
    <x v="13"/>
    <d v="2021-06-14T00:00:00"/>
    <n v="461.1"/>
    <n v="6.1336149392126602"/>
    <m/>
    <m/>
    <m/>
  </r>
  <r>
    <x v="7"/>
    <x v="13"/>
    <d v="2021-06-16T00:00:00"/>
    <n v="1553.1"/>
    <n v="7.3480082125759649"/>
    <n v="319.24336138132514"/>
    <n v="5.7659537002761603"/>
    <m/>
  </r>
  <r>
    <x v="7"/>
    <x v="13"/>
    <d v="2021-06-17T00:00:00"/>
    <n v="235.9"/>
    <n v="5.4634079864136291"/>
    <n v="330.75778512009856"/>
    <n v="5.8013863404961317"/>
    <m/>
  </r>
  <r>
    <x v="7"/>
    <x v="13"/>
    <d v="2021-06-21T00:00:00"/>
    <n v="71.7"/>
    <n v="4.2724907476055751"/>
    <n v="366.71202591189041"/>
    <n v="5.9045768694996967"/>
    <m/>
  </r>
  <r>
    <x v="7"/>
    <x v="13"/>
    <d v="2021-06-23T00:00:00"/>
    <n v="40.4"/>
    <n v="3.6988297849671046"/>
    <n v="217.73317258670477"/>
    <n v="5.3832703341549859"/>
    <m/>
  </r>
  <r>
    <x v="7"/>
    <x v="13"/>
    <d v="2021-06-24T00:00:00"/>
    <n v="18.7"/>
    <n v="2.9285235238605409"/>
    <n v="114.69220375604783"/>
    <n v="4.7422520510845629"/>
    <m/>
  </r>
  <r>
    <x v="7"/>
    <x v="13"/>
    <d v="2021-06-28T00:00:00"/>
    <n v="27.8"/>
    <n v="3.3250360206965914"/>
    <n v="51.298299973458924"/>
    <n v="3.9376576127086884"/>
    <m/>
  </r>
  <r>
    <x v="7"/>
    <x v="13"/>
    <d v="2021-07-06T00:00:00"/>
    <n v="2"/>
    <n v="0.69314718055994529"/>
    <n v="19.758928231219276"/>
    <n v="2.9836054515379518"/>
    <m/>
  </r>
  <r>
    <x v="7"/>
    <x v="13"/>
    <d v="2021-07-12T00:00:00"/>
    <n v="85.7"/>
    <n v="4.4508528256037341"/>
    <n v="20.476499590645656"/>
    <n v="3.0192778671375833"/>
    <m/>
  </r>
  <r>
    <x v="7"/>
    <x v="13"/>
    <d v="2021-07-19T00:00:00"/>
    <n v="5.2"/>
    <n v="1.6486586255873816"/>
    <n v="13.588768898235175"/>
    <n v="2.609243635261639"/>
    <m/>
  </r>
  <r>
    <x v="7"/>
    <x v="13"/>
    <d v="2021-07-26T00:00:00"/>
    <n v="115.3"/>
    <n v="4.747537427275013"/>
    <n v="19.551390631439126"/>
    <n v="2.9730464159445331"/>
    <m/>
  </r>
  <r>
    <x v="7"/>
    <x v="13"/>
    <d v="2021-08-02T00:00:00"/>
    <n v="1986.3"/>
    <n v="7.59402889059891"/>
    <n v="45.917439476387216"/>
    <n v="3.8268449899249974"/>
    <m/>
  </r>
  <r>
    <x v="7"/>
    <x v="13"/>
    <d v="2021-08-03T00:00:00"/>
    <n v="1299.7"/>
    <n v="7.1698887475875424"/>
    <n v="167.70278962907892"/>
    <n v="5.1221933033305165"/>
    <m/>
  </r>
  <r>
    <x v="7"/>
    <x v="13"/>
    <d v="2021-08-09T00:00:00"/>
    <n v="579.4"/>
    <n v="6.36199308533525"/>
    <n v="245.77619742457429"/>
    <n v="5.5044213552768202"/>
    <m/>
  </r>
  <r>
    <x v="7"/>
    <x v="13"/>
    <d v="2021-08-11T00:00:00"/>
    <n v="1553.1"/>
    <n v="7.3480082125759649"/>
    <n v="768.38527896487028"/>
    <n v="6.6442912726745362"/>
    <m/>
  </r>
  <r>
    <x v="7"/>
    <x v="13"/>
    <d v="2021-08-16T00:00:00"/>
    <n v="55.6"/>
    <n v="4.0181832012565364"/>
    <n v="664.09182293668539"/>
    <n v="6.4984204274708404"/>
    <m/>
  </r>
  <r>
    <x v="7"/>
    <x v="13"/>
    <d v="2021-08-18T00:00:00"/>
    <n v="90.7"/>
    <n v="4.5075573571210912"/>
    <n v="358.21240509225208"/>
    <n v="5.881126120775277"/>
    <m/>
  </r>
  <r>
    <x v="7"/>
    <x v="13"/>
    <d v="2021-08-23T00:00:00"/>
    <n v="1732.9"/>
    <n v="7.4575515846461995"/>
    <n v="379.42565994999472"/>
    <n v="5.9386586881870089"/>
    <m/>
  </r>
  <r>
    <x v="7"/>
    <x v="13"/>
    <d v="2021-08-30T00:00:00"/>
    <n v="1732.9"/>
    <n v="7.4575515846461995"/>
    <n v="472.3736898128551"/>
    <n v="6.1577703880491992"/>
    <m/>
  </r>
  <r>
    <x v="8"/>
    <x v="0"/>
    <d v="2008-05-19T00:00:00"/>
    <n v="10"/>
    <n v="2.3025850929940459"/>
    <m/>
    <m/>
    <s v="35 gulls"/>
  </r>
  <r>
    <x v="8"/>
    <x v="0"/>
    <d v="2008-05-28T00:00:00"/>
    <n v="24"/>
    <n v="3.1780538303479458"/>
    <m/>
    <m/>
    <s v="10 gulls"/>
  </r>
  <r>
    <x v="8"/>
    <x v="0"/>
    <d v="2008-06-02T00:00:00"/>
    <n v="25"/>
    <n v="3.2188758248682006"/>
    <m/>
    <m/>
    <s v="8 gulls"/>
  </r>
  <r>
    <x v="8"/>
    <x v="0"/>
    <d v="2008-06-09T00:00:00"/>
    <n v="14"/>
    <n v="2.6390573296152584"/>
    <m/>
    <m/>
    <s v="11 gulls"/>
  </r>
  <r>
    <x v="8"/>
    <x v="0"/>
    <d v="2008-06-16T00:00:00"/>
    <n v="15"/>
    <n v="2.7080502011022101"/>
    <n v="16.598701273828937"/>
    <n v="2.8093244557855326"/>
    <m/>
  </r>
  <r>
    <x v="8"/>
    <x v="0"/>
    <d v="2008-06-23T00:00:00"/>
    <n v="1"/>
    <n v="0"/>
    <n v="10.473072477555103"/>
    <n v="2.3488074371867231"/>
    <s v="Beach treated with copper sulfate 6/23/08 and 6/26/08"/>
  </r>
  <r>
    <x v="8"/>
    <x v="0"/>
    <d v="2008-06-30T00:00:00"/>
    <n v="649"/>
    <n v="6.4754327167040904"/>
    <n v="20.252600690322353"/>
    <n v="3.0082832144579519"/>
    <m/>
  </r>
  <r>
    <x v="8"/>
    <x v="0"/>
    <d v="2008-07-02T00:00:00"/>
    <n v="50"/>
    <n v="3.912023005428146"/>
    <n v="23.264129097385105"/>
    <n v="3.146912650569941"/>
    <s v="Not recorded"/>
  </r>
  <r>
    <x v="8"/>
    <x v="0"/>
    <d v="2008-07-07T00:00:00"/>
    <n v="20"/>
    <n v="2.9957322735539909"/>
    <n v="24.984300293917389"/>
    <n v="3.2182476393576875"/>
    <m/>
  </r>
  <r>
    <x v="8"/>
    <x v="0"/>
    <d v="2008-07-14T00:00:00"/>
    <n v="17"/>
    <n v="2.8332133440562162"/>
    <n v="25.617616720173267"/>
    <n v="3.2432802679484887"/>
    <m/>
  </r>
  <r>
    <x v="8"/>
    <x v="0"/>
    <d v="2008-07-21T00:00:00"/>
    <n v="27"/>
    <n v="3.2958368660043291"/>
    <n v="49.523516677382673"/>
    <n v="3.9024476411493545"/>
    <m/>
  </r>
  <r>
    <x v="8"/>
    <x v="0"/>
    <d v="2008-07-28T00:00:00"/>
    <n v="25"/>
    <n v="3.2188758248682006"/>
    <n v="25.819661175753353"/>
    <n v="3.2511362627821763"/>
    <m/>
  </r>
  <r>
    <x v="8"/>
    <x v="0"/>
    <d v="2008-08-04T00:00:00"/>
    <n v="19"/>
    <n v="2.9444389791664403"/>
    <n v="21.276846389939248"/>
    <n v="3.0576194575298357"/>
    <s v="9 gulls"/>
  </r>
  <r>
    <x v="8"/>
    <x v="0"/>
    <d v="2008-08-11T00:00:00"/>
    <n v="649"/>
    <n v="6.4754327167040904"/>
    <n v="42.672707453012549"/>
    <n v="3.7535595461598552"/>
    <m/>
  </r>
  <r>
    <x v="8"/>
    <x v="0"/>
    <d v="2008-08-18T00:00:00"/>
    <n v="44"/>
    <n v="3.784189633918261"/>
    <n v="51.61203099521731"/>
    <n v="3.9437548041322641"/>
    <s v="28 gulls"/>
  </r>
  <r>
    <x v="8"/>
    <x v="0"/>
    <d v="2008-08-25T00:00:00"/>
    <n v="66"/>
    <n v="4.1896547420264252"/>
    <n v="61.71446716367921"/>
    <n v="4.1225183793366842"/>
    <m/>
  </r>
  <r>
    <x v="8"/>
    <x v="1"/>
    <d v="2009-05-18T00:00:00"/>
    <n v="3"/>
    <n v="1.0986122886681098"/>
    <m/>
    <m/>
    <s v="4 gulls"/>
  </r>
  <r>
    <x v="8"/>
    <x v="1"/>
    <d v="2009-05-26T00:00:00"/>
    <n v="16"/>
    <n v="2.7725887222397811"/>
    <m/>
    <m/>
    <s v="11 gulls, 1 duck"/>
  </r>
  <r>
    <x v="8"/>
    <x v="1"/>
    <d v="2009-06-01T00:00:00"/>
    <n v="66"/>
    <n v="4.1896547420264252"/>
    <m/>
    <m/>
    <s v="26 gulls"/>
  </r>
  <r>
    <x v="8"/>
    <x v="1"/>
    <d v="2009-06-08T00:00:00"/>
    <n v="40"/>
    <n v="3.6888794541139363"/>
    <m/>
    <m/>
    <s v="1 gull"/>
  </r>
  <r>
    <x v="8"/>
    <x v="1"/>
    <d v="2009-06-15T00:00:00"/>
    <n v="64"/>
    <n v="4.1588830833596715"/>
    <n v="24.088237675111593"/>
    <n v="3.1817236580815846"/>
    <s v="10 gulls"/>
  </r>
  <r>
    <x v="8"/>
    <x v="1"/>
    <d v="2009-06-22T00:00:00"/>
    <n v="22"/>
    <n v="3.0910424533583161"/>
    <n v="35.88106399516132"/>
    <n v="3.5802096910196264"/>
    <s v="4 gulls"/>
  </r>
  <r>
    <x v="8"/>
    <x v="1"/>
    <d v="2009-06-29T00:00:00"/>
    <n v="4"/>
    <n v="1.3862943611198906"/>
    <n v="27.192761560742891"/>
    <n v="3.3029508187956482"/>
    <s v="2 gulls"/>
  </r>
  <r>
    <x v="8"/>
    <x v="1"/>
    <d v="2009-07-06T00:00:00"/>
    <n v="3"/>
    <n v="1.0986122886681098"/>
    <n v="14.654424860586392"/>
    <n v="2.6847423281239848"/>
    <s v="12 gulls"/>
  </r>
  <r>
    <x v="8"/>
    <x v="1"/>
    <d v="2009-07-13T00:00:00"/>
    <n v="4"/>
    <n v="1.3862943611198906"/>
    <n v="9.2463169949201127"/>
    <n v="2.2242253095251754"/>
    <s v="9 gulls"/>
  </r>
  <r>
    <x v="8"/>
    <x v="1"/>
    <d v="2009-07-20T00:00:00"/>
    <n v="22"/>
    <n v="3.0910424533583161"/>
    <n v="7.4682237285408561"/>
    <n v="2.0106571835249047"/>
    <s v="25 gulls"/>
  </r>
  <r>
    <x v="8"/>
    <x v="1"/>
    <d v="2009-07-27T00:00:00"/>
    <n v="7"/>
    <n v="1.9459101490553132"/>
    <n v="5.9395342586409114"/>
    <n v="1.781630722664304"/>
    <s v="8 gulls"/>
  </r>
  <r>
    <x v="8"/>
    <x v="1"/>
    <d v="2009-08-03T00:00:00"/>
    <n v="2"/>
    <n v="0.69314718055994529"/>
    <n v="5.1706648945764728"/>
    <n v="1.6430012865523149"/>
    <s v="28 gulls, 11 ducks"/>
  </r>
  <r>
    <x v="8"/>
    <x v="1"/>
    <d v="2009-08-10T00:00:00"/>
    <n v="12"/>
    <n v="2.4849066497880004"/>
    <n v="6.822733232349349"/>
    <n v="1.9202601587762931"/>
    <s v="50+ gulls"/>
  </r>
  <r>
    <x v="8"/>
    <x v="1"/>
    <d v="2009-08-17T00:00:00"/>
    <n v="290"/>
    <n v="5.6698809229805196"/>
    <n v="16.07037429714083"/>
    <n v="2.776977471148419"/>
    <s v="39 gulls, 16 ducks"/>
  </r>
  <r>
    <x v="8"/>
    <x v="1"/>
    <d v="2009-08-24T00:00:00"/>
    <n v="46"/>
    <n v="3.8286413964890951"/>
    <n v="18.62486022937868"/>
    <n v="2.9244972597745749"/>
    <s v="5 gulls"/>
  </r>
  <r>
    <x v="8"/>
    <x v="1"/>
    <d v="2009-08-31T00:00:00"/>
    <n v="38"/>
    <n v="3.6375861597263857"/>
    <n v="26.123426058586322"/>
    <n v="3.262832461908789"/>
    <m/>
  </r>
  <r>
    <x v="8"/>
    <x v="2"/>
    <d v="2010-05-26T00:00:00"/>
    <n v="8"/>
    <n v="2.0794415416798357"/>
    <m/>
    <m/>
    <m/>
  </r>
  <r>
    <x v="8"/>
    <x v="2"/>
    <d v="2010-05-26T00:00:00"/>
    <n v="9"/>
    <n v="2.1972245773362196"/>
    <m/>
    <m/>
    <m/>
  </r>
  <r>
    <x v="8"/>
    <x v="2"/>
    <d v="2010-06-01T00:00:00"/>
    <n v="99"/>
    <n v="4.5951198501345898"/>
    <m/>
    <m/>
    <m/>
  </r>
  <r>
    <x v="8"/>
    <x v="2"/>
    <d v="2010-06-07T00:00:00"/>
    <n v="4"/>
    <n v="1.3862943611198906"/>
    <m/>
    <m/>
    <m/>
  </r>
  <r>
    <x v="8"/>
    <x v="2"/>
    <d v="2010-06-14T00:00:00"/>
    <n v="38"/>
    <n v="3.6375861597263857"/>
    <n v="16.105056612656757"/>
    <n v="2.7791332979993841"/>
    <m/>
  </r>
  <r>
    <x v="8"/>
    <x v="2"/>
    <d v="2010-06-21T00:00:00"/>
    <n v="8"/>
    <n v="2.0794415416798357"/>
    <n v="14.33233258991133"/>
    <n v="2.6625180052794595"/>
    <m/>
  </r>
  <r>
    <x v="8"/>
    <x v="2"/>
    <d v="2010-06-28T00:00:00"/>
    <n v="16"/>
    <n v="2.7725887222397811"/>
    <n v="16.08749939592305"/>
    <n v="2.7780425353727836"/>
    <m/>
  </r>
  <r>
    <x v="8"/>
    <x v="2"/>
    <d v="2010-07-06T00:00:00"/>
    <n v="291"/>
    <n v="5.6733232671714928"/>
    <n v="28.714215594322042"/>
    <n v="3.3573923170119961"/>
    <m/>
  </r>
  <r>
    <x v="8"/>
    <x v="2"/>
    <d v="2010-07-12T00:00:00"/>
    <n v="2"/>
    <n v="0.69314718055994529"/>
    <n v="14.985207363578956"/>
    <n v="2.707063538749555"/>
    <m/>
  </r>
  <r>
    <x v="8"/>
    <x v="2"/>
    <d v="2010-07-19T00:00:00"/>
    <n v="7"/>
    <n v="1.9459101490553132"/>
    <n v="16.450121064671411"/>
    <n v="2.8003328367387925"/>
    <m/>
  </r>
  <r>
    <x v="8"/>
    <x v="2"/>
    <d v="2010-07-26T00:00:00"/>
    <n v="17"/>
    <n v="2.8332133440562162"/>
    <n v="14.386218515628501"/>
    <n v="2.6662707007937638"/>
    <m/>
  </r>
  <r>
    <x v="8"/>
    <x v="2"/>
    <d v="2010-08-02T00:00:00"/>
    <n v="26"/>
    <n v="3.2580965380214821"/>
    <n v="17.508967883968648"/>
    <n v="2.862713200184039"/>
    <m/>
  </r>
  <r>
    <x v="8"/>
    <x v="2"/>
    <d v="2010-08-02T00:00:00"/>
    <n v="20"/>
    <n v="2.9957322735539909"/>
    <n v="18.172396956639762"/>
    <n v="2.8999037920697401"/>
    <m/>
  </r>
  <r>
    <x v="8"/>
    <x v="2"/>
    <d v="2010-08-09T00:00:00"/>
    <n v="16"/>
    <n v="2.7725887222397811"/>
    <n v="11.205985269028231"/>
    <n v="2.4164480345811215"/>
    <m/>
  </r>
  <r>
    <x v="8"/>
    <x v="2"/>
    <d v="2010-08-16T00:00:00"/>
    <n v="345"/>
    <n v="5.8435444170313602"/>
    <n v="26.439195152462428"/>
    <n v="3.2748475739930236"/>
    <m/>
  </r>
  <r>
    <x v="8"/>
    <x v="2"/>
    <d v="2010-08-16T00:00:00"/>
    <n v="276"/>
    <n v="5.6204008657171496"/>
    <n v="48.777185506850792"/>
    <n v="3.887262693436663"/>
    <m/>
  </r>
  <r>
    <x v="8"/>
    <x v="2"/>
    <d v="2010-08-23T00:00:00"/>
    <n v="31"/>
    <n v="3.4339872044851463"/>
    <n v="53.914080101533528"/>
    <n v="3.987391670174818"/>
    <m/>
  </r>
  <r>
    <x v="8"/>
    <x v="2"/>
    <d v="2010-08-30T00:00:00"/>
    <n v="38"/>
    <n v="3.6375861597263857"/>
    <n v="57.43419975577104"/>
    <n v="4.0506399404589688"/>
    <m/>
  </r>
  <r>
    <x v="8"/>
    <x v="3"/>
    <d v="2011-05-23T00:00:00"/>
    <n v="19"/>
    <n v="2.9444389791664403"/>
    <m/>
    <m/>
    <m/>
  </r>
  <r>
    <x v="8"/>
    <x v="3"/>
    <d v="2011-05-31T00:00:00"/>
    <n v="144"/>
    <n v="4.9698132995760007"/>
    <m/>
    <m/>
    <m/>
  </r>
  <r>
    <x v="8"/>
    <x v="3"/>
    <d v="2011-06-06T00:00:00"/>
    <n v="16"/>
    <n v="2.7725887222397811"/>
    <m/>
    <m/>
    <m/>
  </r>
  <r>
    <x v="8"/>
    <x v="3"/>
    <d v="2011-06-13T00:00:00"/>
    <n v="199"/>
    <n v="5.2933048247244923"/>
    <m/>
    <m/>
    <m/>
  </r>
  <r>
    <x v="8"/>
    <x v="3"/>
    <d v="2011-06-20T00:00:00"/>
    <n v="13"/>
    <n v="2.5649493574615367"/>
    <n v="40.813750089572338"/>
    <n v="3.70901903663365"/>
    <m/>
  </r>
  <r>
    <x v="8"/>
    <x v="3"/>
    <d v="2011-06-27T00:00:00"/>
    <n v="145"/>
    <n v="4.9767337424205742"/>
    <n v="50.415810230326031"/>
    <n v="3.9203048209314706"/>
    <m/>
  </r>
  <r>
    <x v="8"/>
    <x v="3"/>
    <d v="2011-07-05T00:00:00"/>
    <n v="26"/>
    <n v="3.2580965380214821"/>
    <n v="53.121464834606144"/>
    <n v="3.9725810807406448"/>
    <m/>
  </r>
  <r>
    <x v="8"/>
    <x v="3"/>
    <d v="2011-07-11T00:00:00"/>
    <n v="66"/>
    <n v="4.1896547420264252"/>
    <n v="46.644482899636138"/>
    <n v="3.8425546544823823"/>
    <m/>
  </r>
  <r>
    <x v="8"/>
    <x v="3"/>
    <d v="2011-07-18T00:00:00"/>
    <n v="30"/>
    <n v="3.4011973816621555"/>
    <n v="51.796509580852955"/>
    <n v="3.9473227643861111"/>
    <m/>
  </r>
  <r>
    <x v="8"/>
    <x v="3"/>
    <d v="2011-07-25T00:00:00"/>
    <n v="76"/>
    <n v="4.3307333402863311"/>
    <n v="44.119161254173036"/>
    <n v="3.7868941836464174"/>
    <m/>
  </r>
  <r>
    <x v="8"/>
    <x v="3"/>
    <d v="2011-08-01T00:00:00"/>
    <n v="19"/>
    <n v="2.9444389791664403"/>
    <n v="46.999758054986692"/>
    <n v="3.8501424539305682"/>
    <m/>
  </r>
  <r>
    <x v="8"/>
    <x v="3"/>
    <d v="2011-08-08T00:00:00"/>
    <n v="147"/>
    <n v="4.990432586778736"/>
    <n v="47.107187708572944"/>
    <n v="3.8524255946569284"/>
    <m/>
  </r>
  <r>
    <x v="8"/>
    <x v="3"/>
    <d v="2011-08-15T00:00:00"/>
    <n v="16"/>
    <n v="2.7725887222397811"/>
    <n v="43.44551504651735"/>
    <n v="3.7715076253599782"/>
    <m/>
  </r>
  <r>
    <x v="8"/>
    <x v="3"/>
    <d v="2011-08-22T00:00:00"/>
    <n v="9"/>
    <n v="2.1972245773362196"/>
    <n v="31.169371540141505"/>
    <n v="3.4394359312449438"/>
    <m/>
  </r>
  <r>
    <x v="8"/>
    <x v="3"/>
    <d v="2011-08-29T00:00:00"/>
    <n v="205"/>
    <n v="5.3230099791384085"/>
    <n v="42.93717628861296"/>
    <n v="3.7597380308243196"/>
    <m/>
  </r>
  <r>
    <x v="8"/>
    <x v="4"/>
    <d v="2012-05-21T00:00:00"/>
    <n v="27"/>
    <n v="3.2958368660043291"/>
    <m/>
    <m/>
    <m/>
  </r>
  <r>
    <x v="8"/>
    <x v="4"/>
    <d v="2012-05-29T00:00:00"/>
    <n v="36"/>
    <n v="3.5835189384561099"/>
    <m/>
    <m/>
    <m/>
  </r>
  <r>
    <x v="8"/>
    <x v="4"/>
    <d v="2012-06-04T00:00:00"/>
    <n v="22"/>
    <n v="3.0910424533583161"/>
    <m/>
    <m/>
    <m/>
  </r>
  <r>
    <x v="8"/>
    <x v="4"/>
    <d v="2012-06-11T00:00:00"/>
    <n v="14"/>
    <n v="2.6390573296152584"/>
    <m/>
    <m/>
    <m/>
  </r>
  <r>
    <x v="8"/>
    <x v="4"/>
    <d v="2012-06-18T00:00:00"/>
    <n v="291"/>
    <n v="5.6733232671714928"/>
    <n v="38.727725740262557"/>
    <n v="3.6565557709211012"/>
    <m/>
  </r>
  <r>
    <x v="8"/>
    <x v="4"/>
    <d v="2012-06-25T00:00:00"/>
    <n v="39"/>
    <n v="3.6635616461296463"/>
    <n v="38.77297242011236"/>
    <n v="3.6577234167891923"/>
    <m/>
  </r>
  <r>
    <x v="8"/>
    <x v="4"/>
    <d v="2012-07-02T00:00:00"/>
    <n v="17"/>
    <n v="2.8332133440562162"/>
    <n v="35.895771263908216"/>
    <n v="3.5806194964645068"/>
    <m/>
  </r>
  <r>
    <x v="8"/>
    <x v="4"/>
    <d v="2012-07-09T00:00:00"/>
    <n v="28"/>
    <n v="3.3322045101752038"/>
    <n v="34.423303364477952"/>
    <n v="3.5387337584176888"/>
    <m/>
  </r>
  <r>
    <x v="8"/>
    <x v="4"/>
    <d v="2012-07-16T00:00:00"/>
    <n v="45"/>
    <n v="3.8066624897703196"/>
    <n v="38.783843857462536"/>
    <n v="3.6580037644863559"/>
    <m/>
  </r>
  <r>
    <x v="8"/>
    <x v="4"/>
    <d v="2012-07-23T00:00:00"/>
    <n v="68"/>
    <n v="4.219507705176107"/>
    <n v="50.47166856885967"/>
    <n v="3.9214121604131642"/>
    <m/>
  </r>
  <r>
    <x v="8"/>
    <x v="4"/>
    <d v="2012-07-30T00:00:00"/>
    <n v="33"/>
    <n v="3.4965075614664802"/>
    <n v="35.114338200316396"/>
    <n v="3.5586095427956619"/>
    <m/>
  </r>
  <r>
    <x v="8"/>
    <x v="4"/>
    <d v="2012-08-06T00:00:00"/>
    <n v="816"/>
    <n v="6.7044143549641069"/>
    <n v="58.289287440812025"/>
    <n v="4.0654183276014058"/>
    <m/>
  </r>
  <r>
    <x v="8"/>
    <x v="4"/>
    <d v="2012-08-13T00:00:00"/>
    <n v="144"/>
    <n v="4.9698132995760007"/>
    <n v="83.222547955222993"/>
    <n v="4.4215183201880359"/>
    <m/>
  </r>
  <r>
    <x v="8"/>
    <x v="4"/>
    <d v="2012-08-20T00:00:00"/>
    <n v="387"/>
    <n v="5.9584246930297819"/>
    <n v="128.92381957585374"/>
    <n v="4.8592216839971334"/>
    <m/>
  </r>
  <r>
    <x v="8"/>
    <x v="4"/>
    <d v="2012-08-23T00:00:00"/>
    <n v="44"/>
    <n v="3.784189633918261"/>
    <n v="128.44184168873684"/>
    <n v="4.8554762080217886"/>
    <m/>
  </r>
  <r>
    <x v="8"/>
    <x v="4"/>
    <d v="2012-08-27T00:00:00"/>
    <n v="101"/>
    <n v="4.6151205168412597"/>
    <n v="137.1961531498969"/>
    <n v="4.9214116766326477"/>
    <m/>
  </r>
  <r>
    <x v="8"/>
    <x v="4"/>
    <d v="2012-08-28T00:00:00"/>
    <n v="3"/>
    <n v="1.0986122886681098"/>
    <n v="91.997597676815744"/>
    <n v="4.5217624644995862"/>
    <m/>
  </r>
  <r>
    <x v="8"/>
    <x v="5"/>
    <d v="2013-05-20T00:00:00"/>
    <n v="365"/>
    <n v="5.8998973535824915"/>
    <m/>
    <m/>
    <m/>
  </r>
  <r>
    <x v="8"/>
    <x v="5"/>
    <d v="2013-05-23T00:00:00"/>
    <n v="9"/>
    <n v="2.1972245773362196"/>
    <m/>
    <m/>
    <m/>
  </r>
  <r>
    <x v="8"/>
    <x v="5"/>
    <d v="2013-05-28T00:00:00"/>
    <n v="30"/>
    <n v="3.4011973816621555"/>
    <m/>
    <m/>
    <m/>
  </r>
  <r>
    <x v="8"/>
    <x v="5"/>
    <d v="2013-06-03T00:00:00"/>
    <n v="16"/>
    <n v="2.7725887222397811"/>
    <m/>
    <m/>
    <m/>
  </r>
  <r>
    <x v="8"/>
    <x v="5"/>
    <d v="2013-06-10T00:00:00"/>
    <n v="59"/>
    <n v="4.0775374439057197"/>
    <n v="39.239704172643016"/>
    <n v="3.6696890957452739"/>
    <m/>
  </r>
  <r>
    <x v="8"/>
    <x v="5"/>
    <d v="2013-06-17T00:00:00"/>
    <n v="74"/>
    <n v="4.3040650932041702"/>
    <n v="43.615754579606921"/>
    <n v="3.7754184286550898"/>
    <m/>
  </r>
  <r>
    <x v="8"/>
    <x v="5"/>
    <d v="2013-06-24T00:00:00"/>
    <n v="63"/>
    <n v="4.1431347263915326"/>
    <n v="32.545029630030932"/>
    <n v="3.4826246574565967"/>
    <m/>
  </r>
  <r>
    <x v="8"/>
    <x v="5"/>
    <d v="2013-07-01T00:00:00"/>
    <n v="687"/>
    <n v="6.5323342922223491"/>
    <n v="67.030178494497392"/>
    <n v="4.2051429432709515"/>
    <m/>
  </r>
  <r>
    <x v="8"/>
    <x v="5"/>
    <d v="2013-07-08T00:00:00"/>
    <n v="33"/>
    <n v="3.4965075614664802"/>
    <n v="68.103456849377793"/>
    <n v="4.2210279732383382"/>
    <m/>
  </r>
  <r>
    <x v="8"/>
    <x v="5"/>
    <d v="2013-07-15T00:00:00"/>
    <n v="82"/>
    <n v="4.4067192472642533"/>
    <n v="89.423459721056958"/>
    <n v="4.493383060742417"/>
    <m/>
  </r>
  <r>
    <x v="8"/>
    <x v="5"/>
    <d v="2013-07-22T00:00:00"/>
    <n v="47"/>
    <n v="3.8501476017100584"/>
    <n v="86.097876996148401"/>
    <n v="4.4554847537098068"/>
    <m/>
  </r>
  <r>
    <x v="8"/>
    <x v="5"/>
    <d v="2013-07-29T00:00:00"/>
    <n v="58"/>
    <n v="4.0604430105464191"/>
    <n v="82.672008409563276"/>
    <n v="4.4148810732668489"/>
    <m/>
  </r>
  <r>
    <x v="8"/>
    <x v="5"/>
    <d v="2013-08-05T00:00:00"/>
    <n v="214"/>
    <n v="5.3659760150218512"/>
    <n v="101.3609546831527"/>
    <n v="4.6186879547052353"/>
    <m/>
  </r>
  <r>
    <x v="8"/>
    <x v="5"/>
    <d v="2013-08-12T00:00:00"/>
    <n v="118"/>
    <n v="4.7706846244656651"/>
    <n v="75.571533913750883"/>
    <n v="4.325079676745788"/>
    <m/>
  </r>
  <r>
    <x v="8"/>
    <x v="5"/>
    <d v="2013-08-19T00:00:00"/>
    <n v="9"/>
    <n v="2.1972245773362196"/>
    <n v="60.857344629944315"/>
    <n v="4.1085325127240777"/>
    <m/>
  </r>
  <r>
    <x v="8"/>
    <x v="5"/>
    <d v="2013-08-26T00:00:00"/>
    <n v="24"/>
    <n v="3.1780538303479458"/>
    <n v="49.588301211425104"/>
    <n v="3.9037549432380261"/>
    <m/>
  </r>
  <r>
    <x v="8"/>
    <x v="6"/>
    <d v="2014-05-19T00:00:00"/>
    <n v="45"/>
    <n v="3.8066624897703196"/>
    <m/>
    <m/>
    <m/>
  </r>
  <r>
    <x v="8"/>
    <x v="6"/>
    <d v="2014-05-27T00:00:00"/>
    <n v="37"/>
    <n v="3.6109179126442243"/>
    <m/>
    <m/>
    <m/>
  </r>
  <r>
    <x v="8"/>
    <x v="6"/>
    <d v="2014-06-02T00:00:00"/>
    <n v="36"/>
    <n v="3.5835189384561099"/>
    <m/>
    <m/>
    <m/>
  </r>
  <r>
    <x v="8"/>
    <x v="6"/>
    <d v="2014-06-09T00:00:00"/>
    <n v="11"/>
    <n v="2.3978952727983707"/>
    <m/>
    <m/>
    <m/>
  </r>
  <r>
    <x v="8"/>
    <x v="6"/>
    <d v="2014-06-16T00:00:00"/>
    <n v="46"/>
    <n v="3.8286413964890951"/>
    <n v="31.35981204595295"/>
    <n v="3.4455272020316237"/>
    <m/>
  </r>
  <r>
    <x v="8"/>
    <x v="6"/>
    <d v="2014-06-23T00:00:00"/>
    <n v="8"/>
    <n v="2.0794415416798357"/>
    <n v="24.97427408982308"/>
    <n v="3.2178462586396588"/>
    <m/>
  </r>
  <r>
    <x v="8"/>
    <x v="6"/>
    <d v="2014-06-30T00:00:00"/>
    <n v="20"/>
    <n v="2.9957322735539909"/>
    <n v="21.817037965839372"/>
    <n v="3.082691222603605"/>
    <m/>
  </r>
  <r>
    <x v="8"/>
    <x v="6"/>
    <d v="2014-07-07T00:00:00"/>
    <n v="42"/>
    <n v="3.7376696182833684"/>
    <n v="22.282831785643197"/>
    <n v="3.1038165068767949"/>
    <m/>
  </r>
  <r>
    <x v="8"/>
    <x v="6"/>
    <d v="2014-07-14T00:00:00"/>
    <n v="48"/>
    <n v="3.8712010109078911"/>
    <n v="23.377254482008993"/>
    <n v="3.1517635189520923"/>
    <m/>
  </r>
  <r>
    <x v="8"/>
    <x v="6"/>
    <d v="2014-07-21T00:00:00"/>
    <n v="86"/>
    <n v="4.4543472962535073"/>
    <n v="32.933998816532359"/>
    <n v="3.4945055228612816"/>
    <m/>
  </r>
  <r>
    <x v="8"/>
    <x v="6"/>
    <d v="2014-07-28T00:00:00"/>
    <n v="11"/>
    <n v="2.3978952727983707"/>
    <n v="25.946788262628072"/>
    <n v="3.2560478355794942"/>
    <m/>
  </r>
  <r>
    <x v="8"/>
    <x v="6"/>
    <d v="2014-08-04T00:00:00"/>
    <n v="980"/>
    <n v="6.8875525716646173"/>
    <n v="57.82375479787526"/>
    <n v="4.0573996739102913"/>
    <m/>
  </r>
  <r>
    <x v="8"/>
    <x v="6"/>
    <d v="2014-08-11T00:00:00"/>
    <n v="84"/>
    <n v="4.4308167988433134"/>
    <n v="73.44820237036177"/>
    <n v="4.2965804281251776"/>
    <m/>
  </r>
  <r>
    <x v="8"/>
    <x v="6"/>
    <d v="2014-08-18T00:00:00"/>
    <n v="50"/>
    <n v="3.912023005428146"/>
    <n v="75.613839302018434"/>
    <n v="4.3256393259826407"/>
    <m/>
  </r>
  <r>
    <x v="8"/>
    <x v="6"/>
    <d v="2014-08-25T00:00:00"/>
    <n v="613"/>
    <n v="6.4183649359362116"/>
    <n v="115.60354788577045"/>
    <n v="4.750166646820694"/>
    <m/>
  </r>
  <r>
    <x v="8"/>
    <x v="7"/>
    <d v="2015-05-18T00:00:00"/>
    <n v="22"/>
    <n v="3.0910424533583161"/>
    <m/>
    <m/>
    <m/>
  </r>
  <r>
    <x v="8"/>
    <x v="7"/>
    <d v="2015-05-26T00:00:00"/>
    <n v="118"/>
    <n v="4.7706846244656651"/>
    <m/>
    <m/>
    <m/>
  </r>
  <r>
    <x v="8"/>
    <x v="7"/>
    <d v="2015-06-01T00:00:00"/>
    <n v="43"/>
    <n v="3.7612001156935624"/>
    <m/>
    <m/>
    <m/>
  </r>
  <r>
    <x v="8"/>
    <x v="7"/>
    <d v="2015-06-08T00:00:00"/>
    <n v="36"/>
    <n v="3.5835189384561099"/>
    <m/>
    <m/>
    <m/>
  </r>
  <r>
    <x v="8"/>
    <x v="7"/>
    <d v="2015-06-15T00:00:00"/>
    <n v="13"/>
    <n v="2.5649493574615367"/>
    <n v="34.962606263749116"/>
    <n v="3.5542790978870378"/>
    <m/>
  </r>
  <r>
    <x v="8"/>
    <x v="7"/>
    <d v="2015-06-22T00:00:00"/>
    <n v="649"/>
    <n v="6.4754327167040904"/>
    <n v="56.891049948430833"/>
    <n v="4.0411380343565471"/>
    <m/>
  </r>
  <r>
    <x v="8"/>
    <x v="7"/>
    <d v="2015-06-29T00:00:00"/>
    <n v="69"/>
    <n v="4.2341065045972597"/>
    <n v="68.830620378100576"/>
    <n v="4.2316487095630375"/>
    <m/>
  </r>
  <r>
    <x v="8"/>
    <x v="7"/>
    <d v="2015-07-06T00:00:00"/>
    <n v="548"/>
    <n v="6.3062752869480159"/>
    <n v="88.906076000212479"/>
    <n v="4.487580486643429"/>
    <m/>
  </r>
  <r>
    <x v="8"/>
    <x v="7"/>
    <d v="2015-07-13T00:00:00"/>
    <n v="308"/>
    <n v="5.730099782973574"/>
    <n v="123.43694158169735"/>
    <n v="4.8157304311900981"/>
    <m/>
  </r>
  <r>
    <x v="8"/>
    <x v="7"/>
    <d v="2015-07-20T00:00:00"/>
    <n v="50"/>
    <n v="3.912023005428146"/>
    <n v="130.38363054975463"/>
    <n v="4.8704811090187707"/>
    <m/>
  </r>
  <r>
    <x v="8"/>
    <x v="7"/>
    <d v="2015-07-21T00:00:00"/>
    <n v="2421"/>
    <n v="7.7919359569380582"/>
    <n v="311.57670199941811"/>
    <n v="5.741645542264858"/>
    <m/>
  </r>
  <r>
    <x v="8"/>
    <x v="7"/>
    <d v="2015-07-22T00:00:00"/>
    <n v="435"/>
    <n v="6.0753460310886842"/>
    <n v="291.47796990528315"/>
    <n v="5.6749644279956231"/>
    <m/>
  </r>
  <r>
    <x v="8"/>
    <x v="7"/>
    <d v="2015-07-23T00:00:00"/>
    <n v="272"/>
    <n v="5.6058020662959978"/>
    <n v="366.34677406045699"/>
    <n v="5.9035803549454124"/>
    <m/>
  </r>
  <r>
    <x v="8"/>
    <x v="7"/>
    <d v="2015-07-27T00:00:00"/>
    <n v="921"/>
    <n v="6.8254600362553068"/>
    <n v="399.45900592888921"/>
    <n v="5.990111146496627"/>
    <m/>
  </r>
  <r>
    <x v="8"/>
    <x v="7"/>
    <d v="2015-07-29T00:00:00"/>
    <n v="228"/>
    <n v="5.4293456289544411"/>
    <n v="379.92940310568008"/>
    <n v="5.939985454160106"/>
    <m/>
  </r>
  <r>
    <x v="8"/>
    <x v="7"/>
    <d v="2015-08-03T00:00:00"/>
    <n v="122"/>
    <n v="4.8040210447332568"/>
    <n v="440.82668516712374"/>
    <n v="6.0886517940442912"/>
    <m/>
  </r>
  <r>
    <x v="8"/>
    <x v="7"/>
    <d v="2015-08-10T00:00:00"/>
    <n v="435"/>
    <n v="6.0753460310886842"/>
    <n v="331.14404867151165"/>
    <n v="5.8025534730693948"/>
    <m/>
  </r>
  <r>
    <x v="8"/>
    <x v="7"/>
    <d v="2015-08-17T00:00:00"/>
    <n v="122"/>
    <n v="4.8040210447332568"/>
    <n v="267.91398442160715"/>
    <n v="5.5906659753434909"/>
    <m/>
  </r>
  <r>
    <x v="8"/>
    <x v="7"/>
    <d v="2015-08-24T00:00:00"/>
    <n v="63"/>
    <n v="4.1431347263915326"/>
    <n v="209.95392153084643"/>
    <n v="5.3468880853594136"/>
    <m/>
  </r>
  <r>
    <x v="8"/>
    <x v="7"/>
    <d v="2015-08-27T00:00:00"/>
    <n v="88"/>
    <n v="4.4773368144782069"/>
    <n v="141.95842244773479"/>
    <n v="4.9555342150632304"/>
    <m/>
  </r>
  <r>
    <x v="8"/>
    <x v="7"/>
    <d v="2015-08-31T00:00:00"/>
    <n v="6"/>
    <n v="1.791759469228055"/>
    <n v="77.421913068687175"/>
    <n v="4.3492698551088322"/>
    <m/>
  </r>
  <r>
    <x v="8"/>
    <x v="8"/>
    <d v="2016-05-23T00:00:00"/>
    <n v="60"/>
    <n v="4.0943445622221004"/>
    <m/>
    <m/>
    <m/>
  </r>
  <r>
    <x v="8"/>
    <x v="8"/>
    <d v="2016-05-31T00:00:00"/>
    <n v="18"/>
    <n v="2.8903717578961645"/>
    <m/>
    <m/>
    <m/>
  </r>
  <r>
    <x v="8"/>
    <x v="8"/>
    <d v="2016-06-06T00:00:00"/>
    <n v="51"/>
    <n v="3.9318256327243257"/>
    <m/>
    <m/>
    <m/>
  </r>
  <r>
    <x v="8"/>
    <x v="8"/>
    <d v="2016-06-29T00:00:00"/>
    <n v="22"/>
    <n v="3.0910424533583161"/>
    <m/>
    <m/>
    <m/>
  </r>
  <r>
    <x v="8"/>
    <x v="8"/>
    <d v="2016-07-05T00:00:00"/>
    <n v="4"/>
    <n v="1.3862943611198906"/>
    <n v="21.731781046310765"/>
    <n v="3.0787757534641598"/>
    <m/>
  </r>
  <r>
    <x v="8"/>
    <x v="8"/>
    <d v="2016-07-11T00:00:00"/>
    <n v="45"/>
    <n v="3.8066624897703196"/>
    <n v="20.516703084017244"/>
    <n v="3.0212393389738033"/>
    <m/>
  </r>
  <r>
    <x v="8"/>
    <x v="8"/>
    <d v="2016-07-18T00:00:00"/>
    <n v="161"/>
    <n v="5.0814043649844631"/>
    <n v="31.799350351885536"/>
    <n v="3.4594458603914631"/>
    <m/>
  </r>
  <r>
    <x v="8"/>
    <x v="8"/>
    <d v="2016-07-25T00:00:00"/>
    <n v="84"/>
    <n v="4.4308167988433134"/>
    <n v="35.136627103374032"/>
    <n v="3.5592440936152605"/>
    <m/>
  </r>
  <r>
    <x v="8"/>
    <x v="8"/>
    <d v="2016-08-01T00:00:00"/>
    <n v="138"/>
    <n v="4.9272536851572051"/>
    <n v="50.72842173290271"/>
    <n v="3.926486339975038"/>
    <m/>
  </r>
  <r>
    <x v="8"/>
    <x v="8"/>
    <d v="2016-08-08T00:00:00"/>
    <n v="291"/>
    <n v="5.6733232671714928"/>
    <n v="119.56882191294892"/>
    <n v="4.7838921211853584"/>
    <m/>
  </r>
  <r>
    <x v="8"/>
    <x v="8"/>
    <d v="2016-08-15T00:00:00"/>
    <n v="980"/>
    <n v="6.8875525716646173"/>
    <n v="221.42194565551469"/>
    <n v="5.4000701375642191"/>
    <m/>
  </r>
  <r>
    <x v="8"/>
    <x v="8"/>
    <d v="2016-08-22T00:00:00"/>
    <n v="98"/>
    <n v="4.5849674786705723"/>
    <n v="200.49368706712713"/>
    <n v="5.3007827603014404"/>
    <m/>
  </r>
  <r>
    <x v="8"/>
    <x v="8"/>
    <d v="2016-08-29T00:00:00"/>
    <n v="34"/>
    <n v="3.5263605246161616"/>
    <n v="167.31721563130577"/>
    <n v="5.1198915054560095"/>
    <m/>
  </r>
  <r>
    <x v="8"/>
    <x v="8"/>
    <d v="2016-08-31T00:00:00"/>
    <n v="172"/>
    <n v="5.1474944768134527"/>
    <n v="174.85195837955348"/>
    <n v="5.163939663787259"/>
    <m/>
  </r>
  <r>
    <x v="8"/>
    <x v="8"/>
    <d v="2016-09-02T00:00:00"/>
    <n v="16"/>
    <n v="2.7725887222397811"/>
    <n v="97.884944653136074"/>
    <n v="4.5837927548009167"/>
    <m/>
  </r>
  <r>
    <x v="8"/>
    <x v="9"/>
    <d v="2017-05-24T00:00:00"/>
    <n v="9"/>
    <n v="2.1972245773362196"/>
    <m/>
    <m/>
    <m/>
  </r>
  <r>
    <x v="8"/>
    <x v="9"/>
    <d v="2017-05-30T00:00:00"/>
    <n v="13"/>
    <n v="2.5649493574615367"/>
    <m/>
    <m/>
    <m/>
  </r>
  <r>
    <x v="8"/>
    <x v="9"/>
    <d v="2017-06-05T00:00:00"/>
    <n v="18"/>
    <n v="2.8903717578961645"/>
    <m/>
    <m/>
    <m/>
  </r>
  <r>
    <x v="8"/>
    <x v="9"/>
    <d v="2017-06-12T00:00:00"/>
    <n v="2420"/>
    <n v="7.7915228191507317"/>
    <m/>
    <m/>
    <m/>
  </r>
  <r>
    <x v="8"/>
    <x v="9"/>
    <d v="2017-06-13T00:00:00"/>
    <n v="17"/>
    <n v="2.8332133440562162"/>
    <n v="38.685171884752016"/>
    <n v="3.6554563711801733"/>
    <m/>
  </r>
  <r>
    <x v="8"/>
    <x v="9"/>
    <d v="2017-06-19T00:00:00"/>
    <n v="12"/>
    <n v="2.4849066497880004"/>
    <n v="40.976256355400579"/>
    <n v="3.7129927856705303"/>
    <m/>
  </r>
  <r>
    <x v="8"/>
    <x v="9"/>
    <d v="2017-06-26T00:00:00"/>
    <n v="67"/>
    <n v="4.2046926193909657"/>
    <n v="56.879866477850896"/>
    <n v="4.0409414380564161"/>
    <m/>
  </r>
  <r>
    <x v="8"/>
    <x v="9"/>
    <d v="2017-07-05T00:00:00"/>
    <n v="199"/>
    <n v="5.2933048247244923"/>
    <n v="91.976034764234313"/>
    <n v="4.5215280514220808"/>
    <m/>
  </r>
  <r>
    <x v="8"/>
    <x v="9"/>
    <d v="2017-07-10T00:00:00"/>
    <n v="38"/>
    <n v="3.6375861597263857"/>
    <n v="40.074519946117192"/>
    <n v="3.6907407195372115"/>
    <m/>
  </r>
  <r>
    <x v="8"/>
    <x v="9"/>
    <d v="2017-07-17T00:00:00"/>
    <n v="22"/>
    <n v="3.0910424533583161"/>
    <n v="42.195202991675359"/>
    <n v="3.7423065413976317"/>
    <m/>
  </r>
  <r>
    <x v="8"/>
    <x v="9"/>
    <d v="2017-07-24T00:00:00"/>
    <n v="23"/>
    <n v="3.1354942159291497"/>
    <n v="48.058742013165343"/>
    <n v="3.8724240546258621"/>
    <m/>
  </r>
  <r>
    <x v="8"/>
    <x v="9"/>
    <d v="2017-07-31T00:00:00"/>
    <n v="1046"/>
    <n v="6.9527286446248686"/>
    <n v="83.265247036164851"/>
    <n v="4.4220312596726421"/>
    <m/>
  </r>
  <r>
    <x v="8"/>
    <x v="9"/>
    <d v="2017-08-07T00:00:00"/>
    <n v="579"/>
    <n v="6.3613024775729956"/>
    <n v="103.09292750211537"/>
    <n v="4.6356307902423435"/>
    <m/>
  </r>
  <r>
    <x v="8"/>
    <x v="9"/>
    <d v="2017-08-14T00:00:00"/>
    <n v="115"/>
    <n v="4.7449321283632502"/>
    <n v="128.65057188164963"/>
    <n v="4.8570999839697162"/>
    <m/>
  </r>
  <r>
    <x v="8"/>
    <x v="9"/>
    <d v="2017-08-16T00:00:00"/>
    <n v="79"/>
    <n v="4.3694478524670215"/>
    <n v="166.13173596674062"/>
    <n v="5.1127810637914575"/>
    <m/>
  </r>
  <r>
    <x v="8"/>
    <x v="9"/>
    <d v="2017-08-17T00:00:00"/>
    <n v="2420"/>
    <n v="7.7915228191507317"/>
    <n v="421.57039932633973"/>
    <n v="6.0439867844357735"/>
    <m/>
  </r>
  <r>
    <x v="8"/>
    <x v="9"/>
    <d v="2017-08-18T00:00:00"/>
    <n v="75.900000000000006"/>
    <n v="4.3294166844015844"/>
    <n v="249.46643881870881"/>
    <n v="5.5193243923911171"/>
    <m/>
  </r>
  <r>
    <x v="8"/>
    <x v="9"/>
    <d v="2017-08-21T00:00:00"/>
    <n v="32"/>
    <n v="3.4657359027997265"/>
    <n v="139.79975501983262"/>
    <n v="4.9402110774364623"/>
    <m/>
  </r>
  <r>
    <x v="8"/>
    <x v="9"/>
    <d v="2017-08-22T00:00:00"/>
    <n v="142"/>
    <n v="4.9558270576012609"/>
    <n v="145.8224904673082"/>
    <n v="4.9823900632840656"/>
    <m/>
  </r>
  <r>
    <x v="8"/>
    <x v="9"/>
    <d v="2017-08-23T00:00:00"/>
    <n v="56"/>
    <n v="4.0253516907351496"/>
    <n v="136.12462561382645"/>
    <n v="4.9135708309376911"/>
    <m/>
  </r>
  <r>
    <x v="8"/>
    <x v="9"/>
    <d v="2017-08-24T00:00:00"/>
    <n v="35"/>
    <n v="3.5553480614894135"/>
    <n v="58.342795426078631"/>
    <n v="4.0663358794054272"/>
    <m/>
  </r>
  <r>
    <x v="8"/>
    <x v="9"/>
    <d v="2017-08-28T00:00:00"/>
    <n v="249"/>
    <n v="5.5174528964647074"/>
    <n v="73.990974667854601"/>
    <n v="4.3039431218180519"/>
    <m/>
  </r>
  <r>
    <x v="8"/>
    <x v="10"/>
    <d v="2018-05-21T00:00:00"/>
    <n v="53"/>
    <n v="3.970291913552122"/>
    <m/>
    <m/>
    <m/>
  </r>
  <r>
    <x v="8"/>
    <x v="10"/>
    <d v="2018-05-29T00:00:00"/>
    <n v="36"/>
    <n v="3.5835189384561099"/>
    <m/>
    <m/>
    <m/>
  </r>
  <r>
    <x v="8"/>
    <x v="10"/>
    <d v="2018-06-04T00:00:00"/>
    <n v="113"/>
    <n v="4.7273878187123408"/>
    <m/>
    <m/>
    <m/>
  </r>
  <r>
    <x v="8"/>
    <x v="10"/>
    <d v="2018-06-11T00:00:00"/>
    <n v="6"/>
    <n v="1.791759469228055"/>
    <m/>
    <m/>
    <m/>
  </r>
  <r>
    <x v="8"/>
    <x v="10"/>
    <d v="2018-06-18T00:00:00"/>
    <n v="71"/>
    <n v="4.2626798770413155"/>
    <n v="39.139320591469286"/>
    <n v="3.6671276033979887"/>
    <m/>
  </r>
  <r>
    <x v="8"/>
    <x v="10"/>
    <d v="2018-06-25T00:00:00"/>
    <n v="613"/>
    <n v="6.4183649359362116"/>
    <n v="63.863130531490143"/>
    <n v="4.1567422078748058"/>
    <s v="Closed for swimmer's itch"/>
  </r>
  <r>
    <x v="8"/>
    <x v="10"/>
    <d v="2018-07-02T00:00:00"/>
    <n v="20"/>
    <n v="2.9957322735539909"/>
    <n v="56.780041100192733"/>
    <n v="4.0391848748943824"/>
    <s v="Algae &amp; veg along shoreline"/>
  </r>
  <r>
    <x v="8"/>
    <x v="10"/>
    <d v="2018-07-09T00:00:00"/>
    <n v="45"/>
    <n v="3.8066624897703196"/>
    <n v="47.230497107715415"/>
    <n v="3.8550398091059792"/>
    <s v="Lots of veg. throughout swimming area"/>
  </r>
  <r>
    <x v="8"/>
    <x v="10"/>
    <d v="2018-07-16T00:00:00"/>
    <n v="7"/>
    <n v="1.9459101490553132"/>
    <n v="34.358571867097133"/>
    <n v="3.5368515324308678"/>
    <m/>
  </r>
  <r>
    <x v="8"/>
    <x v="10"/>
    <d v="2018-07-23T00:00:00"/>
    <n v="23"/>
    <n v="3.1354942159291497"/>
    <n v="42.983113254436248"/>
    <n v="3.7608073235477164"/>
    <m/>
  </r>
  <r>
    <x v="8"/>
    <x v="10"/>
    <d v="2018-07-30T00:00:00"/>
    <n v="47"/>
    <n v="3.8501476017100584"/>
    <n v="40.127101115395618"/>
    <n v="3.6920519443258404"/>
    <s v="Water level low, goose feces &amp; feathers on beach"/>
  </r>
  <r>
    <x v="8"/>
    <x v="10"/>
    <d v="2018-08-06T00:00:00"/>
    <n v="50"/>
    <n v="3.912023005428146"/>
    <n v="26.425469245703773"/>
    <n v="3.2743282892411631"/>
    <s v="Algae next to swimming area"/>
  </r>
  <r>
    <x v="8"/>
    <x v="10"/>
    <d v="2018-08-13T00:00:00"/>
    <n v="99"/>
    <n v="4.5951198501345898"/>
    <n v="32.711901255349609"/>
    <n v="3.4877389644514514"/>
    <s v="Algae &amp; veg., shallow"/>
  </r>
  <r>
    <x v="8"/>
    <x v="10"/>
    <d v="2018-08-20T00:00:00"/>
    <n v="9"/>
    <n v="2.1972245773362196"/>
    <n v="34.398117880542685"/>
    <n v="3.5380018501076322"/>
    <s v="Algae &amp; veg., shallow"/>
  </r>
  <r>
    <x v="8"/>
    <x v="10"/>
    <d v="2018-08-27T00:00:00"/>
    <n v="649"/>
    <n v="6.4754327167040904"/>
    <n v="67.086950740763015"/>
    <n v="4.2059895502626201"/>
    <m/>
  </r>
  <r>
    <x v="8"/>
    <x v="11"/>
    <d v="2019-05-20T00:00:00"/>
    <n v="6"/>
    <n v="1.791759469228055"/>
    <m/>
    <m/>
    <m/>
  </r>
  <r>
    <x v="8"/>
    <x v="11"/>
    <d v="2019-05-28T00:00:00"/>
    <n v="31.3"/>
    <n v="3.4436180975461075"/>
    <m/>
    <m/>
    <m/>
  </r>
  <r>
    <x v="8"/>
    <x v="11"/>
    <d v="2019-06-03T00:00:00"/>
    <n v="20.9"/>
    <n v="3.039749158970765"/>
    <m/>
    <m/>
    <m/>
  </r>
  <r>
    <x v="8"/>
    <x v="11"/>
    <d v="2019-06-10T00:00:00"/>
    <n v="155.30000000000001"/>
    <n v="5.0453587301546419"/>
    <m/>
    <m/>
    <m/>
  </r>
  <r>
    <x v="8"/>
    <x v="11"/>
    <d v="2019-06-17T00:00:00"/>
    <n v="37.299999999999997"/>
    <n v="3.6189933266497696"/>
    <n v="29.603593515436955"/>
    <n v="3.3878957565098675"/>
    <m/>
  </r>
  <r>
    <x v="8"/>
    <x v="11"/>
    <d v="2019-06-24T00:00:00"/>
    <n v="194"/>
    <n v="5.2678581590633282"/>
    <n v="59.330024574869078"/>
    <n v="4.0831154944769228"/>
    <m/>
  </r>
  <r>
    <x v="8"/>
    <x v="11"/>
    <d v="2019-07-01T00:00:00"/>
    <n v="67.7"/>
    <n v="4.2150861799182291"/>
    <n v="69.228256551730993"/>
    <n v="4.2374091109513472"/>
    <m/>
  </r>
  <r>
    <x v="8"/>
    <x v="11"/>
    <d v="2019-07-08T00:00:00"/>
    <n v="27.5"/>
    <n v="3.3141860046725258"/>
    <n v="73.134227095313946"/>
    <n v="4.2922964800916983"/>
    <m/>
  </r>
  <r>
    <x v="8"/>
    <x v="11"/>
    <d v="2019-07-15T00:00:00"/>
    <n v="194"/>
    <n v="5.2678581590633282"/>
    <n v="86.046693213332787"/>
    <n v="4.4548900932536375"/>
    <m/>
  </r>
  <r>
    <x v="8"/>
    <x v="11"/>
    <d v="2019-07-17T00:00:00"/>
    <n v="93.3"/>
    <n v="4.535820107853298"/>
    <n v="79.041022475730898"/>
    <n v="4.3699669895367466"/>
    <m/>
  </r>
  <r>
    <x v="8"/>
    <x v="11"/>
    <d v="2019-07-22T00:00:00"/>
    <n v="77.099999999999994"/>
    <n v="4.3451032805692833"/>
    <n v="89.209301868850503"/>
    <n v="4.4909853151899988"/>
    <m/>
  </r>
  <r>
    <x v="8"/>
    <x v="11"/>
    <d v="2019-07-29T00:00:00"/>
    <n v="387.3"/>
    <n v="5.9591995865207066"/>
    <n v="100.10392400809343"/>
    <n v="4.6062088864328947"/>
    <m/>
  </r>
  <r>
    <x v="8"/>
    <x v="11"/>
    <d v="2019-08-05T00:00:00"/>
    <n v="72.7"/>
    <n v="4.2863413845394733"/>
    <n v="131.48128258224324"/>
    <n v="4.8788645037092184"/>
    <m/>
  </r>
  <r>
    <x v="8"/>
    <x v="11"/>
    <d v="2019-08-06T00:00:00"/>
    <n v="579.4"/>
    <n v="6.36199308533525"/>
    <n v="163.64369763524502"/>
    <n v="5.0976914889636022"/>
    <m/>
  </r>
  <r>
    <x v="8"/>
    <x v="11"/>
    <d v="2019-08-07T00:00:00"/>
    <n v="344.8"/>
    <n v="5.8429645387895377"/>
    <n v="212.53791057337753"/>
    <n v="5.3591203751508498"/>
    <m/>
  </r>
  <r>
    <x v="8"/>
    <x v="11"/>
    <d v="2019-08-12T00:00:00"/>
    <n v="352.4"/>
    <n v="5.8647668940620248"/>
    <n v="288.02667513675033"/>
    <n v="5.6630530978493985"/>
    <m/>
  </r>
  <r>
    <x v="8"/>
    <x v="11"/>
    <d v="2019-08-13T00:00:00"/>
    <n v="38.299999999999997"/>
    <n v="3.6454498961866002"/>
    <n v="181.32720465941725"/>
    <n v="5.2003031597825773"/>
    <m/>
  </r>
  <r>
    <x v="8"/>
    <x v="11"/>
    <d v="2019-08-15T00:00:00"/>
    <n v="60.9"/>
    <n v="4.1092331747158513"/>
    <n v="175.01672098029036"/>
    <n v="5.1648815178178529"/>
    <m/>
  </r>
  <r>
    <x v="8"/>
    <x v="11"/>
    <d v="2019-08-19T00:00:00"/>
    <n v="517.20000000000005"/>
    <n v="6.2484296468977023"/>
    <n v="171.08642362228372"/>
    <n v="5.142168830130343"/>
    <m/>
  </r>
  <r>
    <x v="8"/>
    <x v="11"/>
    <d v="2019-08-22T00:00:00"/>
    <n v="13.2"/>
    <n v="2.5802168295923251"/>
    <n v="89.087522758555053"/>
    <n v="4.4896192882909007"/>
    <m/>
  </r>
  <r>
    <x v="8"/>
    <x v="11"/>
    <d v="2019-08-26T00:00:00"/>
    <n v="48.7"/>
    <n v="3.8856790300885442"/>
    <n v="59.967438035323752"/>
    <n v="4.0938017154962036"/>
    <m/>
  </r>
  <r>
    <x v="8"/>
    <x v="12"/>
    <d v="2020-05-18T00:00:00"/>
    <n v="6.3"/>
    <n v="1.8405496333974869"/>
    <m/>
    <m/>
    <m/>
  </r>
  <r>
    <x v="8"/>
    <x v="12"/>
    <d v="2020-05-26T00:00:00"/>
    <n v="53"/>
    <n v="3.970291913552122"/>
    <m/>
    <m/>
    <m/>
  </r>
  <r>
    <x v="8"/>
    <x v="12"/>
    <d v="2020-06-01T00:00:00"/>
    <n v="111.9"/>
    <n v="4.71760561531788"/>
    <m/>
    <m/>
    <m/>
  </r>
  <r>
    <x v="8"/>
    <x v="12"/>
    <d v="2020-06-08T00:00:00"/>
    <n v="38.4"/>
    <n v="3.648057459593681"/>
    <m/>
    <m/>
    <m/>
  </r>
  <r>
    <x v="8"/>
    <x v="12"/>
    <d v="2020-06-15T00:00:00"/>
    <n v="79.400000000000006"/>
    <n v="4.3744983682530902"/>
    <n v="40.862002541830265"/>
    <n v="3.7102005980228521"/>
    <m/>
  </r>
  <r>
    <x v="8"/>
    <x v="12"/>
    <d v="2020-06-22T00:00:00"/>
    <n v="95.8"/>
    <n v="4.5622626849768144"/>
    <n v="70.424640451452447"/>
    <n v="4.2545432083387178"/>
    <m/>
  </r>
  <r>
    <x v="8"/>
    <x v="12"/>
    <d v="2020-06-29T00:00:00"/>
    <n v="37.299999999999997"/>
    <n v="3.6189933266497696"/>
    <n v="65.646447788355445"/>
    <n v="4.1842834909582471"/>
    <m/>
  </r>
  <r>
    <x v="8"/>
    <x v="12"/>
    <d v="2020-07-06T00:00:00"/>
    <n v="63.1"/>
    <n v="4.1447207695471677"/>
    <n v="58.539779921646605"/>
    <n v="4.069706521804104"/>
    <m/>
  </r>
  <r>
    <x v="8"/>
    <x v="12"/>
    <d v="2020-07-13T00:00:00"/>
    <n v="65"/>
    <n v="4.1743872698956368"/>
    <n v="65.038050040597497"/>
    <n v="4.1749724838644955"/>
    <m/>
  </r>
  <r>
    <x v="8"/>
    <x v="12"/>
    <d v="2020-07-20T00:00:00"/>
    <n v="11"/>
    <n v="2.3978952727983707"/>
    <n v="43.800790482865445"/>
    <n v="3.7796518647735509"/>
    <m/>
  </r>
  <r>
    <x v="8"/>
    <x v="12"/>
    <d v="2020-07-27T00:00:00"/>
    <n v="155.30000000000001"/>
    <n v="5.0453587301546419"/>
    <n v="48.243980996119035"/>
    <n v="3.8762710738091171"/>
    <m/>
  </r>
  <r>
    <x v="8"/>
    <x v="12"/>
    <d v="2020-08-03T00:00:00"/>
    <n v="60.9"/>
    <n v="4.1092331747158513"/>
    <n v="53.213868231654395"/>
    <n v="3.9743190434223337"/>
    <m/>
  </r>
  <r>
    <x v="8"/>
    <x v="12"/>
    <d v="2020-08-10T00:00:00"/>
    <n v="2419.6"/>
    <n v="7.7913575162327593"/>
    <n v="110.34881485362185"/>
    <n v="4.7036463927594525"/>
    <m/>
  </r>
  <r>
    <x v="8"/>
    <x v="12"/>
    <d v="2020-08-17T00:00:00"/>
    <n v="38.4"/>
    <n v="3.648057459593681"/>
    <n v="99.323324301901309"/>
    <n v="4.598380430699061"/>
    <m/>
  </r>
  <r>
    <x v="8"/>
    <x v="12"/>
    <d v="2020-08-18T00:00:00"/>
    <n v="1413.6"/>
    <n v="7.2538949210054868"/>
    <n v="262.32399458798324"/>
    <n v="5.569580360340483"/>
    <m/>
  </r>
  <r>
    <x v="8"/>
    <x v="12"/>
    <d v="2020-08-20T00:00:00"/>
    <n v="2419.6"/>
    <n v="7.7913575162327593"/>
    <n v="454.31015135185243"/>
    <n v="6.1187801175561081"/>
    <m/>
  </r>
  <r>
    <x v="8"/>
    <x v="12"/>
    <d v="2020-08-24T00:00:00"/>
    <n v="920.8"/>
    <n v="6.8252428574076731"/>
    <n v="782.09956553332938"/>
    <n v="6.6619820540944712"/>
    <m/>
  </r>
  <r>
    <x v="8"/>
    <x v="12"/>
    <d v="2020-08-31T00:00:00"/>
    <n v="115.3"/>
    <n v="4.747537427275013"/>
    <n v="425.48003953537307"/>
    <n v="6.0532180363029227"/>
    <m/>
  </r>
  <r>
    <x v="8"/>
    <x v="13"/>
    <d v="2021-05-24T00:00:00"/>
    <n v="127.4"/>
    <n v="4.8473317431380627"/>
    <m/>
    <m/>
    <m/>
  </r>
  <r>
    <x v="8"/>
    <x v="13"/>
    <d v="2021-06-01T00:00:00"/>
    <n v="53.8"/>
    <n v="3.9852734671677386"/>
    <m/>
    <m/>
    <m/>
  </r>
  <r>
    <x v="8"/>
    <x v="13"/>
    <d v="2021-06-07T00:00:00"/>
    <n v="43.5"/>
    <n v="3.7727609380946383"/>
    <m/>
    <m/>
    <m/>
  </r>
  <r>
    <x v="8"/>
    <x v="13"/>
    <d v="2021-06-14T00:00:00"/>
    <n v="14.3"/>
    <n v="2.6602595372658615"/>
    <m/>
    <m/>
    <m/>
  </r>
  <r>
    <x v="8"/>
    <x v="13"/>
    <d v="2021-06-21T00:00:00"/>
    <n v="19.7"/>
    <n v="2.9806186357439426"/>
    <n v="38.44577720420633"/>
    <n v="3.6492488642820491"/>
    <m/>
  </r>
  <r>
    <x v="8"/>
    <x v="13"/>
    <d v="2021-06-28T00:00:00"/>
    <n v="40.4"/>
    <n v="3.6988297849671046"/>
    <n v="30.555615209759765"/>
    <n v="3.4195484726478567"/>
    <m/>
  </r>
  <r>
    <x v="8"/>
    <x v="13"/>
    <d v="2021-07-06T00:00:00"/>
    <n v="9.6"/>
    <n v="2.2617630984737906"/>
    <n v="21.646556721414836"/>
    <n v="3.0748463989090675"/>
    <m/>
  </r>
  <r>
    <x v="8"/>
    <x v="13"/>
    <d v="2021-07-12T00:00:00"/>
    <n v="13.5"/>
    <n v="2.6026896854443837"/>
    <n v="17.130014321422376"/>
    <n v="2.8408321483790169"/>
    <m/>
  </r>
  <r>
    <x v="8"/>
    <x v="13"/>
    <d v="2021-07-19T00:00:00"/>
    <n v="26.5"/>
    <n v="3.2771447329921766"/>
    <n v="19.379371731158926"/>
    <n v="2.96420918752428"/>
    <m/>
  </r>
  <r>
    <x v="8"/>
    <x v="13"/>
    <d v="2021-07-26T00:00:00"/>
    <n v="27.2"/>
    <n v="3.3032169733019514"/>
    <n v="20.670940120722189"/>
    <n v="3.0287288550358817"/>
    <m/>
  </r>
  <r>
    <x v="8"/>
    <x v="13"/>
    <d v="2021-08-02T00:00:00"/>
    <n v="99"/>
    <n v="4.5951198501345898"/>
    <n v="24.72925283232393"/>
    <n v="3.2079868680693786"/>
    <m/>
  </r>
  <r>
    <x v="8"/>
    <x v="13"/>
    <d v="2021-08-09T00:00:00"/>
    <n v="866.4"/>
    <n v="6.7643466956867808"/>
    <n v="60.855584343801489"/>
    <n v="4.1085035875119775"/>
    <m/>
  </r>
  <r>
    <x v="8"/>
    <x v="13"/>
    <d v="2021-08-16T00:00:00"/>
    <n v="1119.9000000000001"/>
    <n v="7.020994674588648"/>
    <n v="147.25482440267487"/>
    <n v="4.992164585340829"/>
    <m/>
  </r>
  <r>
    <x v="8"/>
    <x v="13"/>
    <d v="2021-08-18T00:00:00"/>
    <n v="110.6"/>
    <n v="4.7059200890882344"/>
    <n v="195.96178320289647"/>
    <n v="5.2779196565600408"/>
    <m/>
  </r>
  <r>
    <x v="8"/>
    <x v="13"/>
    <d v="2021-08-23T00:00:00"/>
    <n v="165.8"/>
    <n v="5.1107822427011946"/>
    <n v="281.30309289477225"/>
    <n v="5.6394327104398894"/>
    <m/>
  </r>
  <r>
    <x v="8"/>
    <x v="13"/>
    <d v="2021-08-30T00:00:00"/>
    <n v="344.8"/>
    <n v="5.8429645387895377"/>
    <n v="361.04465479313251"/>
    <n v="5.8890016481708791"/>
    <m/>
  </r>
  <r>
    <x v="9"/>
    <x v="0"/>
    <d v="2008-05-19T00:00:00"/>
    <n v="1"/>
    <n v="0"/>
    <m/>
    <m/>
    <m/>
  </r>
  <r>
    <x v="9"/>
    <x v="0"/>
    <d v="2008-05-28T00:00:00"/>
    <n v="10"/>
    <n v="2.3025850929940459"/>
    <m/>
    <m/>
    <m/>
  </r>
  <r>
    <x v="9"/>
    <x v="0"/>
    <d v="2008-06-02T00:00:00"/>
    <n v="15"/>
    <n v="2.7080502011022101"/>
    <m/>
    <m/>
    <m/>
  </r>
  <r>
    <x v="9"/>
    <x v="0"/>
    <d v="2008-06-09T00:00:00"/>
    <n v="33"/>
    <n v="3.4965075614664802"/>
    <m/>
    <m/>
    <m/>
  </r>
  <r>
    <x v="9"/>
    <x v="0"/>
    <d v="2008-06-16T00:00:00"/>
    <n v="18"/>
    <n v="2.8903717578961645"/>
    <n v="9.7718218511871981"/>
    <n v="2.2795029226917798"/>
    <s v="2 gulls"/>
  </r>
  <r>
    <x v="9"/>
    <x v="0"/>
    <d v="2008-06-23T00:00:00"/>
    <n v="91"/>
    <n v="4.5108595065168497"/>
    <n v="24.08706137675286"/>
    <n v="3.1816748239951496"/>
    <s v="1 gull"/>
  </r>
  <r>
    <x v="9"/>
    <x v="0"/>
    <d v="2008-06-30T00:00:00"/>
    <n v="291"/>
    <n v="5.6733232671714928"/>
    <n v="47.267476512345155"/>
    <n v="3.8558224588306396"/>
    <m/>
  </r>
  <r>
    <x v="9"/>
    <x v="0"/>
    <d v="2008-07-02T00:00:00"/>
    <n v="5"/>
    <n v="1.6094379124341003"/>
    <n v="37.943567915984964"/>
    <n v="3.6361000010970175"/>
    <s v="Not recorded"/>
  </r>
  <r>
    <x v="9"/>
    <x v="0"/>
    <d v="2008-07-07T00:00:00"/>
    <n v="16"/>
    <n v="2.7725887222397811"/>
    <n v="32.829130073590157"/>
    <n v="3.4913162332516778"/>
    <m/>
  </r>
  <r>
    <x v="9"/>
    <x v="0"/>
    <d v="2008-07-14T00:00:00"/>
    <n v="10"/>
    <n v="2.3025850929940459"/>
    <n v="29.188036028751927"/>
    <n v="3.373758900271254"/>
    <m/>
  </r>
  <r>
    <x v="9"/>
    <x v="0"/>
    <d v="2008-07-21T00:00:00"/>
    <n v="14"/>
    <n v="2.6390573296152584"/>
    <n v="20.073458400735845"/>
    <n v="2.9993984648909362"/>
    <m/>
  </r>
  <r>
    <x v="9"/>
    <x v="0"/>
    <d v="2008-07-28T00:00:00"/>
    <n v="26"/>
    <n v="3.2580965380214821"/>
    <n v="12.383353599483234"/>
    <n v="2.5163531190609332"/>
    <m/>
  </r>
  <r>
    <x v="9"/>
    <x v="0"/>
    <d v="2008-08-04T00:00:00"/>
    <n v="35"/>
    <n v="3.5553480614894135"/>
    <n v="18.275020892652655"/>
    <n v="2.905535148871996"/>
    <m/>
  </r>
  <r>
    <x v="9"/>
    <x v="0"/>
    <d v="2008-08-11T00:00:00"/>
    <n v="104"/>
    <n v="4.6443908991413725"/>
    <n v="26.572997915565288"/>
    <n v="3.2798955842523143"/>
    <m/>
  </r>
  <r>
    <x v="9"/>
    <x v="0"/>
    <d v="2008-08-18T00:00:00"/>
    <n v="6"/>
    <n v="1.791759469228055"/>
    <n v="23.992240354317314"/>
    <n v="3.177730459499116"/>
    <s v="3 gulls 13 ducks"/>
  </r>
  <r>
    <x v="9"/>
    <x v="0"/>
    <d v="2008-08-25T00:00:00"/>
    <n v="726"/>
    <n v="6.5875500148247959"/>
    <n v="52.848482393069212"/>
    <n v="3.9674289965410239"/>
    <m/>
  </r>
  <r>
    <x v="9"/>
    <x v="1"/>
    <d v="2009-05-18T00:00:00"/>
    <n v="1"/>
    <n v="0"/>
    <m/>
    <m/>
    <m/>
  </r>
  <r>
    <x v="9"/>
    <x v="1"/>
    <d v="2009-05-26T00:00:00"/>
    <n v="21"/>
    <n v="3.044522437723423"/>
    <m/>
    <m/>
    <m/>
  </r>
  <r>
    <x v="9"/>
    <x v="1"/>
    <d v="2009-06-01T00:00:00"/>
    <n v="2"/>
    <n v="0.69314718055994529"/>
    <m/>
    <m/>
    <s v="4 ducks"/>
  </r>
  <r>
    <x v="9"/>
    <x v="1"/>
    <d v="2009-06-08T00:00:00"/>
    <n v="6"/>
    <n v="1.791759469228055"/>
    <m/>
    <m/>
    <s v="~12 dead panfish"/>
  </r>
  <r>
    <x v="9"/>
    <x v="1"/>
    <d v="2009-06-15T00:00:00"/>
    <n v="9"/>
    <n v="2.1972245773362196"/>
    <n v="4.6895223502227923"/>
    <n v="1.5453307329695285"/>
    <s v="3 gulls, a few dead panfish"/>
  </r>
  <r>
    <x v="9"/>
    <x v="1"/>
    <d v="2009-06-22T00:00:00"/>
    <n v="14"/>
    <n v="2.6390573296152584"/>
    <n v="7.9497636518127086"/>
    <n v="2.0731421988925804"/>
    <m/>
  </r>
  <r>
    <x v="9"/>
    <x v="1"/>
    <d v="2009-06-29T00:00:00"/>
    <n v="13"/>
    <n v="2.5649493574615367"/>
    <n v="7.2226908894559259"/>
    <n v="1.9772275828402031"/>
    <s v="1 dead panfish"/>
  </r>
  <r>
    <x v="9"/>
    <x v="1"/>
    <d v="2009-07-06T00:00:00"/>
    <n v="13"/>
    <n v="2.5649493574615367"/>
    <n v="10.502234228768964"/>
    <n v="2.3515880182205211"/>
    <m/>
  </r>
  <r>
    <x v="9"/>
    <x v="1"/>
    <d v="2009-07-13T00:00:00"/>
    <n v="2"/>
    <n v="0.69314718055994529"/>
    <n v="8.4305799067737528"/>
    <n v="2.1318655604868995"/>
    <s v="1 gull"/>
  </r>
  <r>
    <x v="9"/>
    <x v="1"/>
    <d v="2009-07-20T00:00:00"/>
    <n v="2"/>
    <n v="0.69314718055994529"/>
    <n v="6.240436183446084"/>
    <n v="1.8310500811316444"/>
    <s v="1 gull"/>
  </r>
  <r>
    <x v="9"/>
    <x v="1"/>
    <d v="2009-07-27T00:00:00"/>
    <n v="23"/>
    <n v="3.1354942159291497"/>
    <n v="6.8918355569723078"/>
    <n v="1.9303374583944226"/>
    <m/>
  </r>
  <r>
    <x v="9"/>
    <x v="1"/>
    <d v="2009-08-03T00:00:00"/>
    <n v="238"/>
    <n v="5.472270673671475"/>
    <n v="12.327120103372341"/>
    <n v="2.5118017216364104"/>
    <m/>
  </r>
  <r>
    <x v="9"/>
    <x v="1"/>
    <d v="2009-08-10T00:00:00"/>
    <n v="411"/>
    <n v="6.0185932144962342"/>
    <n v="24.594688206145115"/>
    <n v="3.20253049304335"/>
    <m/>
  </r>
  <r>
    <x v="9"/>
    <x v="1"/>
    <d v="2009-08-17T00:00:00"/>
    <n v="222"/>
    <n v="5.4026773818722793"/>
    <n v="63.082067241861409"/>
    <n v="4.1444365333058171"/>
    <m/>
  </r>
  <r>
    <x v="9"/>
    <x v="1"/>
    <d v="2009-08-24T00:00:00"/>
    <n v="96"/>
    <n v="4.5643481914678361"/>
    <n v="136.82144238518751"/>
    <n v="4.918676735487395"/>
    <s v="3 ducks"/>
  </r>
  <r>
    <x v="9"/>
    <x v="2"/>
    <d v="2010-05-26T00:00:00"/>
    <n v="78"/>
    <n v="4.3567088266895917"/>
    <m/>
    <m/>
    <m/>
  </r>
  <r>
    <x v="9"/>
    <x v="2"/>
    <d v="2010-06-01T00:00:00"/>
    <n v="13"/>
    <n v="2.5649493574615367"/>
    <m/>
    <m/>
    <m/>
  </r>
  <r>
    <x v="9"/>
    <x v="2"/>
    <d v="2010-06-07T00:00:00"/>
    <n v="6"/>
    <n v="1.791759469228055"/>
    <m/>
    <m/>
    <m/>
  </r>
  <r>
    <x v="9"/>
    <x v="2"/>
    <d v="2010-06-07T00:00:00"/>
    <n v="3"/>
    <n v="1.0986122886681098"/>
    <m/>
    <m/>
    <m/>
  </r>
  <r>
    <x v="9"/>
    <x v="2"/>
    <d v="2010-06-14T00:00:00"/>
    <n v="38"/>
    <n v="3.6375861597263857"/>
    <n v="14.730544871012592"/>
    <n v="2.6899232203547356"/>
    <m/>
  </r>
  <r>
    <x v="9"/>
    <x v="2"/>
    <d v="2010-06-21T00:00:00"/>
    <n v="46"/>
    <n v="3.8286413964890951"/>
    <n v="13.254137055665183"/>
    <n v="2.5843097343146364"/>
    <m/>
  </r>
  <r>
    <x v="9"/>
    <x v="2"/>
    <d v="2010-06-28T00:00:00"/>
    <n v="141"/>
    <n v="4.9487598903781684"/>
    <n v="21.350429165431432"/>
    <n v="3.0610718408979625"/>
    <m/>
  </r>
  <r>
    <x v="9"/>
    <x v="2"/>
    <d v="2010-07-06T00:00:00"/>
    <n v="488"/>
    <n v="6.1903154058531475"/>
    <n v="51.458879283872321"/>
    <n v="3.940783028222981"/>
    <m/>
  </r>
  <r>
    <x v="9"/>
    <x v="2"/>
    <d v="2010-07-12T00:00:00"/>
    <n v="3"/>
    <n v="1.0986122886681098"/>
    <n v="51.458879283872363"/>
    <n v="3.9407830282229819"/>
    <m/>
  </r>
  <r>
    <x v="9"/>
    <x v="2"/>
    <d v="2010-07-19T00:00:00"/>
    <n v="36"/>
    <n v="3.5835189384561099"/>
    <n v="50.905429304534451"/>
    <n v="3.9299695839689264"/>
    <m/>
  </r>
  <r>
    <x v="9"/>
    <x v="2"/>
    <d v="2010-07-26T00:00:00"/>
    <n v="5"/>
    <n v="1.6094379124341003"/>
    <n v="32.659274943494054"/>
    <n v="3.486128887157927"/>
    <m/>
  </r>
  <r>
    <x v="9"/>
    <x v="2"/>
    <d v="2010-08-02T00:00:00"/>
    <n v="201"/>
    <n v="5.3033049080590757"/>
    <n v="35.059194021972047"/>
    <n v="3.5570378906941089"/>
    <m/>
  </r>
  <r>
    <x v="9"/>
    <x v="2"/>
    <d v="2010-08-09T00:00:00"/>
    <n v="73"/>
    <n v="4.290459441148391"/>
    <n v="23.976320507047578"/>
    <n v="3.1770666977531574"/>
    <m/>
  </r>
  <r>
    <x v="9"/>
    <x v="2"/>
    <d v="2010-08-16T00:00:00"/>
    <n v="579"/>
    <n v="6.3613024775729956"/>
    <n v="68.690076061052252"/>
    <n v="4.2296047355341342"/>
    <m/>
  </r>
  <r>
    <x v="9"/>
    <x v="2"/>
    <d v="2010-08-23T00:00:00"/>
    <n v="326"/>
    <n v="5.7868973813667077"/>
    <n v="106.72766724820266"/>
    <n v="4.6702804241162541"/>
    <m/>
  </r>
  <r>
    <x v="9"/>
    <x v="2"/>
    <d v="2010-08-30T00:00:00"/>
    <n v="770"/>
    <n v="6.6463905148477291"/>
    <n v="292.26792840602445"/>
    <n v="5.6776709445989795"/>
    <m/>
  </r>
  <r>
    <x v="9"/>
    <x v="2"/>
    <d v="2010-08-31T00:00:00"/>
    <n v="1046"/>
    <n v="6.9527286446248686"/>
    <n v="406.48852179077323"/>
    <n v="6.0075556919121382"/>
    <m/>
  </r>
  <r>
    <x v="9"/>
    <x v="2"/>
    <d v="2010-08-31T00:00:00"/>
    <n v="1203"/>
    <n v="7.0925737159746784"/>
    <n v="711.92925596616135"/>
    <n v="6.5679785468773959"/>
    <m/>
  </r>
  <r>
    <x v="9"/>
    <x v="3"/>
    <d v="2011-05-23T00:00:00"/>
    <n v="2420"/>
    <n v="7.7915228191507317"/>
    <m/>
    <m/>
    <m/>
  </r>
  <r>
    <x v="9"/>
    <x v="3"/>
    <d v="2011-05-31T00:00:00"/>
    <n v="21"/>
    <n v="3.044522437723423"/>
    <m/>
    <m/>
    <m/>
  </r>
  <r>
    <x v="9"/>
    <x v="3"/>
    <d v="2011-06-06T00:00:00"/>
    <n v="6"/>
    <n v="1.791759469228055"/>
    <m/>
    <m/>
    <m/>
  </r>
  <r>
    <x v="9"/>
    <x v="3"/>
    <d v="2011-06-13T00:00:00"/>
    <n v="142"/>
    <n v="4.9558270576012609"/>
    <m/>
    <m/>
    <m/>
  </r>
  <r>
    <x v="9"/>
    <x v="3"/>
    <d v="2011-06-20T00:00:00"/>
    <n v="14"/>
    <n v="2.6390573296152584"/>
    <n v="57.084796637073715"/>
    <n v="4.0445378226637461"/>
    <m/>
  </r>
  <r>
    <x v="9"/>
    <x v="3"/>
    <d v="2011-06-27T00:00:00"/>
    <n v="74"/>
    <n v="4.3040650932041702"/>
    <n v="28.418668690754672"/>
    <n v="3.3470462774744334"/>
    <m/>
  </r>
  <r>
    <x v="9"/>
    <x v="3"/>
    <d v="2011-07-05T00:00:00"/>
    <n v="579"/>
    <n v="6.3613024775729956"/>
    <n v="55.169059809698993"/>
    <n v="4.0104022854443482"/>
    <m/>
  </r>
  <r>
    <x v="9"/>
    <x v="3"/>
    <d v="2011-07-11T00:00:00"/>
    <n v="172"/>
    <n v="5.1474944768134527"/>
    <n v="107.93716874620664"/>
    <n v="4.6815492869614275"/>
    <m/>
  </r>
  <r>
    <x v="9"/>
    <x v="3"/>
    <d v="2011-07-18T00:00:00"/>
    <n v="73"/>
    <n v="4.290459441148391"/>
    <n v="94.488276033990417"/>
    <n v="4.5484757636708535"/>
    <m/>
  </r>
  <r>
    <x v="9"/>
    <x v="3"/>
    <d v="2011-07-25T00:00:00"/>
    <n v="29"/>
    <n v="3.3672958299864741"/>
    <n v="109.30295863393542"/>
    <n v="4.6941234637450968"/>
    <m/>
  </r>
  <r>
    <x v="9"/>
    <x v="3"/>
    <d v="2011-08-01T00:00:00"/>
    <n v="82"/>
    <n v="4.4067192472642533"/>
    <n v="111.57023406875285"/>
    <n v="4.7146542945571124"/>
    <m/>
  </r>
  <r>
    <x v="9"/>
    <x v="3"/>
    <d v="2011-08-08T00:00:00"/>
    <n v="16"/>
    <n v="2.7725887222397811"/>
    <n v="54.429786147364737"/>
    <n v="3.9969115434904707"/>
    <m/>
  </r>
  <r>
    <x v="9"/>
    <x v="3"/>
    <d v="2011-08-15T00:00:00"/>
    <n v="75"/>
    <n v="4.3174881135363101"/>
    <n v="46.104486708697024"/>
    <n v="3.8309102708350422"/>
    <m/>
  </r>
  <r>
    <x v="9"/>
    <x v="3"/>
    <d v="2011-08-22T00:00:00"/>
    <n v="157"/>
    <n v="5.0562458053483077"/>
    <n v="53.735160419736332"/>
    <n v="3.9840675436750255"/>
    <m/>
  </r>
  <r>
    <x v="9"/>
    <x v="3"/>
    <d v="2011-08-29T00:00:00"/>
    <n v="123"/>
    <n v="4.8121843553724171"/>
    <n v="71.739768757105708"/>
    <n v="4.2730452487522133"/>
    <m/>
  </r>
  <r>
    <x v="9"/>
    <x v="4"/>
    <d v="2012-05-21T00:00:00"/>
    <n v="26"/>
    <n v="3.2580965380214821"/>
    <m/>
    <m/>
    <m/>
  </r>
  <r>
    <x v="9"/>
    <x v="4"/>
    <d v="2012-05-29T00:00:00"/>
    <n v="291"/>
    <n v="5.6733232671714928"/>
    <m/>
    <m/>
    <m/>
  </r>
  <r>
    <x v="9"/>
    <x v="4"/>
    <d v="2012-06-04T00:00:00"/>
    <n v="9"/>
    <n v="2.1972245773362196"/>
    <m/>
    <m/>
    <m/>
  </r>
  <r>
    <x v="9"/>
    <x v="4"/>
    <d v="2012-06-11T00:00:00"/>
    <n v="276"/>
    <n v="5.6204008657171496"/>
    <m/>
    <m/>
    <m/>
  </r>
  <r>
    <x v="9"/>
    <x v="4"/>
    <d v="2012-06-18T00:00:00"/>
    <n v="1553"/>
    <n v="7.3479438231486869"/>
    <n v="123.89046324432792"/>
    <n v="4.8193978142790064"/>
    <m/>
  </r>
  <r>
    <x v="9"/>
    <x v="4"/>
    <d v="2012-06-19T00:00:00"/>
    <n v="64"/>
    <n v="4.1588830833596715"/>
    <n v="148.34714823747615"/>
    <n v="4.999555123346644"/>
    <m/>
  </r>
  <r>
    <x v="9"/>
    <x v="4"/>
    <d v="2012-06-20T00:00:00"/>
    <n v="326"/>
    <n v="5.7868973813667077"/>
    <n v="151.75538968605264"/>
    <n v="5.0222699461856868"/>
    <m/>
  </r>
  <r>
    <x v="9"/>
    <x v="4"/>
    <d v="2012-06-25T00:00:00"/>
    <n v="238"/>
    <n v="5.472270673671475"/>
    <n v="292.15344635386447"/>
    <n v="5.6772791654527381"/>
    <m/>
  </r>
  <r>
    <x v="9"/>
    <x v="4"/>
    <d v="2012-07-02T00:00:00"/>
    <n v="23"/>
    <n v="3.1354942159291497"/>
    <n v="177.73573912290064"/>
    <n v="5.1802978354951374"/>
    <m/>
  </r>
  <r>
    <x v="9"/>
    <x v="4"/>
    <d v="2012-07-09T00:00:00"/>
    <n v="4"/>
    <n v="1.3862943611198906"/>
    <n v="53.945158279505542"/>
    <n v="3.9879679430893789"/>
    <m/>
  </r>
  <r>
    <x v="9"/>
    <x v="4"/>
    <d v="2012-07-16T00:00:00"/>
    <n v="16"/>
    <n v="2.7725887222397811"/>
    <n v="40.882785043636055"/>
    <n v="3.7107090708654007"/>
    <m/>
  </r>
  <r>
    <x v="9"/>
    <x v="4"/>
    <d v="2012-07-23T00:00:00"/>
    <n v="21"/>
    <n v="3.044522437723423"/>
    <n v="23.623313442086094"/>
    <n v="3.1622340821367438"/>
    <m/>
  </r>
  <r>
    <x v="9"/>
    <x v="4"/>
    <d v="2012-07-30T00:00:00"/>
    <n v="37"/>
    <n v="3.6109179126442243"/>
    <n v="16.280426042704931"/>
    <n v="2.7899635299312937"/>
    <m/>
  </r>
  <r>
    <x v="9"/>
    <x v="4"/>
    <d v="2012-08-06T00:00:00"/>
    <n v="33"/>
    <n v="3.4965075614664802"/>
    <n v="17.499393077437272"/>
    <n v="2.8621661990387599"/>
    <m/>
  </r>
  <r>
    <x v="9"/>
    <x v="4"/>
    <d v="2012-08-13T00:00:00"/>
    <n v="308"/>
    <n v="5.730099782973574"/>
    <n v="41.717774434077143"/>
    <n v="3.7309272834094962"/>
    <m/>
  </r>
  <r>
    <x v="9"/>
    <x v="4"/>
    <d v="2012-08-20T00:00:00"/>
    <n v="225"/>
    <n v="5.4161004022044201"/>
    <n v="70.783761666610943"/>
    <n v="4.2596296194024248"/>
    <m/>
  </r>
  <r>
    <x v="9"/>
    <x v="4"/>
    <d v="2012-08-27T00:00:00"/>
    <n v="613"/>
    <n v="6.4183649359362116"/>
    <n v="138.98946224154662"/>
    <n v="4.9343981190449817"/>
    <m/>
  </r>
  <r>
    <x v="9"/>
    <x v="5"/>
    <d v="2013-05-20T00:00:00"/>
    <n v="58"/>
    <n v="4.0604430105464191"/>
    <m/>
    <m/>
    <m/>
  </r>
  <r>
    <x v="9"/>
    <x v="5"/>
    <d v="2013-05-28T00:00:00"/>
    <n v="8"/>
    <n v="2.0794415416798357"/>
    <m/>
    <m/>
    <m/>
  </r>
  <r>
    <x v="9"/>
    <x v="5"/>
    <d v="2013-06-03T00:00:00"/>
    <n v="4"/>
    <n v="1.3862943611198906"/>
    <m/>
    <m/>
    <m/>
  </r>
  <r>
    <x v="9"/>
    <x v="5"/>
    <d v="2013-06-10T00:00:00"/>
    <n v="40"/>
    <n v="3.6888794541139363"/>
    <m/>
    <m/>
    <m/>
  </r>
  <r>
    <x v="9"/>
    <x v="5"/>
    <d v="2013-06-17T00:00:00"/>
    <n v="86"/>
    <n v="4.4543472962535073"/>
    <n v="22.962928994058608"/>
    <n v="3.1338811327427178"/>
    <m/>
  </r>
  <r>
    <x v="9"/>
    <x v="5"/>
    <d v="2013-06-24T00:00:00"/>
    <n v="99"/>
    <n v="4.5951198501345898"/>
    <n v="25.554578561662087"/>
    <n v="3.240816500660352"/>
    <m/>
  </r>
  <r>
    <x v="9"/>
    <x v="5"/>
    <d v="2013-07-01T00:00:00"/>
    <n v="14"/>
    <n v="2.6390573296152584"/>
    <n v="28.580928457693282"/>
    <n v="3.3527396582474367"/>
    <m/>
  </r>
  <r>
    <x v="9"/>
    <x v="5"/>
    <d v="2013-07-08T00:00:00"/>
    <n v="16"/>
    <n v="2.7725887222397811"/>
    <n v="37.712761197160425"/>
    <n v="3.6299985304714149"/>
    <m/>
  </r>
  <r>
    <x v="9"/>
    <x v="5"/>
    <d v="2013-07-15T00:00:00"/>
    <n v="43"/>
    <n v="3.7612001156935624"/>
    <n v="38.262207618828242"/>
    <n v="3.6444626627873395"/>
    <m/>
  </r>
  <r>
    <x v="9"/>
    <x v="5"/>
    <d v="2013-07-22T00:00:00"/>
    <n v="24"/>
    <n v="3.1780538303479458"/>
    <n v="29.642346667336675"/>
    <n v="3.3892039696062275"/>
    <m/>
  </r>
  <r>
    <x v="9"/>
    <x v="5"/>
    <d v="2013-07-29T00:00:00"/>
    <n v="11"/>
    <n v="2.3978952727983707"/>
    <n v="19.101350782312714"/>
    <n v="2.9497590541389838"/>
    <m/>
  </r>
  <r>
    <x v="9"/>
    <x v="5"/>
    <d v="2013-08-05T00:00:00"/>
    <n v="88"/>
    <n v="4.4773368144782069"/>
    <n v="27.588939540305454"/>
    <n v="3.3174149511115729"/>
    <m/>
  </r>
  <r>
    <x v="9"/>
    <x v="5"/>
    <d v="2013-08-12T00:00:00"/>
    <n v="1120"/>
    <n v="7.0210839642891401"/>
    <n v="64.5289525300322"/>
    <n v="4.1671139995214457"/>
    <m/>
  </r>
  <r>
    <x v="9"/>
    <x v="5"/>
    <d v="2013-08-19T00:00:00"/>
    <n v="66"/>
    <n v="4.1896547420264252"/>
    <n v="70.302328794360903"/>
    <n v="4.252804924788018"/>
    <m/>
  </r>
  <r>
    <x v="9"/>
    <x v="6"/>
    <d v="2014-05-19T00:00:00"/>
    <n v="7"/>
    <n v="1.9459101490553132"/>
    <m/>
    <m/>
    <m/>
  </r>
  <r>
    <x v="9"/>
    <x v="6"/>
    <d v="2014-05-27T00:00:00"/>
    <n v="20"/>
    <n v="2.9957322735539909"/>
    <m/>
    <m/>
    <m/>
  </r>
  <r>
    <x v="9"/>
    <x v="6"/>
    <d v="2014-06-02T00:00:00"/>
    <n v="152"/>
    <n v="5.0238805208462765"/>
    <m/>
    <m/>
    <m/>
  </r>
  <r>
    <x v="9"/>
    <x v="6"/>
    <d v="2014-06-09T00:00:00"/>
    <n v="20"/>
    <n v="2.9957322735539909"/>
    <m/>
    <m/>
    <m/>
  </r>
  <r>
    <x v="9"/>
    <x v="6"/>
    <d v="2014-06-16T00:00:00"/>
    <n v="44"/>
    <n v="3.784189633918261"/>
    <n v="28.476778628316577"/>
    <n v="3.3490889701855666"/>
    <m/>
  </r>
  <r>
    <x v="9"/>
    <x v="6"/>
    <d v="2014-06-23T00:00:00"/>
    <n v="2"/>
    <n v="0.69314718055994529"/>
    <n v="22.165485602555577"/>
    <n v="3.0985363764864928"/>
    <m/>
  </r>
  <r>
    <x v="9"/>
    <x v="6"/>
    <d v="2014-06-30T00:00:00"/>
    <n v="60"/>
    <n v="4.0943445622221004"/>
    <n v="27.612231206705783"/>
    <n v="3.3182588342201149"/>
    <m/>
  </r>
  <r>
    <x v="9"/>
    <x v="6"/>
    <d v="2014-07-07T00:00:00"/>
    <n v="44"/>
    <n v="3.784189633918261"/>
    <n v="21.548811340919819"/>
    <n v="3.0703206568345118"/>
    <m/>
  </r>
  <r>
    <x v="9"/>
    <x v="6"/>
    <d v="2014-07-14T00:00:00"/>
    <n v="125"/>
    <n v="4.8283137373023015"/>
    <n v="31.088468093957324"/>
    <n v="3.436836949584174"/>
    <m/>
  </r>
  <r>
    <x v="9"/>
    <x v="6"/>
    <d v="2014-07-21T00:00:00"/>
    <n v="99"/>
    <n v="4.5951198501345898"/>
    <n v="36.562495167730823"/>
    <n v="3.5990229928274395"/>
    <m/>
  </r>
  <r>
    <x v="9"/>
    <x v="6"/>
    <d v="2014-07-28T00:00:00"/>
    <n v="71"/>
    <n v="4.2626798770413155"/>
    <n v="74.658884486192676"/>
    <n v="4.3129295321237135"/>
    <m/>
  </r>
  <r>
    <x v="9"/>
    <x v="6"/>
    <d v="2014-08-04T00:00:00"/>
    <n v="22"/>
    <n v="3.0910424533583161"/>
    <n v="61.085169419172935"/>
    <n v="4.1122691103509563"/>
    <m/>
  </r>
  <r>
    <x v="9"/>
    <x v="6"/>
    <d v="2014-08-11T00:00:00"/>
    <n v="260"/>
    <n v="5.5606816310155276"/>
    <n v="87.144486874039771"/>
    <n v="4.4675675097704097"/>
    <m/>
  </r>
  <r>
    <x v="9"/>
    <x v="6"/>
    <d v="2014-08-18T00:00:00"/>
    <n v="2420"/>
    <n v="7.7915228191507317"/>
    <n v="157.62350759071148"/>
    <n v="5.0602093261400958"/>
    <m/>
  </r>
  <r>
    <x v="9"/>
    <x v="6"/>
    <d v="2014-08-20T00:00:00"/>
    <n v="172"/>
    <n v="5.1474944768134527"/>
    <n v="176.03524866230606"/>
    <n v="5.1706842514758682"/>
    <m/>
  </r>
  <r>
    <x v="9"/>
    <x v="6"/>
    <d v="2014-08-25T00:00:00"/>
    <n v="1414"/>
    <n v="7.2541778464565176"/>
    <n v="320.21218217550614"/>
    <n v="5.7689838453589086"/>
    <m/>
  </r>
  <r>
    <x v="9"/>
    <x v="7"/>
    <d v="2015-05-18T00:00:00"/>
    <n v="89"/>
    <n v="4.4886363697321396"/>
    <m/>
    <m/>
    <m/>
  </r>
  <r>
    <x v="9"/>
    <x v="7"/>
    <d v="2015-05-26T00:00:00"/>
    <n v="46"/>
    <n v="3.8286413964890951"/>
    <m/>
    <m/>
    <m/>
  </r>
  <r>
    <x v="9"/>
    <x v="7"/>
    <d v="2015-06-01T00:00:00"/>
    <n v="5"/>
    <n v="1.6094379124341003"/>
    <m/>
    <m/>
    <m/>
  </r>
  <r>
    <x v="9"/>
    <x v="7"/>
    <d v="2015-06-08T00:00:00"/>
    <n v="66"/>
    <n v="4.1896547420264252"/>
    <m/>
    <m/>
    <m/>
  </r>
  <r>
    <x v="9"/>
    <x v="7"/>
    <d v="2015-06-15T00:00:00"/>
    <n v="20"/>
    <n v="2.9957322735539909"/>
    <n v="30.643499103171084"/>
    <n v="3.4224205388471503"/>
    <m/>
  </r>
  <r>
    <x v="9"/>
    <x v="7"/>
    <d v="2015-06-22T00:00:00"/>
    <n v="261"/>
    <n v="5.5645204073226937"/>
    <n v="38.000425094654922"/>
    <n v="3.6375973463652604"/>
    <m/>
  </r>
  <r>
    <x v="9"/>
    <x v="7"/>
    <d v="2015-06-29T00:00:00"/>
    <n v="88"/>
    <n v="4.4773368144782069"/>
    <n v="43.264672740640755"/>
    <n v="3.7673364299630832"/>
    <m/>
  </r>
  <r>
    <x v="9"/>
    <x v="7"/>
    <d v="2015-07-06T00:00:00"/>
    <n v="1986"/>
    <n v="7.5938778446051183"/>
    <n v="143.19744560267313"/>
    <n v="4.9642244163972871"/>
    <m/>
  </r>
  <r>
    <x v="9"/>
    <x v="7"/>
    <d v="2015-07-07T00:00:00"/>
    <n v="49"/>
    <n v="3.8918202981106265"/>
    <n v="134.91669685083289"/>
    <n v="4.9046575276141278"/>
    <m/>
  </r>
  <r>
    <x v="9"/>
    <x v="7"/>
    <d v="2015-07-08T00:00:00"/>
    <n v="13"/>
    <n v="2.5649493574615367"/>
    <n v="123.77939943134649"/>
    <n v="4.8185009443956357"/>
    <m/>
  </r>
  <r>
    <x v="9"/>
    <x v="7"/>
    <d v="2015-07-13T00:00:00"/>
    <n v="1203"/>
    <n v="7.0925737159746784"/>
    <n v="168.02480312018267"/>
    <n v="5.124111606126033"/>
    <m/>
  </r>
  <r>
    <x v="9"/>
    <x v="7"/>
    <d v="2015-07-14T00:00:00"/>
    <n v="49"/>
    <n v="3.8918202981106265"/>
    <n v="149.4569367515985"/>
    <n v="5.0070083028525172"/>
    <m/>
  </r>
  <r>
    <x v="9"/>
    <x v="7"/>
    <d v="2015-07-15T00:00:00"/>
    <n v="15"/>
    <n v="2.7080502011022101"/>
    <n v="56.252066272991648"/>
    <n v="4.0298427741519358"/>
    <m/>
  </r>
  <r>
    <x v="9"/>
    <x v="7"/>
    <d v="2015-07-21T00:00:00"/>
    <n v="35"/>
    <n v="3.5553480614894135"/>
    <n v="52.591174833040867"/>
    <n v="3.9625483268276929"/>
    <m/>
  </r>
  <r>
    <x v="9"/>
    <x v="7"/>
    <d v="2015-07-27T00:00:00"/>
    <n v="649"/>
    <n v="6.4754327167040904"/>
    <n v="114.96698482603482"/>
    <n v="4.744644998676204"/>
    <m/>
  </r>
  <r>
    <x v="9"/>
    <x v="7"/>
    <d v="2015-08-03T00:00:00"/>
    <n v="96"/>
    <n v="4.5643481914678361"/>
    <n v="69.338471313786329"/>
    <n v="4.2389998937748352"/>
    <m/>
  </r>
  <r>
    <x v="9"/>
    <x v="7"/>
    <d v="2015-08-10T00:00:00"/>
    <n v="2420"/>
    <n v="7.7915228191507317"/>
    <n v="151.25095304012828"/>
    <n v="5.0189403979828562"/>
    <m/>
  </r>
  <r>
    <x v="9"/>
    <x v="7"/>
    <d v="2015-08-11T00:00:00"/>
    <n v="119"/>
    <n v="4.7791234931115296"/>
    <n v="228.87020589485715"/>
    <n v="5.4331550563847211"/>
    <m/>
  </r>
  <r>
    <x v="9"/>
    <x v="7"/>
    <d v="2015-08-17T00:00:00"/>
    <n v="225"/>
    <n v="5.4161004022044201"/>
    <n v="332.05662929201407"/>
    <n v="5.8053055245277223"/>
    <m/>
  </r>
  <r>
    <x v="9"/>
    <x v="7"/>
    <d v="2015-08-24T00:00:00"/>
    <n v="727"/>
    <n v="6.5889264775335192"/>
    <n v="339.68009468196175"/>
    <n v="5.8280042766936075"/>
    <m/>
  </r>
  <r>
    <x v="9"/>
    <x v="9"/>
    <d v="2017-05-22T00:00:00"/>
    <n v="22"/>
    <n v="3.0910424533583161"/>
    <m/>
    <m/>
    <m/>
  </r>
  <r>
    <x v="9"/>
    <x v="9"/>
    <d v="2017-05-30T00:00:00"/>
    <n v="96"/>
    <n v="4.5643481914678361"/>
    <m/>
    <m/>
    <m/>
  </r>
  <r>
    <x v="9"/>
    <x v="9"/>
    <d v="2017-06-05T00:00:00"/>
    <n v="5"/>
    <n v="1.6094379124341003"/>
    <m/>
    <m/>
    <m/>
  </r>
  <r>
    <x v="9"/>
    <x v="9"/>
    <d v="2017-06-12T00:00:00"/>
    <n v="98"/>
    <n v="4.5849674786705723"/>
    <m/>
    <m/>
    <m/>
  </r>
  <r>
    <x v="9"/>
    <x v="9"/>
    <d v="2017-06-19T00:00:00"/>
    <n v="88"/>
    <n v="4.4773368144782069"/>
    <n v="39.072799896169776"/>
    <n v="3.6654265700818058"/>
    <m/>
  </r>
  <r>
    <x v="9"/>
    <x v="9"/>
    <d v="2017-06-26T00:00:00"/>
    <n v="55"/>
    <n v="4.0073331852324712"/>
    <n v="46.931294659356681"/>
    <n v="3.8486847164566376"/>
    <m/>
  </r>
  <r>
    <x v="9"/>
    <x v="9"/>
    <d v="2017-07-05T00:00:00"/>
    <n v="55"/>
    <n v="4.0073331852324712"/>
    <n v="41.983711230336411"/>
    <n v="3.7372817152095648"/>
    <m/>
  </r>
  <r>
    <x v="9"/>
    <x v="9"/>
    <d v="2017-07-10T00:00:00"/>
    <n v="19"/>
    <n v="2.9444389791664403"/>
    <n v="54.832436652191312"/>
    <n v="4.0042819285560327"/>
    <m/>
  </r>
  <r>
    <x v="9"/>
    <x v="9"/>
    <d v="2017-07-17T00:00:00"/>
    <n v="24"/>
    <n v="3.1780538303479458"/>
    <n v="41.384201382909097"/>
    <n v="3.7228991988915077"/>
    <m/>
  </r>
  <r>
    <x v="9"/>
    <x v="9"/>
    <d v="2017-07-24T00:00:00"/>
    <n v="44"/>
    <n v="3.784189633918261"/>
    <n v="36.027039825451723"/>
    <n v="3.5842697627795177"/>
    <m/>
  </r>
  <r>
    <x v="9"/>
    <x v="9"/>
    <d v="2017-07-31T00:00:00"/>
    <n v="11"/>
    <n v="2.3978952727983707"/>
    <n v="26.111665807993859"/>
    <n v="3.2623821802926982"/>
    <m/>
  </r>
  <r>
    <x v="9"/>
    <x v="9"/>
    <d v="2017-08-07T00:00:00"/>
    <n v="74"/>
    <n v="4.3040650932041702"/>
    <n v="27.708204533637726"/>
    <n v="3.3217285618870376"/>
    <m/>
  </r>
  <r>
    <x v="9"/>
    <x v="9"/>
    <d v="2017-08-14T00:00:00"/>
    <n v="2420"/>
    <n v="7.7915228191507317"/>
    <n v="73.050087052800876"/>
    <n v="4.2911453298838955"/>
    <s v="26 Ducks and feces on beach"/>
  </r>
  <r>
    <x v="9"/>
    <x v="9"/>
    <d v="2017-08-16T00:00:00"/>
    <n v="2420"/>
    <n v="7.7915228191507317"/>
    <n v="183.79833068504348"/>
    <n v="5.2138391276444533"/>
    <s v="CLOSED FOR THE SEASON"/>
  </r>
  <r>
    <x v="9"/>
    <x v="11"/>
    <d v="2019-05-20T00:00:00"/>
    <n v="37"/>
    <n v="3.6109179126442243"/>
    <m/>
    <m/>
    <m/>
  </r>
  <r>
    <x v="9"/>
    <x v="11"/>
    <d v="2019-05-28T00:00:00"/>
    <n v="980.4"/>
    <n v="6.8879606516539571"/>
    <m/>
    <m/>
    <m/>
  </r>
  <r>
    <x v="9"/>
    <x v="11"/>
    <d v="2019-06-03T00:00:00"/>
    <n v="38.799999999999997"/>
    <n v="3.6584202466292277"/>
    <m/>
    <m/>
    <m/>
  </r>
  <r>
    <x v="9"/>
    <x v="11"/>
    <d v="2019-06-10T00:00:00"/>
    <n v="8.5"/>
    <n v="2.1400661634962708"/>
    <m/>
    <m/>
    <m/>
  </r>
  <r>
    <x v="9"/>
    <x v="11"/>
    <d v="2019-06-17T00:00:00"/>
    <n v="165.8"/>
    <n v="5.1107822427011946"/>
    <n v="72.358247671708853"/>
    <n v="4.2816294434249746"/>
    <m/>
  </r>
  <r>
    <x v="9"/>
    <x v="11"/>
    <d v="2019-06-24T00:00:00"/>
    <n v="649"/>
    <n v="6.4754327167040904"/>
    <n v="128.32067498021252"/>
    <n v="4.8545324042369487"/>
    <m/>
  </r>
  <r>
    <x v="9"/>
    <x v="11"/>
    <d v="2019-06-26T00:00:00"/>
    <n v="5.2"/>
    <n v="1.6486586255873816"/>
    <n v="45.00042791843368"/>
    <n v="3.8066719990236328"/>
    <m/>
  </r>
  <r>
    <x v="9"/>
    <x v="11"/>
    <d v="2019-07-01T00:00:00"/>
    <n v="2419.6"/>
    <n v="7.7913575162327593"/>
    <n v="102.84874902715455"/>
    <n v="4.6332594529443396"/>
    <m/>
  </r>
  <r>
    <x v="9"/>
    <x v="11"/>
    <d v="2019-07-08T00:00:00"/>
    <n v="95.9"/>
    <n v="4.5633059818893926"/>
    <n v="101.65660756919172"/>
    <n v="4.6216005411018486"/>
    <m/>
  </r>
  <r>
    <x v="9"/>
    <x v="11"/>
    <d v="2019-07-15T00:00:00"/>
    <n v="102"/>
    <n v="4.6249728132842707"/>
    <n v="153.81516424762017"/>
    <n v="5.035751649399848"/>
    <m/>
  </r>
  <r>
    <x v="9"/>
    <x v="11"/>
    <d v="2019-07-17T00:00:00"/>
    <n v="178.5"/>
    <n v="5.1845886012196933"/>
    <n v="155.71893899148515"/>
    <n v="5.0480527091529313"/>
    <m/>
  </r>
  <r>
    <x v="9"/>
    <x v="11"/>
    <d v="2019-07-22T00:00:00"/>
    <n v="21.8"/>
    <n v="3.0819099697950434"/>
    <n v="88.452491146390315"/>
    <n v="4.4824655846680903"/>
    <m/>
  </r>
  <r>
    <x v="9"/>
    <x v="11"/>
    <d v="2019-07-29T00:00:00"/>
    <n v="248.1"/>
    <n v="5.5138318906977553"/>
    <n v="98.861694820781068"/>
    <n v="4.5937218513772304"/>
    <m/>
  </r>
  <r>
    <x v="9"/>
    <x v="11"/>
    <d v="2019-08-05T00:00:00"/>
    <n v="74.900000000000006"/>
    <n v="4.3161538905231742"/>
    <n v="94.093731879613713"/>
    <n v="4.5442914331039876"/>
    <m/>
  </r>
  <r>
    <x v="9"/>
    <x v="11"/>
    <d v="2019-08-12T00:00:00"/>
    <n v="53"/>
    <n v="3.970291913552122"/>
    <n v="82.545961983196804"/>
    <n v="4.4133552531575573"/>
    <m/>
  </r>
  <r>
    <x v="9"/>
    <x v="11"/>
    <d v="2019-08-19T00:00:00"/>
    <n v="28.8"/>
    <n v="3.3603753871419002"/>
    <n v="57.31214812097484"/>
    <n v="4.0485126103419988"/>
    <m/>
  </r>
  <r>
    <x v="9"/>
    <x v="11"/>
    <d v="2019-08-26T00:00:00"/>
    <n v="275.5"/>
    <n v="5.6185876285929695"/>
    <n v="95.187453495796845"/>
    <n v="4.555848142101584"/>
    <m/>
  </r>
  <r>
    <x v="9"/>
    <x v="12"/>
    <d v="2020-05-18T00:00:00"/>
    <n v="1986.3"/>
    <n v="7.59402889059891"/>
    <m/>
    <m/>
    <m/>
  </r>
  <r>
    <x v="9"/>
    <x v="12"/>
    <d v="2020-05-26T00:00:00"/>
    <n v="1"/>
    <n v="0"/>
    <m/>
    <m/>
    <m/>
  </r>
  <r>
    <x v="9"/>
    <x v="12"/>
    <d v="2020-06-01T00:00:00"/>
    <n v="44.8"/>
    <n v="3.8022081394209395"/>
    <m/>
    <m/>
    <m/>
  </r>
  <r>
    <x v="9"/>
    <x v="12"/>
    <d v="2020-06-08T00:00:00"/>
    <n v="3.1"/>
    <n v="1.1314021114911006"/>
    <m/>
    <m/>
    <m/>
  </r>
  <r>
    <x v="9"/>
    <x v="12"/>
    <d v="2020-06-15T00:00:00"/>
    <n v="6.3"/>
    <n v="1.8405496333974869"/>
    <n v="17.701294189925733"/>
    <n v="2.8736377549816874"/>
    <m/>
  </r>
  <r>
    <x v="9"/>
    <x v="12"/>
    <d v="2020-06-22T00:00:00"/>
    <n v="41.4"/>
    <n v="3.7232808808312687"/>
    <n v="8.1619911527603719"/>
    <n v="2.0994881530281591"/>
    <m/>
  </r>
  <r>
    <x v="9"/>
    <x v="12"/>
    <d v="2020-06-29T00:00:00"/>
    <n v="648.79999999999995"/>
    <n v="6.4751245028012034"/>
    <n v="29.800138870619396"/>
    <n v="3.3945130535883998"/>
    <m/>
  </r>
  <r>
    <x v="9"/>
    <x v="12"/>
    <d v="2020-07-06T00:00:00"/>
    <n v="770.1"/>
    <n v="6.6465203765452046"/>
    <n v="52.634694892104321"/>
    <n v="3.9633755010132532"/>
    <m/>
  </r>
  <r>
    <x v="9"/>
    <x v="12"/>
    <d v="2020-07-13T00:00:00"/>
    <n v="59.1"/>
    <n v="4.0792309244120526"/>
    <n v="94.911156908229088"/>
    <n v="4.5529412635974431"/>
    <m/>
  </r>
  <r>
    <x v="9"/>
    <x v="12"/>
    <d v="2020-07-20T00:00:00"/>
    <n v="13.1"/>
    <n v="2.5726122302071057"/>
    <n v="109.8761456675465"/>
    <n v="4.699353782959367"/>
    <m/>
  </r>
  <r>
    <x v="9"/>
    <x v="12"/>
    <d v="2020-07-27T00:00:00"/>
    <n v="185"/>
    <n v="5.2203558250783244"/>
    <n v="148.23054108243818"/>
    <n v="4.9987687718087788"/>
    <m/>
  </r>
  <r>
    <x v="9"/>
    <x v="12"/>
    <d v="2020-08-03T00:00:00"/>
    <n v="153.9"/>
    <n v="5.0363030408448335"/>
    <n v="111.16376555800014"/>
    <n v="4.7110044794175039"/>
    <m/>
  </r>
  <r>
    <x v="9"/>
    <x v="12"/>
    <d v="2020-08-04T00:00:00"/>
    <n v="410.6"/>
    <n v="6.0176195045848333"/>
    <n v="98.025172215081767"/>
    <n v="4.5852243050254291"/>
    <m/>
  </r>
  <r>
    <x v="9"/>
    <x v="12"/>
    <d v="2020-08-10T00:00:00"/>
    <n v="2419.6"/>
    <n v="7.7913575162327593"/>
    <n v="205.95333693344907"/>
    <n v="5.3276496233895712"/>
    <m/>
  </r>
  <r>
    <x v="9"/>
    <x v="12"/>
    <d v="2020-08-17T00:00:00"/>
    <n v="218.7"/>
    <n v="5.3877009276827224"/>
    <n v="361.64655334343223"/>
    <n v="5.8906673628846944"/>
    <m/>
  </r>
  <r>
    <x v="9"/>
    <x v="12"/>
    <d v="2020-08-20T00:00:00"/>
    <n v="86"/>
    <n v="4.4543472962535073"/>
    <n v="310.27706522958749"/>
    <n v="5.7374656571197322"/>
    <m/>
  </r>
  <r>
    <x v="9"/>
    <x v="12"/>
    <d v="2020-08-24T00:00:00"/>
    <n v="1413.6"/>
    <n v="7.2538949210054868"/>
    <n v="483.46747037232836"/>
    <n v="6.1809840331518622"/>
    <m/>
  </r>
  <r>
    <x v="9"/>
    <x v="12"/>
    <d v="2020-08-31T00:00:00"/>
    <n v="2419.6"/>
    <n v="7.7913575162327593"/>
    <n v="689.33794396939197"/>
    <n v="6.5357316354814472"/>
    <m/>
  </r>
  <r>
    <x v="9"/>
    <x v="13"/>
    <d v="2021-05-24T00:00:00"/>
    <n v="7.4"/>
    <n v="2.0014800002101243"/>
    <m/>
    <m/>
    <m/>
  </r>
  <r>
    <x v="9"/>
    <x v="13"/>
    <d v="2021-06-01T00:00:00"/>
    <n v="160.69999999999999"/>
    <n v="5.0795392727434665"/>
    <m/>
    <m/>
    <m/>
  </r>
  <r>
    <x v="9"/>
    <x v="13"/>
    <d v="2021-06-07T00:00:00"/>
    <n v="18.899999999999999"/>
    <n v="2.9391619220655967"/>
    <m/>
    <m/>
    <m/>
  </r>
  <r>
    <x v="9"/>
    <x v="13"/>
    <d v="2021-06-14T00:00:00"/>
    <n v="1119.9000000000001"/>
    <n v="7.020994674588648"/>
    <m/>
    <m/>
    <m/>
  </r>
  <r>
    <x v="9"/>
    <x v="13"/>
    <d v="2021-06-16T00:00:00"/>
    <n v="7.3"/>
    <n v="1.9878743481543455"/>
    <n v="44.961656265502874"/>
    <n v="3.805810043552436"/>
    <m/>
  </r>
  <r>
    <x v="9"/>
    <x v="13"/>
    <d v="2021-06-21T00:00:00"/>
    <n v="41.9"/>
    <n v="3.735285826928092"/>
    <n v="63.597312228571965"/>
    <n v="4.1525712088960294"/>
    <m/>
  </r>
  <r>
    <x v="9"/>
    <x v="13"/>
    <d v="2021-06-28T00:00:00"/>
    <n v="238.2"/>
    <n v="5.4731106569211994"/>
    <n v="68.805623996360595"/>
    <n v="4.2312854857315765"/>
    <m/>
  </r>
  <r>
    <x v="9"/>
    <x v="13"/>
    <d v="2021-07-06T00:00:00"/>
    <n v="13.2"/>
    <n v="2.5802168295923251"/>
    <n v="64.039268610279009"/>
    <n v="4.1594964672369219"/>
    <m/>
  </r>
  <r>
    <x v="9"/>
    <x v="13"/>
    <d v="2021-07-12T00:00:00"/>
    <n v="3.1"/>
    <n v="1.1314021114911006"/>
    <n v="19.718907649589863"/>
    <n v="2.9815779546174128"/>
    <m/>
  </r>
  <r>
    <x v="9"/>
    <x v="13"/>
    <d v="2021-07-19T00:00:00"/>
    <n v="15.8"/>
    <n v="2.760009940032921"/>
    <n v="23.011752714194436"/>
    <n v="3.1360050729931279"/>
    <m/>
  </r>
  <r>
    <x v="9"/>
    <x v="13"/>
    <d v="2021-07-26T00:00:00"/>
    <n v="16.899999999999999"/>
    <n v="2.8273136219290276"/>
    <n v="19.190409173037594"/>
    <n v="2.9544106319933148"/>
    <m/>
  </r>
  <r>
    <x v="9"/>
    <x v="13"/>
    <d v="2021-08-02T00:00:00"/>
    <n v="1"/>
    <n v="0"/>
    <n v="6.422378298677657"/>
    <n v="1.8597885006090749"/>
    <m/>
  </r>
  <r>
    <x v="9"/>
    <x v="13"/>
    <d v="2021-08-09T00:00:00"/>
    <n v="488.4"/>
    <n v="6.1911347422365495"/>
    <n v="13.223189692743262"/>
    <n v="2.5819720831379196"/>
    <m/>
  </r>
  <r>
    <x v="9"/>
    <x v="13"/>
    <d v="2021-08-16T00:00:00"/>
    <n v="16"/>
    <n v="2.7725887222397811"/>
    <n v="18.360642980208468"/>
    <n v="2.9102094052876559"/>
    <m/>
  </r>
  <r>
    <x v="9"/>
    <x v="13"/>
    <d v="2021-08-23T00:00:00"/>
    <n v="1986.3"/>
    <n v="7.59402889059891"/>
    <n v="48.279797184427117"/>
    <n v="3.8770131954008535"/>
    <m/>
  </r>
  <r>
    <x v="10"/>
    <x v="0"/>
    <d v="2008-05-19T00:00:00"/>
    <n v="1"/>
    <n v="0"/>
    <m/>
    <m/>
    <m/>
  </r>
  <r>
    <x v="10"/>
    <x v="0"/>
    <d v="2008-05-28T00:00:00"/>
    <n v="1"/>
    <n v="0"/>
    <m/>
    <m/>
    <m/>
  </r>
  <r>
    <x v="10"/>
    <x v="0"/>
    <d v="2008-06-02T00:00:00"/>
    <n v="7"/>
    <n v="1.9459101490553132"/>
    <m/>
    <m/>
    <s v="2 gulls"/>
  </r>
  <r>
    <x v="10"/>
    <x v="0"/>
    <d v="2008-06-09T00:00:00"/>
    <n v="46"/>
    <n v="3.8286413964890951"/>
    <m/>
    <m/>
    <m/>
  </r>
  <r>
    <x v="10"/>
    <x v="0"/>
    <d v="2008-06-16T00:00:00"/>
    <n v="18"/>
    <n v="2.8903717578961645"/>
    <n v="5.657514495453249"/>
    <n v="1.7329846606881147"/>
    <m/>
  </r>
  <r>
    <x v="10"/>
    <x v="0"/>
    <d v="2008-06-23T00:00:00"/>
    <n v="36"/>
    <n v="3.5835189384561099"/>
    <n v="11.584736913371835"/>
    <n v="2.4496884483793364"/>
    <m/>
  </r>
  <r>
    <x v="10"/>
    <x v="0"/>
    <d v="2008-06-30T00:00:00"/>
    <n v="18"/>
    <n v="2.8903717578961645"/>
    <n v="20.650980496666129"/>
    <n v="3.0277627999585697"/>
    <m/>
  </r>
  <r>
    <x v="10"/>
    <x v="0"/>
    <d v="2008-07-02T00:00:00"/>
    <n v="6"/>
    <n v="1.791759469228055"/>
    <n v="20.02402222392195"/>
    <n v="2.9969326639931175"/>
    <s v="Not recorded"/>
  </r>
  <r>
    <x v="10"/>
    <x v="0"/>
    <d v="2008-07-07T00:00:00"/>
    <n v="32"/>
    <n v="3.4657359027997265"/>
    <n v="18.622146886984314"/>
    <n v="2.9243515652552441"/>
    <m/>
  </r>
  <r>
    <x v="10"/>
    <x v="0"/>
    <d v="2008-07-14T00:00:00"/>
    <n v="7"/>
    <n v="1.9459101490553132"/>
    <n v="15.416821885481269"/>
    <n v="2.7354592434870737"/>
    <m/>
  </r>
  <r>
    <x v="10"/>
    <x v="0"/>
    <d v="2008-07-21T00:00:00"/>
    <n v="40"/>
    <n v="3.6888794541139363"/>
    <n v="15.74513370814141"/>
    <n v="2.7565313466186394"/>
    <s v="7 ducks"/>
  </r>
  <r>
    <x v="10"/>
    <x v="0"/>
    <d v="2008-07-28T00:00:00"/>
    <n v="1986"/>
    <n v="7.5938778446051183"/>
    <n v="40.335523776426903"/>
    <n v="3.69723256396043"/>
    <m/>
  </r>
  <r>
    <x v="10"/>
    <x v="0"/>
    <d v="2008-07-29T00:00:00"/>
    <n v="461"/>
    <n v="6.1333980429966486"/>
    <n v="96.116430923610238"/>
    <n v="4.5655602787141492"/>
    <s v="7 ducks NE of beach"/>
  </r>
  <r>
    <x v="10"/>
    <x v="0"/>
    <d v="2008-08-04T00:00:00"/>
    <n v="4"/>
    <n v="1.3862943611198906"/>
    <n v="63.413195479480017"/>
    <n v="4.149671970378181"/>
    <m/>
  </r>
  <r>
    <x v="10"/>
    <x v="0"/>
    <d v="2008-08-11T00:00:00"/>
    <n v="146"/>
    <n v="4.9836066217083363"/>
    <n v="116.42080598604016"/>
    <n v="4.7572112649087863"/>
    <m/>
  </r>
  <r>
    <x v="10"/>
    <x v="0"/>
    <d v="2008-08-18T00:00:00"/>
    <n v="1"/>
    <n v="0"/>
    <n v="55.669664416160209"/>
    <n v="4.0194353740859992"/>
    <m/>
  </r>
  <r>
    <x v="10"/>
    <x v="0"/>
    <d v="2008-08-25T00:00:00"/>
    <n v="93"/>
    <n v="4.5325994931532563"/>
    <n v="30.180007558760721"/>
    <n v="3.4071797037956264"/>
    <m/>
  </r>
  <r>
    <x v="10"/>
    <x v="1"/>
    <d v="2009-05-18T00:00:00"/>
    <n v="10"/>
    <n v="2.3025850929940459"/>
    <m/>
    <m/>
    <m/>
  </r>
  <r>
    <x v="10"/>
    <x v="1"/>
    <d v="2009-05-26T00:00:00"/>
    <n v="4"/>
    <n v="1.3862943611198906"/>
    <m/>
    <m/>
    <m/>
  </r>
  <r>
    <x v="10"/>
    <x v="1"/>
    <d v="2009-06-01T00:00:00"/>
    <n v="1"/>
    <n v="0"/>
    <m/>
    <m/>
    <m/>
  </r>
  <r>
    <x v="10"/>
    <x v="1"/>
    <d v="2009-06-08T00:00:00"/>
    <n v="3"/>
    <n v="1.0986122886681098"/>
    <m/>
    <m/>
    <m/>
  </r>
  <r>
    <x v="10"/>
    <x v="1"/>
    <d v="2009-06-15T00:00:00"/>
    <n v="11"/>
    <n v="2.3978952727983707"/>
    <n v="4.2083784326958122"/>
    <n v="1.4370774031160836"/>
    <s v="1 duck"/>
  </r>
  <r>
    <x v="10"/>
    <x v="1"/>
    <d v="2009-06-22T00:00:00"/>
    <n v="23"/>
    <n v="3.1354942159291497"/>
    <n v="4.9711898987628151"/>
    <n v="1.6036592277031041"/>
    <s v="1 gull"/>
  </r>
  <r>
    <x v="10"/>
    <x v="1"/>
    <d v="2009-06-29T00:00:00"/>
    <n v="6"/>
    <n v="1.791759469228055"/>
    <n v="5.3911151144714191"/>
    <n v="1.6847522493247371"/>
    <m/>
  </r>
  <r>
    <x v="10"/>
    <x v="1"/>
    <d v="2009-07-06T00:00:00"/>
    <n v="2"/>
    <n v="0.69314718055994529"/>
    <n v="6.1927650635929714"/>
    <n v="1.8233816854367262"/>
    <m/>
  </r>
  <r>
    <x v="10"/>
    <x v="1"/>
    <d v="2009-07-13T00:00:00"/>
    <n v="1"/>
    <n v="0"/>
    <n v="4.9711898987628151"/>
    <n v="1.6036592277031041"/>
    <s v="2 gulls, 6 blackbirds"/>
  </r>
  <r>
    <x v="10"/>
    <x v="1"/>
    <d v="2009-07-20T00:00:00"/>
    <n v="3"/>
    <n v="1.0986122886681098"/>
    <n v="3.8335935648405366"/>
    <n v="1.3438026308770519"/>
    <m/>
  </r>
  <r>
    <x v="10"/>
    <x v="1"/>
    <d v="2009-07-27T00:00:00"/>
    <n v="1"/>
    <n v="0"/>
    <n v="2.0476725110792193"/>
    <n v="0.71670378769122201"/>
    <m/>
  </r>
  <r>
    <x v="10"/>
    <x v="1"/>
    <d v="2009-08-03T00:00:00"/>
    <n v="1"/>
    <n v="0"/>
    <n v="1.4309690811052556"/>
    <n v="0.358351893845611"/>
    <s v="chemically treated with aquathol k 7/31/09"/>
  </r>
  <r>
    <x v="10"/>
    <x v="1"/>
    <d v="2009-08-10T00:00:00"/>
    <n v="16"/>
    <n v="2.7725887222397811"/>
    <n v="2.1689435423953971"/>
    <n v="0.77424020218157819"/>
    <m/>
  </r>
  <r>
    <x v="10"/>
    <x v="1"/>
    <d v="2009-08-17T00:00:00"/>
    <n v="1"/>
    <n v="0"/>
    <n v="2.1689435423953971"/>
    <n v="0.77424020218157819"/>
    <s v="3 ducks"/>
  </r>
  <r>
    <x v="10"/>
    <x v="1"/>
    <d v="2009-08-24T00:00:00"/>
    <n v="1"/>
    <n v="0"/>
    <n v="1.7411011265922482"/>
    <n v="0.55451774444795621"/>
    <m/>
  </r>
  <r>
    <x v="10"/>
    <x v="2"/>
    <d v="2010-05-26T00:00:00"/>
    <n v="8"/>
    <n v="2.0794415416798357"/>
    <m/>
    <m/>
    <m/>
  </r>
  <r>
    <x v="10"/>
    <x v="2"/>
    <d v="2010-06-01T00:00:00"/>
    <n v="5"/>
    <n v="1.6094379124341003"/>
    <m/>
    <m/>
    <m/>
  </r>
  <r>
    <x v="10"/>
    <x v="2"/>
    <d v="2010-06-07T00:00:00"/>
    <n v="2"/>
    <n v="0.69314718055994529"/>
    <m/>
    <m/>
    <m/>
  </r>
  <r>
    <x v="10"/>
    <x v="2"/>
    <d v="2010-06-14T00:00:00"/>
    <n v="3"/>
    <n v="1.0986122886681098"/>
    <m/>
    <m/>
    <m/>
  </r>
  <r>
    <x v="10"/>
    <x v="2"/>
    <d v="2010-06-14T00:00:00"/>
    <n v="2"/>
    <n v="0.69314718055994529"/>
    <n v="3.4375438551749578"/>
    <n v="1.2347572207803874"/>
    <m/>
  </r>
  <r>
    <x v="10"/>
    <x v="2"/>
    <d v="2010-06-21T00:00:00"/>
    <n v="5"/>
    <n v="1.6094379124341003"/>
    <n v="3.1291346445318977"/>
    <n v="1.1407564949312401"/>
    <m/>
  </r>
  <r>
    <x v="10"/>
    <x v="2"/>
    <d v="2010-06-28T00:00:00"/>
    <n v="50"/>
    <n v="3.912023005428146"/>
    <n v="4.9593441964128298"/>
    <n v="1.6012735135300491"/>
    <m/>
  </r>
  <r>
    <x v="10"/>
    <x v="2"/>
    <d v="2010-07-06T00:00:00"/>
    <n v="36"/>
    <n v="3.5835189384561099"/>
    <n v="8.8405391544249436"/>
    <n v="2.1793478651092819"/>
    <m/>
  </r>
  <r>
    <x v="10"/>
    <x v="2"/>
    <d v="2010-07-12T00:00:00"/>
    <n v="2"/>
    <n v="0.69314718055994529"/>
    <n v="8.1519310960592275"/>
    <n v="2.0982548434876493"/>
    <m/>
  </r>
  <r>
    <x v="10"/>
    <x v="2"/>
    <d v="2010-07-19T00:00:00"/>
    <n v="14"/>
    <n v="2.6390573296152584"/>
    <n v="12.030401126732265"/>
    <n v="2.4874368732987118"/>
    <m/>
  </r>
  <r>
    <x v="10"/>
    <x v="2"/>
    <d v="2010-07-26T00:00:00"/>
    <n v="0"/>
    <n v="0"/>
    <n v="8.719390082540782"/>
    <n v="2.1655492908118918"/>
    <m/>
  </r>
  <r>
    <x v="10"/>
    <x v="2"/>
    <d v="2010-08-02T00:00:00"/>
    <n v="3"/>
    <n v="1.0986122886681098"/>
    <n v="4.9672538764872396"/>
    <n v="1.6028671474598846"/>
    <m/>
  </r>
  <r>
    <x v="10"/>
    <x v="2"/>
    <d v="2010-08-09T00:00:00"/>
    <n v="8"/>
    <n v="2.0794415416798357"/>
    <n v="3.676832574505088"/>
    <n v="1.3020516681046299"/>
    <m/>
  </r>
  <r>
    <x v="10"/>
    <x v="2"/>
    <d v="2010-08-16T00:00:00"/>
    <n v="16"/>
    <n v="2.7725887222397811"/>
    <n v="5.5730360454624401"/>
    <n v="1.7179399764405971"/>
    <m/>
  </r>
  <r>
    <x v="10"/>
    <x v="2"/>
    <d v="2010-08-23T00:00:00"/>
    <n v="83"/>
    <n v="4.4188406077965983"/>
    <n v="7.9557634802691233"/>
    <n v="2.073896632076865"/>
    <m/>
  </r>
  <r>
    <x v="10"/>
    <x v="2"/>
    <d v="2010-08-30T00:00:00"/>
    <n v="9"/>
    <n v="2.1972245773362196"/>
    <n v="12.346116343973099"/>
    <n v="2.5133415475441092"/>
    <m/>
  </r>
  <r>
    <x v="10"/>
    <x v="3"/>
    <d v="2011-05-23T00:00:00"/>
    <n v="276"/>
    <n v="5.6204008657171496"/>
    <m/>
    <m/>
    <m/>
  </r>
  <r>
    <x v="10"/>
    <x v="3"/>
    <d v="2011-05-31T00:00:00"/>
    <n v="11"/>
    <n v="2.3978952727983707"/>
    <m/>
    <m/>
    <m/>
  </r>
  <r>
    <x v="10"/>
    <x v="3"/>
    <d v="2011-06-06T00:00:00"/>
    <n v="15"/>
    <n v="2.7080502011022101"/>
    <m/>
    <m/>
    <m/>
  </r>
  <r>
    <x v="10"/>
    <x v="3"/>
    <d v="2011-06-13T00:00:00"/>
    <n v="1"/>
    <n v="0"/>
    <m/>
    <m/>
    <m/>
  </r>
  <r>
    <x v="10"/>
    <x v="3"/>
    <d v="2011-06-20T00:00:00"/>
    <n v="7"/>
    <n v="1.9459101490553132"/>
    <n v="12.609510082742867"/>
    <n v="2.5344512977346088"/>
    <m/>
  </r>
  <r>
    <x v="10"/>
    <x v="3"/>
    <d v="2011-06-27T00:00:00"/>
    <n v="12"/>
    <n v="2.4849066497880004"/>
    <n v="6.7352333360051553"/>
    <n v="1.907352454548779"/>
    <m/>
  </r>
  <r>
    <x v="10"/>
    <x v="3"/>
    <d v="2011-07-05T00:00:00"/>
    <n v="2"/>
    <n v="0.69314718055994529"/>
    <n v="4.7893889531869887"/>
    <n v="1.5664028361010938"/>
    <m/>
  </r>
  <r>
    <x v="10"/>
    <x v="3"/>
    <d v="2011-07-11T00:00:00"/>
    <n v="5"/>
    <n v="1.6094379124341003"/>
    <n v="3.8446415681585195"/>
    <n v="1.3466803783674719"/>
    <m/>
  </r>
  <r>
    <x v="10"/>
    <x v="3"/>
    <d v="2011-07-18T00:00:00"/>
    <n v="17"/>
    <n v="2.8332133440562162"/>
    <n v="6.7755669585190699"/>
    <n v="1.913323047178715"/>
    <m/>
  </r>
  <r>
    <x v="10"/>
    <x v="3"/>
    <d v="2011-07-25T00:00:00"/>
    <n v="6"/>
    <n v="1.791759469228055"/>
    <n v="6.569862548606844"/>
    <n v="1.8824929112132633"/>
    <m/>
  </r>
  <r>
    <x v="10"/>
    <x v="3"/>
    <d v="2011-08-01T00:00:00"/>
    <n v="16"/>
    <n v="2.7725887222397811"/>
    <n v="6.9589550438980812"/>
    <n v="1.9400293257036196"/>
    <m/>
  </r>
  <r>
    <x v="10"/>
    <x v="3"/>
    <d v="2011-08-08T00:00:00"/>
    <n v="7"/>
    <n v="1.9459101490553132"/>
    <n v="8.9404142017373545"/>
    <n v="2.1905819194026934"/>
    <m/>
  </r>
  <r>
    <x v="10"/>
    <x v="3"/>
    <d v="2011-08-15T00:00:00"/>
    <n v="20"/>
    <n v="2.9957322735539909"/>
    <n v="11.796947264778769"/>
    <n v="2.4678407916266716"/>
    <m/>
  </r>
  <r>
    <x v="10"/>
    <x v="3"/>
    <d v="2011-08-22T00:00:00"/>
    <n v="2"/>
    <n v="0.69314718055994529"/>
    <n v="7.6892831363170382"/>
    <n v="2.0398275589274171"/>
    <m/>
  </r>
  <r>
    <x v="10"/>
    <x v="3"/>
    <d v="2011-08-29T00:00:00"/>
    <n v="5"/>
    <n v="1.6094379124341003"/>
    <n v="7.4139491611907005"/>
    <n v="2.0033632475686263"/>
    <m/>
  </r>
  <r>
    <x v="10"/>
    <x v="4"/>
    <d v="2012-05-21T00:00:00"/>
    <n v="3"/>
    <n v="1.0986122886681098"/>
    <m/>
    <m/>
    <m/>
  </r>
  <r>
    <x v="10"/>
    <x v="4"/>
    <d v="2012-05-29T00:00:00"/>
    <n v="11"/>
    <n v="2.3978952727983707"/>
    <m/>
    <m/>
    <m/>
  </r>
  <r>
    <x v="10"/>
    <x v="4"/>
    <d v="2012-06-04T00:00:00"/>
    <n v="3"/>
    <n v="1.0986122886681098"/>
    <m/>
    <m/>
    <m/>
  </r>
  <r>
    <x v="10"/>
    <x v="4"/>
    <d v="2012-06-11T00:00:00"/>
    <n v="67"/>
    <n v="4.2046926193909657"/>
    <m/>
    <m/>
    <m/>
  </r>
  <r>
    <x v="10"/>
    <x v="4"/>
    <d v="2012-06-18T00:00:00"/>
    <n v="613"/>
    <n v="6.4183649359362116"/>
    <n v="20.981382168572594"/>
    <n v="3.0436354810923532"/>
    <m/>
  </r>
  <r>
    <x v="10"/>
    <x v="4"/>
    <d v="2012-06-19T00:00:00"/>
    <n v="488"/>
    <n v="6.1903154058531475"/>
    <n v="58.088987646794038"/>
    <n v="4.0619761045293616"/>
    <m/>
  </r>
  <r>
    <x v="10"/>
    <x v="4"/>
    <d v="2012-06-25T00:00:00"/>
    <n v="22"/>
    <n v="3.0910424533583161"/>
    <n v="66.726724553315336"/>
    <n v="4.2006055406413498"/>
    <m/>
  </r>
  <r>
    <x v="10"/>
    <x v="4"/>
    <d v="2012-07-02T00:00:00"/>
    <n v="3"/>
    <n v="1.0986122886681098"/>
    <n v="66.726724553315336"/>
    <n v="4.2006055406413498"/>
    <m/>
  </r>
  <r>
    <x v="10"/>
    <x v="4"/>
    <d v="2012-07-09T00:00:00"/>
    <n v="1"/>
    <n v="0"/>
    <n v="28.779606157142073"/>
    <n v="3.359667016763157"/>
    <m/>
  </r>
  <r>
    <x v="10"/>
    <x v="4"/>
    <d v="2012-07-16T00:00:00"/>
    <n v="45"/>
    <n v="3.8066624897703196"/>
    <n v="17.070068121788285"/>
    <n v="2.8373265275299788"/>
    <m/>
  </r>
  <r>
    <x v="10"/>
    <x v="4"/>
    <d v="2012-07-23T00:00:00"/>
    <n v="5"/>
    <n v="1.6094379124341003"/>
    <n v="6.8288141094143127"/>
    <n v="1.9211510288461693"/>
    <m/>
  </r>
  <r>
    <x v="10"/>
    <x v="4"/>
    <d v="2012-07-30T00:00:00"/>
    <n v="2"/>
    <n v="0.69314718055994529"/>
    <n v="4.2273358599129995"/>
    <n v="1.4415719742864952"/>
    <m/>
  </r>
  <r>
    <x v="10"/>
    <x v="4"/>
    <d v="2012-08-06T00:00:00"/>
    <n v="10"/>
    <n v="2.3025850929940459"/>
    <n v="5.3782687846628514"/>
    <n v="1.6823665351516823"/>
    <m/>
  </r>
  <r>
    <x v="10"/>
    <x v="4"/>
    <d v="2012-08-13T00:00:00"/>
    <n v="8"/>
    <n v="2.0794415416798357"/>
    <n v="8.1519310960592275"/>
    <n v="2.0982548434876493"/>
    <m/>
  </r>
  <r>
    <x v="10"/>
    <x v="4"/>
    <d v="2012-08-20T00:00:00"/>
    <n v="1"/>
    <n v="0"/>
    <n v="3.8073078774317577"/>
    <n v="1.3369223455335857"/>
    <m/>
  </r>
  <r>
    <x v="10"/>
    <x v="4"/>
    <d v="2012-08-27T00:00:00"/>
    <n v="109"/>
    <n v="4.6913478822291435"/>
    <n v="7.0519511647656472"/>
    <n v="1.953304339492594"/>
    <m/>
  </r>
  <r>
    <x v="10"/>
    <x v="5"/>
    <d v="2013-05-20T00:00:00"/>
    <n v="201"/>
    <n v="5.3033049080590757"/>
    <m/>
    <m/>
    <m/>
  </r>
  <r>
    <x v="10"/>
    <x v="5"/>
    <d v="2013-05-23T00:00:00"/>
    <n v="45"/>
    <n v="3.8066624897703196"/>
    <m/>
    <m/>
    <m/>
  </r>
  <r>
    <x v="10"/>
    <x v="5"/>
    <d v="2013-05-28T00:00:00"/>
    <n v="8"/>
    <n v="2.0794415416798357"/>
    <m/>
    <m/>
    <m/>
  </r>
  <r>
    <x v="10"/>
    <x v="5"/>
    <d v="2013-06-03T00:00:00"/>
    <n v="14"/>
    <n v="2.6390573296152584"/>
    <m/>
    <m/>
    <m/>
  </r>
  <r>
    <x v="10"/>
    <x v="5"/>
    <d v="2013-06-10T00:00:00"/>
    <n v="2421"/>
    <n v="7.7919359569380582"/>
    <n v="75.496058169198022"/>
    <n v="4.3240804452125099"/>
    <m/>
  </r>
  <r>
    <x v="10"/>
    <x v="5"/>
    <d v="2013-06-13T00:00:00"/>
    <n v="66"/>
    <n v="4.1896547420264252"/>
    <n v="60.421826889605974"/>
    <n v="4.1013504120059796"/>
    <m/>
  </r>
  <r>
    <x v="10"/>
    <x v="5"/>
    <d v="2013-06-17T00:00:00"/>
    <n v="142"/>
    <n v="4.9558270576012609"/>
    <n v="76.034206577374633"/>
    <n v="4.3311833255721677"/>
    <m/>
  </r>
  <r>
    <x v="10"/>
    <x v="5"/>
    <d v="2013-06-24T00:00:00"/>
    <n v="70"/>
    <n v="4.2484952420493594"/>
    <n v="117.33042100549797"/>
    <n v="4.7649940656460723"/>
    <m/>
  </r>
  <r>
    <x v="10"/>
    <x v="5"/>
    <d v="2013-07-01T00:00:00"/>
    <n v="36"/>
    <n v="3.5835189384561099"/>
    <n v="141.72469206080365"/>
    <n v="4.9538863874142418"/>
    <m/>
  </r>
  <r>
    <x v="10"/>
    <x v="5"/>
    <d v="2013-07-02T00:00:00"/>
    <n v="64"/>
    <n v="4.1588830833596715"/>
    <n v="68.530288313226549"/>
    <n v="4.227275812698565"/>
    <m/>
  </r>
  <r>
    <x v="10"/>
    <x v="5"/>
    <d v="2013-07-08T00:00:00"/>
    <n v="7"/>
    <n v="1.9459101490553132"/>
    <n v="43.751543584136144"/>
    <n v="3.7785268941043428"/>
    <m/>
  </r>
  <r>
    <x v="10"/>
    <x v="5"/>
    <d v="2013-07-15T00:00:00"/>
    <n v="19"/>
    <n v="2.9444389791664403"/>
    <n v="29.26081586284544"/>
    <n v="3.3762492784173785"/>
    <m/>
  </r>
  <r>
    <x v="10"/>
    <x v="5"/>
    <d v="2013-07-22T00:00:00"/>
    <n v="1"/>
    <n v="0"/>
    <n v="12.510274041165376"/>
    <n v="2.5265502300075071"/>
    <m/>
  </r>
  <r>
    <x v="10"/>
    <x v="5"/>
    <d v="2013-07-29T00:00:00"/>
    <n v="2"/>
    <n v="0.69314718055994529"/>
    <n v="7.0179831657137575"/>
    <n v="1.9484758784282743"/>
    <m/>
  </r>
  <r>
    <x v="10"/>
    <x v="5"/>
    <d v="2013-08-12T00:00:00"/>
    <n v="2"/>
    <n v="0.69314718055994529"/>
    <n v="3.5089915828568783"/>
    <n v="1.2553286978683289"/>
    <m/>
  </r>
  <r>
    <x v="10"/>
    <x v="5"/>
    <d v="2013-08-19T00:00:00"/>
    <n v="0.5"/>
    <n v="-0.69314718055994529"/>
    <n v="2.0699350540816139"/>
    <n v="0.72751723194527718"/>
    <m/>
  </r>
  <r>
    <x v="10"/>
    <x v="6"/>
    <d v="2014-05-19T00:00:00"/>
    <n v="18"/>
    <n v="2.8903717578961645"/>
    <m/>
    <m/>
    <m/>
  </r>
  <r>
    <x v="10"/>
    <x v="6"/>
    <d v="2014-05-27T00:00:00"/>
    <n v="435"/>
    <n v="6.0753460310886842"/>
    <m/>
    <m/>
    <m/>
  </r>
  <r>
    <x v="10"/>
    <x v="6"/>
    <d v="2014-06-02T00:00:00"/>
    <n v="435"/>
    <n v="6.0753460310886842"/>
    <m/>
    <m/>
    <m/>
  </r>
  <r>
    <x v="10"/>
    <x v="6"/>
    <d v="2014-06-09T00:00:00"/>
    <n v="5"/>
    <n v="1.6094379124341003"/>
    <m/>
    <m/>
    <m/>
  </r>
  <r>
    <x v="10"/>
    <x v="6"/>
    <d v="2014-06-16T00:00:00"/>
    <n v="102"/>
    <n v="4.6249728132842707"/>
    <n v="70.463504502992734"/>
    <n v="4.2550949091583803"/>
    <m/>
  </r>
  <r>
    <x v="10"/>
    <x v="6"/>
    <d v="2014-06-23T00:00:00"/>
    <n v="179"/>
    <n v="5.1873858058407549"/>
    <n v="111.55276623655811"/>
    <n v="4.7144977187472987"/>
    <m/>
  </r>
  <r>
    <x v="10"/>
    <x v="6"/>
    <d v="2014-06-30T00:00:00"/>
    <n v="26"/>
    <n v="3.2580965380214821"/>
    <n v="63.500502555924683"/>
    <n v="4.1510478201338588"/>
    <m/>
  </r>
  <r>
    <x v="10"/>
    <x v="6"/>
    <d v="2014-07-07T00:00:00"/>
    <n v="3"/>
    <n v="1.0986122886681098"/>
    <n v="23.469485115784305"/>
    <n v="3.1557010716497436"/>
    <m/>
  </r>
  <r>
    <x v="10"/>
    <x v="6"/>
    <d v="2014-07-14T00:00:00"/>
    <n v="41"/>
    <n v="3.713572066704308"/>
    <n v="35.749200401696918"/>
    <n v="3.5765279025037851"/>
    <m/>
  </r>
  <r>
    <x v="10"/>
    <x v="6"/>
    <d v="2014-07-21T00:00:00"/>
    <n v="276"/>
    <n v="5.6204008657171496"/>
    <n v="43.624264160112382"/>
    <n v="3.7756135129903612"/>
    <m/>
  </r>
  <r>
    <x v="10"/>
    <x v="6"/>
    <d v="2014-07-28T00:00:00"/>
    <n v="15"/>
    <n v="2.7080502011022101"/>
    <n v="26.569033727009277"/>
    <n v="3.2797463920426515"/>
    <m/>
  </r>
  <r>
    <x v="10"/>
    <x v="6"/>
    <d v="2014-08-04T00:00:00"/>
    <n v="6"/>
    <n v="1.791759469228055"/>
    <n v="19.815787694433645"/>
    <n v="2.9864789782839667"/>
    <m/>
  </r>
  <r>
    <x v="10"/>
    <x v="6"/>
    <d v="2014-08-11T00:00:00"/>
    <n v="26"/>
    <n v="3.2580965380214821"/>
    <n v="30.519805336076313"/>
    <n v="3.418375828154641"/>
    <m/>
  </r>
  <r>
    <x v="10"/>
    <x v="6"/>
    <d v="2014-08-18T00:00:00"/>
    <n v="2"/>
    <n v="0.69314718055994529"/>
    <n v="16.681342026624371"/>
    <n v="2.8142908509257683"/>
    <m/>
  </r>
  <r>
    <x v="10"/>
    <x v="6"/>
    <d v="2014-08-25T00:00:00"/>
    <n v="20"/>
    <n v="2.9957322735539909"/>
    <n v="9.8685914447188203"/>
    <n v="2.2893571324931363"/>
    <m/>
  </r>
  <r>
    <x v="10"/>
    <x v="7"/>
    <d v="2015-05-18T00:00:00"/>
    <n v="93"/>
    <n v="4.5325994931532563"/>
    <m/>
    <m/>
    <m/>
  </r>
  <r>
    <x v="10"/>
    <x v="7"/>
    <d v="2015-05-26T00:00:00"/>
    <n v="517"/>
    <n v="6.2480428745084291"/>
    <m/>
    <m/>
    <m/>
  </r>
  <r>
    <x v="10"/>
    <x v="7"/>
    <d v="2015-06-01T00:00:00"/>
    <n v="31"/>
    <n v="3.4339872044851463"/>
    <m/>
    <m/>
    <m/>
  </r>
  <r>
    <x v="10"/>
    <x v="7"/>
    <d v="2015-06-08T00:00:00"/>
    <n v="99"/>
    <n v="4.5951198501345898"/>
    <m/>
    <m/>
    <m/>
  </r>
  <r>
    <x v="10"/>
    <x v="7"/>
    <d v="2015-06-15T00:00:00"/>
    <n v="22"/>
    <n v="3.0910424533583161"/>
    <n v="79.850678765168922"/>
    <n v="4.3801583751279471"/>
    <m/>
  </r>
  <r>
    <x v="10"/>
    <x v="7"/>
    <d v="2015-06-22T00:00:00"/>
    <n v="17"/>
    <n v="2.8332133440562162"/>
    <n v="56.842321511214024"/>
    <n v="4.0402811453085388"/>
    <m/>
  </r>
  <r>
    <x v="10"/>
    <x v="7"/>
    <d v="2015-06-29T00:00:00"/>
    <n v="14"/>
    <n v="2.6390573296152584"/>
    <n v="27.618450239672935"/>
    <n v="3.3184840363299051"/>
    <m/>
  </r>
  <r>
    <x v="10"/>
    <x v="7"/>
    <d v="2015-07-06T00:00:00"/>
    <n v="62"/>
    <n v="4.1271343850450917"/>
    <n v="31.725268357879784"/>
    <n v="3.4571134724418946"/>
    <m/>
  </r>
  <r>
    <x v="10"/>
    <x v="7"/>
    <d v="2015-07-13T00:00:00"/>
    <n v="22"/>
    <n v="3.0910424533583161"/>
    <n v="23.483498736662085"/>
    <n v="3.1562979930866399"/>
    <m/>
  </r>
  <r>
    <x v="10"/>
    <x v="7"/>
    <d v="2015-07-20T00:00:00"/>
    <n v="20"/>
    <n v="2.9957322735539909"/>
    <n v="23.040094954903527"/>
    <n v="3.1372359571257746"/>
    <m/>
  </r>
  <r>
    <x v="10"/>
    <x v="7"/>
    <d v="2015-07-27T00:00:00"/>
    <n v="64"/>
    <n v="4.1588830833596715"/>
    <n v="30.035196329955848"/>
    <n v="3.4023699049864655"/>
    <m/>
  </r>
  <r>
    <x v="10"/>
    <x v="7"/>
    <d v="2015-08-03T00:00:00"/>
    <n v="20"/>
    <n v="2.9957322735539909"/>
    <n v="32.25602649268005"/>
    <n v="3.4737048937742125"/>
    <m/>
  </r>
  <r>
    <x v="10"/>
    <x v="7"/>
    <d v="2015-08-10T00:00:00"/>
    <n v="16"/>
    <n v="2.7725887222397811"/>
    <n v="24.601213259478584"/>
    <n v="3.2027957612131503"/>
    <m/>
  </r>
  <r>
    <x v="10"/>
    <x v="7"/>
    <d v="2015-08-17T00:00:00"/>
    <n v="5"/>
    <n v="1.6094379124341003"/>
    <n v="18.292202077093052"/>
    <n v="2.9064748530283069"/>
    <m/>
  </r>
  <r>
    <x v="10"/>
    <x v="7"/>
    <d v="2015-08-24T00:00:00"/>
    <n v="3"/>
    <n v="1.0986122886681098"/>
    <n v="12.516538578127587"/>
    <n v="2.5270508560511304"/>
    <m/>
  </r>
  <r>
    <x v="10"/>
    <x v="8"/>
    <d v="2016-05-23T00:00:00"/>
    <n v="38"/>
    <n v="3.6375861597263857"/>
    <m/>
    <m/>
    <m/>
  </r>
  <r>
    <x v="10"/>
    <x v="8"/>
    <d v="2016-05-31T00:00:00"/>
    <n v="9"/>
    <n v="2.1972245773362196"/>
    <m/>
    <m/>
    <m/>
  </r>
  <r>
    <x v="10"/>
    <x v="8"/>
    <d v="2016-06-06T00:00:00"/>
    <n v="38"/>
    <n v="3.6375861597263857"/>
    <m/>
    <m/>
    <m/>
  </r>
  <r>
    <x v="10"/>
    <x v="8"/>
    <d v="2016-06-13T00:00:00"/>
    <n v="86"/>
    <n v="4.4543472962535073"/>
    <m/>
    <m/>
    <m/>
  </r>
  <r>
    <x v="10"/>
    <x v="8"/>
    <d v="2016-06-20T00:00:00"/>
    <n v="62"/>
    <n v="4.1271343850450917"/>
    <n v="36.994739084064044"/>
    <n v="3.6107757156175184"/>
    <m/>
  </r>
  <r>
    <x v="10"/>
    <x v="8"/>
    <d v="2016-06-27T00:00:00"/>
    <n v="68"/>
    <n v="4.219507705176107"/>
    <n v="41.560908448209275"/>
    <n v="3.7271600247074623"/>
    <m/>
  </r>
  <r>
    <x v="10"/>
    <x v="8"/>
    <d v="2016-07-05T00:00:00"/>
    <n v="5"/>
    <n v="1.6094379124341003"/>
    <n v="36.951368813451204"/>
    <n v="3.6096026917270381"/>
    <m/>
  </r>
  <r>
    <x v="10"/>
    <x v="8"/>
    <d v="2016-07-11T00:00:00"/>
    <n v="21"/>
    <n v="3.044522437723423"/>
    <n v="32.818420137855171"/>
    <n v="3.4909899473264452"/>
    <m/>
  </r>
  <r>
    <x v="10"/>
    <x v="8"/>
    <d v="2016-07-18T00:00:00"/>
    <n v="6"/>
    <n v="1.791759469228055"/>
    <n v="19.268514330543859"/>
    <n v="2.958472381921355"/>
    <m/>
  </r>
  <r>
    <x v="10"/>
    <x v="8"/>
    <d v="2016-07-25T00:00:00"/>
    <n v="126"/>
    <n v="4.836281906951478"/>
    <n v="22.204653550490715"/>
    <n v="3.1003018863026326"/>
    <m/>
  </r>
  <r>
    <x v="10"/>
    <x v="8"/>
    <d v="2016-08-01T00:00:00"/>
    <n v="147"/>
    <n v="4.990432586778736"/>
    <n v="25.906317622851155"/>
    <n v="3.2544868626231591"/>
    <m/>
  </r>
  <r>
    <x v="10"/>
    <x v="8"/>
    <d v="2016-08-08T00:00:00"/>
    <n v="56"/>
    <n v="4.0253516907351496"/>
    <n v="42.000000000000007"/>
    <n v="3.7376696182833684"/>
    <m/>
  </r>
  <r>
    <x v="10"/>
    <x v="8"/>
    <d v="2016-08-15T00:00:00"/>
    <n v="192"/>
    <n v="5.2574953720277815"/>
    <n v="65.383125490298383"/>
    <n v="4.1802642051442405"/>
    <m/>
  </r>
  <r>
    <x v="10"/>
    <x v="8"/>
    <d v="2016-08-22T00:00:00"/>
    <n v="727"/>
    <n v="6.5889264775335192"/>
    <n v="170.66415283923874"/>
    <n v="5.1396976068053331"/>
    <m/>
  </r>
  <r>
    <x v="10"/>
    <x v="8"/>
    <d v="2016-08-29T00:00:00"/>
    <n v="579"/>
    <n v="6.3613024775729956"/>
    <n v="231.52820939246064"/>
    <n v="5.4447017209296362"/>
    <m/>
  </r>
  <r>
    <x v="10"/>
    <x v="9"/>
    <d v="2017-05-22T00:00:00"/>
    <n v="66"/>
    <n v="4.1896547420264252"/>
    <m/>
    <m/>
    <m/>
  </r>
  <r>
    <x v="10"/>
    <x v="9"/>
    <d v="2017-05-30T00:00:00"/>
    <n v="308"/>
    <n v="5.730099782973574"/>
    <m/>
    <m/>
    <m/>
  </r>
  <r>
    <x v="10"/>
    <x v="9"/>
    <d v="2017-06-01T00:00:00"/>
    <n v="99"/>
    <n v="4.5951198501345898"/>
    <m/>
    <m/>
    <m/>
  </r>
  <r>
    <x v="10"/>
    <x v="9"/>
    <d v="2017-06-05T00:00:00"/>
    <n v="23"/>
    <n v="3.1354942159291497"/>
    <m/>
    <m/>
    <m/>
  </r>
  <r>
    <x v="10"/>
    <x v="9"/>
    <d v="2017-06-12T00:00:00"/>
    <n v="14"/>
    <n v="2.6390573296152584"/>
    <n v="57.851835638322903"/>
    <n v="4.0578851841357997"/>
    <m/>
  </r>
  <r>
    <x v="10"/>
    <x v="9"/>
    <d v="2017-06-19T00:00:00"/>
    <n v="54"/>
    <n v="3.9889840465642745"/>
    <n v="55.575977305700029"/>
    <n v="4.0177510450433687"/>
    <m/>
  </r>
  <r>
    <x v="10"/>
    <x v="9"/>
    <d v="2017-06-26T00:00:00"/>
    <n v="14"/>
    <n v="2.6390573296152584"/>
    <n v="29.950396235437974"/>
    <n v="3.3995425543717062"/>
    <m/>
  </r>
  <r>
    <x v="10"/>
    <x v="9"/>
    <d v="2017-07-05T00:00:00"/>
    <n v="66"/>
    <n v="4.1896547420264252"/>
    <n v="27.617497320709923"/>
    <n v="3.3184495327500736"/>
    <m/>
  </r>
  <r>
    <x v="10"/>
    <x v="9"/>
    <d v="2017-07-10T00:00:00"/>
    <n v="16"/>
    <n v="2.7725887222397811"/>
    <n v="25.684005241601472"/>
    <n v="3.2458684340121997"/>
    <m/>
  </r>
  <r>
    <x v="10"/>
    <x v="9"/>
    <d v="2017-07-17T00:00:00"/>
    <n v="21"/>
    <n v="3.044522437723423"/>
    <n v="27.853578655810526"/>
    <n v="3.3269614556338327"/>
    <m/>
  </r>
  <r>
    <x v="10"/>
    <x v="9"/>
    <d v="2017-07-24T00:00:00"/>
    <n v="10"/>
    <n v="2.3025850929940459"/>
    <n v="19.879353188706698"/>
    <n v="2.9896816649197868"/>
    <m/>
  </r>
  <r>
    <x v="10"/>
    <x v="9"/>
    <d v="2017-07-31T00:00:00"/>
    <n v="3"/>
    <n v="1.0986122886681098"/>
    <n v="14.60834085065458"/>
    <n v="2.6815926567303565"/>
    <m/>
  </r>
  <r>
    <x v="10"/>
    <x v="9"/>
    <d v="2017-08-07T00:00:00"/>
    <n v="5"/>
    <n v="1.6094379124341003"/>
    <n v="8.719390082540782"/>
    <n v="2.1655492908118918"/>
    <m/>
  </r>
  <r>
    <x v="10"/>
    <x v="9"/>
    <d v="2017-08-14T00:00:00"/>
    <n v="2"/>
    <n v="0.69314718055994529"/>
    <n v="5.7526520955136426"/>
    <n v="1.7496609824759251"/>
    <m/>
  </r>
  <r>
    <x v="10"/>
    <x v="9"/>
    <d v="2017-08-21T00:00:00"/>
    <n v="105"/>
    <n v="4.6539603501575231"/>
    <n v="7.9371047282471849"/>
    <n v="2.071548564962745"/>
    <s v="Feces, feathers, and some trash"/>
  </r>
  <r>
    <x v="10"/>
    <x v="9"/>
    <d v="2017-08-28T00:00:00"/>
    <n v="1553"/>
    <n v="7.3479438231486869"/>
    <n v="21.771903559435273"/>
    <n v="3.0806203109936732"/>
    <s v="Feces and feathers, CLOSED FOR SEASON"/>
  </r>
  <r>
    <x v="10"/>
    <x v="10"/>
    <d v="2018-05-21T00:00:00"/>
    <n v="4"/>
    <n v="1.3862943611198906"/>
    <m/>
    <m/>
    <m/>
  </r>
  <r>
    <x v="10"/>
    <x v="10"/>
    <d v="2018-05-29T00:00:00"/>
    <n v="91"/>
    <n v="4.5108595065168497"/>
    <m/>
    <m/>
    <m/>
  </r>
  <r>
    <x v="10"/>
    <x v="10"/>
    <d v="2018-06-04T00:00:00"/>
    <n v="56"/>
    <n v="4.0253516907351496"/>
    <m/>
    <m/>
    <s v="Boaters near swimming area"/>
  </r>
  <r>
    <x v="10"/>
    <x v="10"/>
    <d v="2018-06-11T00:00:00"/>
    <n v="11"/>
    <n v="2.3978952727983707"/>
    <m/>
    <m/>
    <s v="Goose feces at shoreline"/>
  </r>
  <r>
    <x v="10"/>
    <x v="10"/>
    <d v="2018-06-18T00:00:00"/>
    <n v="172"/>
    <n v="5.1474944768134527"/>
    <n v="32.903500872105994"/>
    <n v="3.4935790615967428"/>
    <m/>
  </r>
  <r>
    <x v="10"/>
    <x v="10"/>
    <d v="2018-06-25T00:00:00"/>
    <n v="57"/>
    <n v="4.0430512678345503"/>
    <n v="55.976415091347569"/>
    <n v="4.0249304429396746"/>
    <m/>
  </r>
  <r>
    <x v="10"/>
    <x v="10"/>
    <d v="2018-07-02T00:00:00"/>
    <n v="65"/>
    <n v="4.1743872698956368"/>
    <n v="52.333463064438028"/>
    <n v="3.9576359956154321"/>
    <m/>
  </r>
  <r>
    <x v="10"/>
    <x v="10"/>
    <d v="2018-07-09T00:00:00"/>
    <n v="3"/>
    <n v="1.0986122886681098"/>
    <n v="29.145138255595896"/>
    <n v="3.3722881152020241"/>
    <m/>
  </r>
  <r>
    <x v="10"/>
    <x v="10"/>
    <d v="2018-07-16T00:00:00"/>
    <n v="7"/>
    <n v="1.9459101490553132"/>
    <n v="22.978487546549061"/>
    <n v="3.1345584541775722"/>
    <s v="Goose feces &amp; veg along shore"/>
  </r>
  <r>
    <x v="10"/>
    <x v="10"/>
    <d v="2018-07-23T00:00:00"/>
    <n v="16"/>
    <n v="2.7725887222397811"/>
    <n v="24.459222970946112"/>
    <n v="3.197007362417807"/>
    <s v="Goose feces , veg, and small birds along shoreline"/>
  </r>
  <r>
    <x v="10"/>
    <x v="10"/>
    <d v="2018-07-30T00:00:00"/>
    <n v="11"/>
    <n v="2.3978952727983707"/>
    <n v="15.46749659703107"/>
    <n v="2.7387408284152936"/>
    <s v="Veg. in water"/>
  </r>
  <r>
    <x v="10"/>
    <x v="10"/>
    <d v="2018-08-06T00:00:00"/>
    <n v="18"/>
    <n v="2.8903717578961645"/>
    <n v="12.763985555536937"/>
    <n v="2.5466275767588962"/>
    <s v="Boat just went by"/>
  </r>
  <r>
    <x v="10"/>
    <x v="10"/>
    <d v="2018-08-13T00:00:00"/>
    <n v="102"/>
    <n v="4.6249728132842707"/>
    <n v="18.659357129954227"/>
    <n v="2.9263477430547802"/>
    <m/>
  </r>
  <r>
    <x v="10"/>
    <x v="10"/>
    <d v="2018-08-20T00:00:00"/>
    <n v="32"/>
    <n v="3.4657359027997265"/>
    <n v="25.287568056588107"/>
    <n v="3.2303128938036623"/>
    <s v="Lots of feces, veg. &amp; foam on shore"/>
  </r>
  <r>
    <x v="10"/>
    <x v="10"/>
    <d v="2018-08-27T00:00:00"/>
    <n v="219"/>
    <n v="5.389071729816501"/>
    <n v="42.674838972101895"/>
    <n v="3.7536094953190067"/>
    <s v="Beach dirty"/>
  </r>
  <r>
    <x v="10"/>
    <x v="11"/>
    <d v="2019-05-20T00:00:00"/>
    <n v="121"/>
    <n v="4.7957905455967413"/>
    <m/>
    <m/>
    <m/>
  </r>
  <r>
    <x v="10"/>
    <x v="11"/>
    <d v="2019-05-28T00:00:00"/>
    <n v="12.1"/>
    <n v="2.4932054526026954"/>
    <m/>
    <m/>
    <m/>
  </r>
  <r>
    <x v="10"/>
    <x v="11"/>
    <d v="2019-06-03T00:00:00"/>
    <n v="4.0999999999999996"/>
    <n v="1.410986973710262"/>
    <m/>
    <m/>
    <m/>
  </r>
  <r>
    <x v="10"/>
    <x v="11"/>
    <d v="2019-06-10T00:00:00"/>
    <n v="2"/>
    <n v="0.69314718055994529"/>
    <m/>
    <m/>
    <m/>
  </r>
  <r>
    <x v="10"/>
    <x v="11"/>
    <d v="2019-06-17T00:00:00"/>
    <n v="10.9"/>
    <n v="2.388762789235098"/>
    <n v="10.552666621770467"/>
    <n v="2.3563785883409483"/>
    <m/>
  </r>
  <r>
    <x v="10"/>
    <x v="11"/>
    <d v="2019-06-24T00:00:00"/>
    <n v="29"/>
    <n v="3.3672958299864741"/>
    <n v="7.9302110167145763"/>
    <n v="2.0706796452188949"/>
    <m/>
  </r>
  <r>
    <x v="10"/>
    <x v="11"/>
    <d v="2019-07-01T00:00:00"/>
    <n v="44.3"/>
    <n v="3.7909846770510898"/>
    <n v="10.280362171618018"/>
    <n v="2.3302354901085742"/>
    <m/>
  </r>
  <r>
    <x v="10"/>
    <x v="11"/>
    <d v="2019-07-08T00:00:00"/>
    <n v="7.5"/>
    <n v="2.0149030205422647"/>
    <n v="11.60015777687979"/>
    <n v="2.4510186994749743"/>
    <m/>
  </r>
  <r>
    <x v="10"/>
    <x v="11"/>
    <d v="2019-07-15T00:00:00"/>
    <n v="3"/>
    <n v="1.0986122886681098"/>
    <n v="9.2591998071283328"/>
    <n v="2.2256176310071636"/>
    <m/>
  </r>
  <r>
    <x v="10"/>
    <x v="11"/>
    <d v="2019-07-22T00:00:00"/>
    <n v="33.200000000000003"/>
    <n v="3.5025498759224432"/>
    <n v="14.788523097680944"/>
    <n v="2.6938514135675802"/>
    <m/>
  </r>
  <r>
    <x v="10"/>
    <x v="11"/>
    <d v="2019-07-29T00:00:00"/>
    <n v="5.2"/>
    <n v="1.6486586255873816"/>
    <n v="13.072368393871958"/>
    <n v="2.5705007196262941"/>
    <m/>
  </r>
  <r>
    <x v="10"/>
    <x v="11"/>
    <d v="2019-08-05T00:00:00"/>
    <n v="129.6"/>
    <n v="4.8644527839181739"/>
    <n v="16.777301616708858"/>
    <n v="2.8200268786149105"/>
    <m/>
  </r>
  <r>
    <x v="10"/>
    <x v="11"/>
    <d v="2019-08-12T00:00:00"/>
    <n v="2"/>
    <n v="0.69314718055994529"/>
    <n v="10.606681693032515"/>
    <n v="2.361484150931211"/>
    <m/>
  </r>
  <r>
    <x v="10"/>
    <x v="11"/>
    <d v="2019-08-19T00:00:00"/>
    <n v="24.1"/>
    <n v="3.1822118404966093"/>
    <n v="16.090098154007624"/>
    <n v="2.7782040612969108"/>
    <m/>
  </r>
  <r>
    <x v="10"/>
    <x v="11"/>
    <d v="2019-08-26T00:00:00"/>
    <n v="1"/>
    <n v="0"/>
    <n v="7.9860325627529285"/>
    <n v="2.0776940861124222"/>
    <m/>
  </r>
  <r>
    <x v="10"/>
    <x v="12"/>
    <d v="2020-05-18T00:00:00"/>
    <n v="72.3"/>
    <n v="4.2808241291647189"/>
    <m/>
    <m/>
    <m/>
  </r>
  <r>
    <x v="10"/>
    <x v="12"/>
    <d v="2020-05-26T00:00:00"/>
    <n v="82"/>
    <n v="4.4067192472642533"/>
    <m/>
    <m/>
    <m/>
  </r>
  <r>
    <x v="10"/>
    <x v="12"/>
    <d v="2020-06-01T00:00:00"/>
    <n v="8.4"/>
    <n v="2.1282317058492679"/>
    <m/>
    <m/>
    <m/>
  </r>
  <r>
    <x v="10"/>
    <x v="12"/>
    <d v="2020-06-08T00:00:00"/>
    <n v="3.1"/>
    <n v="1.1314021114911006"/>
    <m/>
    <m/>
    <m/>
  </r>
  <r>
    <x v="10"/>
    <x v="12"/>
    <d v="2020-06-15T00:00:00"/>
    <n v="2"/>
    <n v="0.69314718055994529"/>
    <n v="12.529237020882922"/>
    <n v="2.5280648748658576"/>
    <m/>
  </r>
  <r>
    <x v="10"/>
    <x v="12"/>
    <d v="2020-06-22T00:00:00"/>
    <n v="26.2"/>
    <n v="3.2657594107670511"/>
    <n v="10.227211183210148"/>
    <n v="2.3250519311863238"/>
    <m/>
  </r>
  <r>
    <x v="10"/>
    <x v="12"/>
    <d v="2020-06-29T00:00:00"/>
    <n v="4.0999999999999996"/>
    <n v="1.410986973710262"/>
    <n v="5.6176053369668715"/>
    <n v="1.7259054764755255"/>
    <m/>
  </r>
  <r>
    <x v="10"/>
    <x v="12"/>
    <d v="2020-07-06T00:00:00"/>
    <n v="67"/>
    <n v="4.2046926193909657"/>
    <n v="8.5096231565979519"/>
    <n v="2.1411976591838653"/>
    <m/>
  </r>
  <r>
    <x v="10"/>
    <x v="12"/>
    <d v="2020-07-13T00:00:00"/>
    <n v="45.9"/>
    <n v="3.8264651170664994"/>
    <n v="14.588160284378979"/>
    <n v="2.6802102602989448"/>
    <m/>
  </r>
  <r>
    <x v="10"/>
    <x v="12"/>
    <d v="2020-07-20T00:00:00"/>
    <n v="290.89999999999998"/>
    <n v="5.6729795655011559"/>
    <n v="39.495104885857707"/>
    <n v="3.6761767372871872"/>
    <m/>
  </r>
  <r>
    <x v="10"/>
    <x v="12"/>
    <d v="2020-07-27T00:00:00"/>
    <n v="2419.6"/>
    <n v="7.7913575162327593"/>
    <n v="97.640889783271959"/>
    <n v="4.5812963583803281"/>
    <m/>
  </r>
  <r>
    <x v="10"/>
    <x v="12"/>
    <d v="2020-07-30T00:00:00"/>
    <n v="8.5"/>
    <n v="2.1400661634962708"/>
    <n v="112.9688589634269"/>
    <n v="4.7271121963375311"/>
    <m/>
  </r>
  <r>
    <x v="10"/>
    <x v="12"/>
    <d v="2020-08-03T00:00:00"/>
    <n v="33.1"/>
    <n v="3.4995332823830174"/>
    <n v="98.109120031872834"/>
    <n v="4.5860803289359406"/>
    <m/>
  </r>
  <r>
    <x v="10"/>
    <x v="12"/>
    <d v="2020-08-10T00:00:00"/>
    <n v="285.10000000000002"/>
    <n v="5.652839995918626"/>
    <n v="141.36642873177229"/>
    <n v="4.9513553047063663"/>
    <m/>
  </r>
  <r>
    <x v="10"/>
    <x v="12"/>
    <d v="2020-08-17T00:00:00"/>
    <n v="224.7"/>
    <n v="5.4147661791912833"/>
    <n v="134.25119403224969"/>
    <n v="4.8997126274443916"/>
    <m/>
  </r>
  <r>
    <x v="10"/>
    <x v="12"/>
    <d v="2020-08-20T00:00:00"/>
    <n v="686.7"/>
    <n v="6.531897515626631"/>
    <n v="104.35730410864353"/>
    <n v="4.6478206273231653"/>
    <m/>
  </r>
  <r>
    <x v="10"/>
    <x v="12"/>
    <d v="2020-08-24T00:00:00"/>
    <n v="115.3"/>
    <n v="4.747537427275013"/>
    <n v="175.79435600133519"/>
    <n v="5.1693148800789146"/>
    <m/>
  </r>
  <r>
    <x v="10"/>
    <x v="12"/>
    <d v="2020-08-31T00:00:00"/>
    <n v="67.7"/>
    <n v="4.2150861799182291"/>
    <n v="202.84161636925984"/>
    <n v="5.312425459585957"/>
    <m/>
  </r>
  <r>
    <x v="10"/>
    <x v="13"/>
    <d v="2021-05-24T00:00:00"/>
    <n v="27.8"/>
    <n v="3.3250360206965914"/>
    <m/>
    <m/>
    <m/>
  </r>
  <r>
    <x v="10"/>
    <x v="13"/>
    <d v="2021-06-01T00:00:00"/>
    <n v="9.6999999999999993"/>
    <n v="2.2721258855093369"/>
    <m/>
    <m/>
    <m/>
  </r>
  <r>
    <x v="10"/>
    <x v="13"/>
    <d v="2021-06-07T00:00:00"/>
    <n v="14.6"/>
    <n v="2.6810215287142909"/>
    <m/>
    <m/>
    <m/>
  </r>
  <r>
    <x v="10"/>
    <x v="13"/>
    <d v="2021-06-14T00:00:00"/>
    <n v="2"/>
    <n v="0.69314718055994529"/>
    <m/>
    <m/>
    <m/>
  </r>
  <r>
    <x v="10"/>
    <x v="13"/>
    <d v="2021-06-21T00:00:00"/>
    <n v="6.3"/>
    <n v="1.8405496333974869"/>
    <n v="8.6917652094898372"/>
    <n v="2.1623760497755304"/>
    <m/>
  </r>
  <r>
    <x v="10"/>
    <x v="13"/>
    <d v="2021-06-28T00:00:00"/>
    <n v="20.100000000000001"/>
    <n v="3.0007198150650303"/>
    <n v="8.1458843229210771"/>
    <n v="2.0975128086492179"/>
    <m/>
  </r>
  <r>
    <x v="10"/>
    <x v="13"/>
    <d v="2021-07-06T00:00:00"/>
    <n v="1"/>
    <n v="0"/>
    <n v="5.1711113748865198"/>
    <n v="1.6430876315473508"/>
    <m/>
  </r>
  <r>
    <x v="10"/>
    <x v="13"/>
    <d v="2021-07-12T00:00:00"/>
    <n v="3"/>
    <n v="1.0986122886681098"/>
    <n v="3.7682314633817819"/>
    <n v="1.3266057835381146"/>
    <m/>
  </r>
  <r>
    <x v="10"/>
    <x v="13"/>
    <d v="2021-07-19T00:00:00"/>
    <n v="88"/>
    <n v="4.4773368144782069"/>
    <n v="8.0320815041085893"/>
    <n v="2.0834437103217667"/>
    <m/>
  </r>
  <r>
    <x v="10"/>
    <x v="13"/>
    <d v="2021-07-26T00:00:00"/>
    <n v="48"/>
    <n v="3.8712010109078911"/>
    <n v="12.056138940168426"/>
    <n v="2.4895739858238475"/>
    <m/>
  </r>
  <r>
    <x v="10"/>
    <x v="13"/>
    <d v="2021-08-02T00:00:00"/>
    <n v="1"/>
    <n v="0"/>
    <n v="6.6155968669143741"/>
    <n v="1.8894300228108416"/>
    <m/>
  </r>
  <r>
    <x v="10"/>
    <x v="13"/>
    <d v="2021-08-09T00:00:00"/>
    <n v="4.0999999999999996"/>
    <n v="1.410986973710262"/>
    <n v="8.7725490303207962"/>
    <n v="2.171627417552894"/>
    <m/>
  </r>
  <r>
    <x v="10"/>
    <x v="13"/>
    <d v="2021-08-16T00:00:00"/>
    <n v="1"/>
    <n v="0"/>
    <n v="7.0420897092179127"/>
    <n v="1.9519049598192719"/>
    <m/>
  </r>
  <r>
    <x v="10"/>
    <x v="13"/>
    <d v="2021-08-23T00:00:00"/>
    <n v="1"/>
    <n v="0"/>
    <n v="2.8761068657038478"/>
    <n v="1.0564375969236306"/>
    <m/>
  </r>
  <r>
    <x v="10"/>
    <x v="5"/>
    <d v="2103-08-05T00:00:00"/>
    <n v="1"/>
    <n v="0"/>
    <n v="1.3260404475662166"/>
    <n v="0.28219739474205241"/>
    <m/>
  </r>
  <r>
    <x v="11"/>
    <x v="0"/>
    <d v="2008-05-19T00:00:00"/>
    <n v="1"/>
    <n v="0"/>
    <m/>
    <m/>
    <s v="Not chlorinated yet"/>
  </r>
  <r>
    <x v="11"/>
    <x v="0"/>
    <d v="2008-05-28T00:00:00"/>
    <n v="1"/>
    <n v="0"/>
    <m/>
    <m/>
    <m/>
  </r>
  <r>
    <x v="11"/>
    <x v="0"/>
    <d v="2008-06-02T00:00:00"/>
    <n v="1"/>
    <n v="0"/>
    <m/>
    <m/>
    <m/>
  </r>
  <r>
    <x v="11"/>
    <x v="0"/>
    <d v="2008-06-09T00:00:00"/>
    <n v="1"/>
    <n v="0"/>
    <m/>
    <m/>
    <m/>
  </r>
  <r>
    <x v="11"/>
    <x v="0"/>
    <d v="2008-06-16T00:00:00"/>
    <n v="1"/>
    <n v="0"/>
    <n v="1"/>
    <n v="0"/>
    <m/>
  </r>
  <r>
    <x v="11"/>
    <x v="0"/>
    <d v="2008-06-23T00:00:00"/>
    <n v="1"/>
    <n v="0"/>
    <n v="1"/>
    <n v="0"/>
    <m/>
  </r>
  <r>
    <x v="11"/>
    <x v="0"/>
    <d v="2008-06-30T00:00:00"/>
    <n v="1"/>
    <n v="0"/>
    <n v="1"/>
    <n v="0"/>
    <m/>
  </r>
  <r>
    <x v="11"/>
    <x v="0"/>
    <d v="2008-07-07T00:00:00"/>
    <n v="1"/>
    <n v="0"/>
    <n v="1"/>
    <n v="0"/>
    <m/>
  </r>
  <r>
    <x v="11"/>
    <x v="0"/>
    <d v="2008-07-14T00:00:00"/>
    <n v="1"/>
    <n v="0"/>
    <n v="1"/>
    <n v="0"/>
    <m/>
  </r>
  <r>
    <x v="11"/>
    <x v="0"/>
    <d v="2008-07-21T00:00:00"/>
    <n v="1"/>
    <n v="0"/>
    <n v="1"/>
    <n v="0"/>
    <m/>
  </r>
  <r>
    <x v="11"/>
    <x v="0"/>
    <d v="2008-07-28T00:00:00"/>
    <n v="1"/>
    <n v="0"/>
    <n v="1"/>
    <n v="0"/>
    <m/>
  </r>
  <r>
    <x v="11"/>
    <x v="0"/>
    <d v="2008-08-04T00:00:00"/>
    <n v="1"/>
    <n v="0"/>
    <n v="1"/>
    <n v="0"/>
    <m/>
  </r>
  <r>
    <x v="11"/>
    <x v="0"/>
    <d v="2008-08-11T00:00:00"/>
    <n v="1"/>
    <n v="0"/>
    <n v="1"/>
    <n v="0"/>
    <m/>
  </r>
  <r>
    <x v="11"/>
    <x v="0"/>
    <d v="2008-08-18T00:00:00"/>
    <n v="1"/>
    <n v="0"/>
    <n v="1"/>
    <n v="0"/>
    <m/>
  </r>
  <r>
    <x v="11"/>
    <x v="0"/>
    <d v="2008-08-25T00:00:00"/>
    <n v="1"/>
    <n v="0"/>
    <n v="1"/>
    <n v="0"/>
    <m/>
  </r>
  <r>
    <x v="11"/>
    <x v="1"/>
    <d v="2009-05-26T00:00:00"/>
    <n v="1"/>
    <n v="0"/>
    <m/>
    <m/>
    <m/>
  </r>
  <r>
    <x v="11"/>
    <x v="1"/>
    <d v="2009-06-01T00:00:00"/>
    <n v="1"/>
    <n v="0"/>
    <m/>
    <m/>
    <m/>
  </r>
  <r>
    <x v="11"/>
    <x v="1"/>
    <d v="2009-06-08T00:00:00"/>
    <n v="1"/>
    <n v="0"/>
    <m/>
    <m/>
    <m/>
  </r>
  <r>
    <x v="11"/>
    <x v="1"/>
    <d v="2009-06-15T00:00:00"/>
    <n v="1"/>
    <n v="0"/>
    <m/>
    <m/>
    <m/>
  </r>
  <r>
    <x v="11"/>
    <x v="1"/>
    <d v="2009-06-22T00:00:00"/>
    <n v="1"/>
    <n v="0"/>
    <n v="1"/>
    <n v="0"/>
    <m/>
  </r>
  <r>
    <x v="11"/>
    <x v="1"/>
    <d v="2009-06-29T00:00:00"/>
    <n v="1"/>
    <n v="0"/>
    <n v="1"/>
    <n v="0"/>
    <m/>
  </r>
  <r>
    <x v="11"/>
    <x v="1"/>
    <d v="2009-07-06T00:00:00"/>
    <n v="1"/>
    <n v="0"/>
    <n v="1"/>
    <n v="0"/>
    <m/>
  </r>
  <r>
    <x v="11"/>
    <x v="1"/>
    <d v="2009-07-13T00:00:00"/>
    <n v="1"/>
    <n v="0"/>
    <n v="1"/>
    <n v="0"/>
    <s v="1 crow"/>
  </r>
  <r>
    <x v="11"/>
    <x v="1"/>
    <d v="2009-07-20T00:00:00"/>
    <n v="1"/>
    <n v="0"/>
    <n v="1"/>
    <n v="0"/>
    <m/>
  </r>
  <r>
    <x v="11"/>
    <x v="1"/>
    <d v="2009-07-27T00:00:00"/>
    <n v="1"/>
    <n v="0"/>
    <n v="1"/>
    <n v="0"/>
    <m/>
  </r>
  <r>
    <x v="11"/>
    <x v="1"/>
    <d v="2009-08-03T00:00:00"/>
    <n v="1"/>
    <n v="0"/>
    <n v="1"/>
    <n v="0"/>
    <m/>
  </r>
  <r>
    <x v="11"/>
    <x v="1"/>
    <d v="2009-08-10T00:00:00"/>
    <n v="1"/>
    <n v="0"/>
    <n v="1"/>
    <n v="0"/>
    <m/>
  </r>
  <r>
    <x v="11"/>
    <x v="1"/>
    <d v="2009-08-17T00:00:00"/>
    <n v="1"/>
    <n v="0"/>
    <n v="1"/>
    <n v="0"/>
    <m/>
  </r>
  <r>
    <x v="11"/>
    <x v="1"/>
    <d v="2009-08-24T00:00:00"/>
    <n v="1"/>
    <n v="0"/>
    <n v="1"/>
    <n v="0"/>
    <m/>
  </r>
  <r>
    <x v="11"/>
    <x v="11"/>
    <d v="2019-05-20T00:00:00"/>
    <n v="1"/>
    <n v="0"/>
    <m/>
    <m/>
    <m/>
  </r>
  <r>
    <x v="11"/>
    <x v="11"/>
    <d v="2019-05-28T00:00:00"/>
    <n v="1"/>
    <n v="0"/>
    <m/>
    <m/>
    <m/>
  </r>
  <r>
    <x v="11"/>
    <x v="11"/>
    <d v="2019-06-03T00:00:00"/>
    <n v="1"/>
    <n v="0"/>
    <m/>
    <m/>
    <m/>
  </r>
  <r>
    <x v="11"/>
    <x v="11"/>
    <d v="2019-06-10T00:00:00"/>
    <n v="1"/>
    <n v="0"/>
    <m/>
    <m/>
    <m/>
  </r>
  <r>
    <x v="11"/>
    <x v="11"/>
    <d v="2019-06-17T00:00:00"/>
    <n v="1"/>
    <n v="0"/>
    <n v="1"/>
    <n v="0"/>
    <m/>
  </r>
  <r>
    <x v="11"/>
    <x v="11"/>
    <d v="2019-06-24T00:00:00"/>
    <n v="1"/>
    <n v="0"/>
    <n v="1"/>
    <n v="0"/>
    <m/>
  </r>
  <r>
    <x v="11"/>
    <x v="11"/>
    <d v="2019-07-01T00:00:00"/>
    <n v="1"/>
    <n v="0"/>
    <n v="1"/>
    <n v="0"/>
    <m/>
  </r>
  <r>
    <x v="11"/>
    <x v="11"/>
    <d v="2019-07-08T00:00:00"/>
    <n v="1"/>
    <n v="0"/>
    <n v="1"/>
    <n v="0"/>
    <m/>
  </r>
  <r>
    <x v="11"/>
    <x v="11"/>
    <d v="2019-07-15T00:00:00"/>
    <n v="1"/>
    <n v="0"/>
    <n v="1"/>
    <n v="0"/>
    <m/>
  </r>
  <r>
    <x v="11"/>
    <x v="11"/>
    <d v="2019-07-22T00:00:00"/>
    <n v="1"/>
    <n v="0"/>
    <n v="1"/>
    <n v="0"/>
    <m/>
  </r>
  <r>
    <x v="11"/>
    <x v="11"/>
    <d v="2019-07-29T00:00:00"/>
    <n v="1"/>
    <n v="0"/>
    <n v="1"/>
    <n v="0"/>
    <m/>
  </r>
  <r>
    <x v="11"/>
    <x v="11"/>
    <d v="2019-08-05T00:00:00"/>
    <n v="1"/>
    <n v="0"/>
    <n v="1"/>
    <n v="0"/>
    <m/>
  </r>
  <r>
    <x v="11"/>
    <x v="11"/>
    <d v="2019-08-12T00:00:00"/>
    <n v="1"/>
    <n v="0"/>
    <n v="1"/>
    <n v="0"/>
    <m/>
  </r>
  <r>
    <x v="11"/>
    <x v="11"/>
    <d v="2019-08-19T00:00:00"/>
    <n v="1"/>
    <n v="0"/>
    <n v="1"/>
    <n v="0"/>
    <m/>
  </r>
  <r>
    <x v="11"/>
    <x v="11"/>
    <d v="2019-08-26T00:00:00"/>
    <n v="1"/>
    <n v="0"/>
    <n v="1"/>
    <n v="0"/>
    <m/>
  </r>
  <r>
    <x v="11"/>
    <x v="12"/>
    <d v="2020-06-22T00:00:00"/>
    <n v="8.6"/>
    <n v="2.1517622032594619"/>
    <m/>
    <m/>
    <m/>
  </r>
  <r>
    <x v="11"/>
    <x v="12"/>
    <d v="2020-06-29T00:00:00"/>
    <n v="1"/>
    <n v="0"/>
    <m/>
    <m/>
    <m/>
  </r>
  <r>
    <x v="11"/>
    <x v="12"/>
    <d v="2020-07-06T00:00:00"/>
    <n v="1"/>
    <n v="0"/>
    <m/>
    <m/>
    <m/>
  </r>
  <r>
    <x v="11"/>
    <x v="12"/>
    <d v="2020-07-13T00:00:00"/>
    <n v="1"/>
    <n v="0"/>
    <m/>
    <m/>
    <m/>
  </r>
  <r>
    <x v="11"/>
    <x v="12"/>
    <d v="2020-07-20T00:00:00"/>
    <n v="1"/>
    <n v="0"/>
    <n v="1.5377994110779951"/>
    <n v="0.43035244065189238"/>
    <m/>
  </r>
  <r>
    <x v="11"/>
    <x v="12"/>
    <d v="2020-07-27T00:00:00"/>
    <n v="1"/>
    <n v="0"/>
    <n v="1"/>
    <n v="0"/>
    <m/>
  </r>
  <r>
    <x v="11"/>
    <x v="12"/>
    <d v="2020-08-03T00:00:00"/>
    <n v="1"/>
    <n v="0"/>
    <n v="1"/>
    <n v="0"/>
    <m/>
  </r>
  <r>
    <x v="11"/>
    <x v="12"/>
    <d v="2020-08-10T00:00:00"/>
    <n v="1"/>
    <n v="0"/>
    <n v="1"/>
    <n v="0"/>
    <m/>
  </r>
  <r>
    <x v="11"/>
    <x v="12"/>
    <d v="2020-08-17T00:00:00"/>
    <n v="1"/>
    <n v="0"/>
    <n v="1"/>
    <n v="0"/>
    <m/>
  </r>
  <r>
    <x v="11"/>
    <x v="12"/>
    <d v="2020-08-24T00:00:00"/>
    <n v="1"/>
    <n v="0"/>
    <n v="1"/>
    <n v="0"/>
    <m/>
  </r>
  <r>
    <x v="11"/>
    <x v="12"/>
    <d v="2020-08-31T00:00:00"/>
    <n v="1"/>
    <n v="0"/>
    <n v="1"/>
    <n v="0"/>
    <m/>
  </r>
  <r>
    <x v="11"/>
    <x v="13"/>
    <d v="2021-05-24T00:00:00"/>
    <n v="3.1"/>
    <n v="1.1314021114911006"/>
    <m/>
    <m/>
    <m/>
  </r>
  <r>
    <x v="11"/>
    <x v="13"/>
    <d v="2021-06-01T00:00:00"/>
    <n v="1"/>
    <n v="0"/>
    <m/>
    <m/>
    <m/>
  </r>
  <r>
    <x v="11"/>
    <x v="13"/>
    <d v="2021-06-07T00:00:00"/>
    <n v="1"/>
    <n v="0"/>
    <m/>
    <m/>
    <m/>
  </r>
  <r>
    <x v="11"/>
    <x v="13"/>
    <d v="2021-06-14T00:00:00"/>
    <n v="1"/>
    <n v="0"/>
    <m/>
    <m/>
    <m/>
  </r>
  <r>
    <x v="11"/>
    <x v="13"/>
    <d v="2021-06-21T00:00:00"/>
    <n v="1"/>
    <n v="0"/>
    <n v="1.2539272451403496"/>
    <n v="0.22628042229822012"/>
    <m/>
  </r>
  <r>
    <x v="11"/>
    <x v="13"/>
    <d v="2021-06-28T00:00:00"/>
    <n v="1"/>
    <n v="0"/>
    <n v="1"/>
    <n v="0"/>
    <m/>
  </r>
  <r>
    <x v="11"/>
    <x v="13"/>
    <d v="2021-07-06T00:00:00"/>
    <n v="1"/>
    <n v="0"/>
    <n v="1"/>
    <n v="0"/>
    <m/>
  </r>
  <r>
    <x v="11"/>
    <x v="13"/>
    <d v="2021-07-12T00:00:00"/>
    <n v="1"/>
    <n v="0"/>
    <n v="1"/>
    <n v="0"/>
    <m/>
  </r>
  <r>
    <x v="11"/>
    <x v="13"/>
    <d v="2021-07-19T00:00:00"/>
    <n v="1"/>
    <n v="0"/>
    <n v="1"/>
    <n v="0"/>
    <m/>
  </r>
  <r>
    <x v="11"/>
    <x v="13"/>
    <d v="2021-07-26T00:00:00"/>
    <n v="1"/>
    <n v="0"/>
    <n v="1"/>
    <n v="0"/>
    <m/>
  </r>
  <r>
    <x v="11"/>
    <x v="13"/>
    <d v="2021-08-02T00:00:00"/>
    <n v="1"/>
    <n v="0"/>
    <n v="1"/>
    <n v="0"/>
    <m/>
  </r>
  <r>
    <x v="11"/>
    <x v="13"/>
    <d v="2021-08-09T00:00:00"/>
    <n v="1"/>
    <n v="0"/>
    <n v="1"/>
    <n v="0"/>
    <m/>
  </r>
  <r>
    <x v="11"/>
    <x v="13"/>
    <d v="2021-08-16T00:00:00"/>
    <n v="1"/>
    <n v="0"/>
    <n v="1"/>
    <n v="0"/>
    <m/>
  </r>
  <r>
    <x v="12"/>
    <x v="0"/>
    <d v="2008-05-19T00:00:00"/>
    <n v="3"/>
    <n v="1.0986122886681098"/>
    <m/>
    <m/>
    <m/>
  </r>
  <r>
    <x v="12"/>
    <x v="0"/>
    <d v="2008-05-28T00:00:00"/>
    <n v="1"/>
    <n v="0"/>
    <m/>
    <m/>
    <m/>
  </r>
  <r>
    <x v="12"/>
    <x v="0"/>
    <d v="2008-06-02T00:00:00"/>
    <n v="2"/>
    <n v="0.69314718055994529"/>
    <m/>
    <m/>
    <s v="2 ducks"/>
  </r>
  <r>
    <x v="12"/>
    <x v="0"/>
    <d v="2008-06-09T00:00:00"/>
    <n v="10"/>
    <n v="2.3025850929940459"/>
    <m/>
    <m/>
    <m/>
  </r>
  <r>
    <x v="12"/>
    <x v="0"/>
    <d v="2008-06-16T00:00:00"/>
    <n v="2"/>
    <n v="0.69314718055994529"/>
    <n v="2.6051710846973521"/>
    <n v="0.95749834855640936"/>
    <m/>
  </r>
  <r>
    <x v="12"/>
    <x v="0"/>
    <d v="2008-06-23T00:00:00"/>
    <n v="261"/>
    <n v="5.5645204073226937"/>
    <n v="6.3641454942333286"/>
    <n v="1.8506799722873262"/>
    <s v="1 gull"/>
  </r>
  <r>
    <x v="12"/>
    <x v="0"/>
    <d v="2008-06-30T00:00:00"/>
    <n v="39"/>
    <n v="3.6635616461296463"/>
    <n v="13.241982851761485"/>
    <n v="2.5833923015132556"/>
    <s v="1 gull"/>
  </r>
  <r>
    <x v="12"/>
    <x v="0"/>
    <d v="2008-07-07T00:00:00"/>
    <n v="26"/>
    <n v="3.2580965380214821"/>
    <n v="22.11778802989798"/>
    <n v="3.0963821730055625"/>
    <m/>
  </r>
  <r>
    <x v="12"/>
    <x v="0"/>
    <d v="2008-07-14T00:00:00"/>
    <n v="6"/>
    <n v="1.791759469228055"/>
    <n v="19.969718441452944"/>
    <n v="2.9942170482523642"/>
    <m/>
  </r>
  <r>
    <x v="12"/>
    <x v="0"/>
    <d v="2008-07-21T00:00:00"/>
    <n v="172"/>
    <n v="5.1474944768134527"/>
    <n v="48.671152697270379"/>
    <n v="3.8850865075030656"/>
    <s v="2 ducks"/>
  </r>
  <r>
    <x v="12"/>
    <x v="0"/>
    <d v="2008-07-28T00:00:00"/>
    <n v="68"/>
    <n v="4.219507705176107"/>
    <n v="37.191638595393762"/>
    <n v="3.6160839670737488"/>
    <s v="2 gulls"/>
  </r>
  <r>
    <x v="12"/>
    <x v="0"/>
    <d v="2008-08-04T00:00:00"/>
    <n v="411"/>
    <n v="6.0185932144962342"/>
    <n v="59.566318038866264"/>
    <n v="4.0870902807470664"/>
    <s v="1 gull"/>
  </r>
  <r>
    <x v="12"/>
    <x v="0"/>
    <d v="2008-08-11T00:00:00"/>
    <n v="921"/>
    <n v="6.8254600362553068"/>
    <n v="121.57884476123482"/>
    <n v="4.8005629803938312"/>
    <m/>
  </r>
  <r>
    <x v="12"/>
    <x v="0"/>
    <d v="2008-08-18T00:00:00"/>
    <n v="866"/>
    <n v="6.7638849085624351"/>
    <n v="328.64826261316858"/>
    <n v="5.7949880682607073"/>
    <s v="65 geese 8 ducks"/>
  </r>
  <r>
    <x v="12"/>
    <x v="0"/>
    <d v="2008-08-25T00:00:00"/>
    <n v="770"/>
    <n v="6.6463905148477291"/>
    <n v="443.53081284163636"/>
    <n v="6.0947672758675626"/>
    <s v="2 gulls"/>
  </r>
  <r>
    <x v="12"/>
    <x v="1"/>
    <d v="2009-05-18T00:00:00"/>
    <n v="1"/>
    <n v="0"/>
    <m/>
    <m/>
    <m/>
  </r>
  <r>
    <x v="12"/>
    <x v="1"/>
    <d v="2009-05-26T00:00:00"/>
    <n v="13"/>
    <n v="2.5649493574615367"/>
    <m/>
    <m/>
    <s v="40 geese, 11 ducks, chemically treated 5/25/09"/>
  </r>
  <r>
    <x v="12"/>
    <x v="1"/>
    <d v="2009-06-01T00:00:00"/>
    <n v="2"/>
    <n v="0.69314718055994529"/>
    <m/>
    <m/>
    <m/>
  </r>
  <r>
    <x v="12"/>
    <x v="1"/>
    <d v="2009-06-08T00:00:00"/>
    <n v="27"/>
    <n v="3.2958368660043291"/>
    <m/>
    <m/>
    <m/>
  </r>
  <r>
    <x v="12"/>
    <x v="1"/>
    <d v="2009-06-15T00:00:00"/>
    <n v="3"/>
    <n v="1.0986122886681098"/>
    <n v="4.6205287127671664"/>
    <n v="1.5305091385387841"/>
    <s v="1 gull, lots of droppings"/>
  </r>
  <r>
    <x v="12"/>
    <x v="1"/>
    <d v="2009-06-22T00:00:00"/>
    <n v="9"/>
    <n v="2.1972245773362196"/>
    <n v="7.1703470320565614"/>
    <n v="1.9699540540060281"/>
    <m/>
  </r>
  <r>
    <x v="12"/>
    <x v="1"/>
    <d v="2009-06-29T00:00:00"/>
    <n v="4"/>
    <n v="1.3862943611198906"/>
    <n v="5.6645250677694126"/>
    <n v="1.7342230547376989"/>
    <m/>
  </r>
  <r>
    <x v="12"/>
    <x v="1"/>
    <d v="2009-07-06T00:00:00"/>
    <n v="4"/>
    <n v="1.3862943611198906"/>
    <n v="6.5068306271861927"/>
    <n v="1.872852490849688"/>
    <s v="1 duck"/>
  </r>
  <r>
    <x v="12"/>
    <x v="1"/>
    <d v="2009-07-13T00:00:00"/>
    <n v="16"/>
    <n v="2.7725887222397811"/>
    <n v="5.8603121031670442"/>
    <n v="1.7682028620967785"/>
    <m/>
  </r>
  <r>
    <x v="12"/>
    <x v="1"/>
    <d v="2009-07-20T00:00:00"/>
    <n v="20"/>
    <n v="2.9957322735539909"/>
    <n v="8.5645094733532936"/>
    <n v="2.1476268590739545"/>
    <s v="1 gull"/>
  </r>
  <r>
    <x v="12"/>
    <x v="1"/>
    <d v="2009-07-27T00:00:00"/>
    <n v="276"/>
    <n v="5.6204008657171496"/>
    <n v="16.983836824442438"/>
    <n v="2.8322621167501407"/>
    <m/>
  </r>
  <r>
    <x v="12"/>
    <x v="1"/>
    <d v="2009-08-03T00:00:00"/>
    <n v="81"/>
    <n v="4.3944491546724391"/>
    <n v="30.997082137570544"/>
    <n v="3.43389307546065"/>
    <m/>
  </r>
  <r>
    <x v="12"/>
    <x v="1"/>
    <d v="2009-08-10T00:00:00"/>
    <n v="29"/>
    <n v="3.3672958299864741"/>
    <n v="46.06683925891253"/>
    <n v="3.8300933692339667"/>
    <m/>
  </r>
  <r>
    <x v="12"/>
    <x v="1"/>
    <d v="2009-08-17T00:00:00"/>
    <n v="26"/>
    <n v="3.2580965380214821"/>
    <n v="50.764380246241558"/>
    <n v="3.9271949323903073"/>
    <m/>
  </r>
  <r>
    <x v="12"/>
    <x v="1"/>
    <d v="2009-08-24T00:00:00"/>
    <n v="53"/>
    <n v="3.970291913552122"/>
    <n v="61.689075716041934"/>
    <n v="4.1221068603899331"/>
    <m/>
  </r>
  <r>
    <x v="12"/>
    <x v="2"/>
    <d v="2010-05-26T00:00:00"/>
    <n v="6"/>
    <n v="1.791759469228055"/>
    <m/>
    <m/>
    <m/>
  </r>
  <r>
    <x v="12"/>
    <x v="2"/>
    <d v="2010-06-01T00:00:00"/>
    <n v="1"/>
    <n v="0"/>
    <m/>
    <m/>
    <m/>
  </r>
  <r>
    <x v="12"/>
    <x v="2"/>
    <d v="2010-06-01T00:00:00"/>
    <n v="1"/>
    <n v="0"/>
    <m/>
    <m/>
    <m/>
  </r>
  <r>
    <x v="12"/>
    <x v="2"/>
    <d v="2010-06-07T00:00:00"/>
    <n v="32"/>
    <n v="3.4657359027997265"/>
    <m/>
    <m/>
    <m/>
  </r>
  <r>
    <x v="12"/>
    <x v="2"/>
    <d v="2010-06-14T00:00:00"/>
    <n v="38"/>
    <n v="3.6375861597263857"/>
    <n v="5.9240261245734498"/>
    <n v="1.7790163063508335"/>
    <m/>
  </r>
  <r>
    <x v="12"/>
    <x v="2"/>
    <d v="2010-06-21T00:00:00"/>
    <n v="9"/>
    <n v="2.1972245773362196"/>
    <n v="6.4244391039376083"/>
    <n v="1.8601093279724665"/>
    <m/>
  </r>
  <r>
    <x v="12"/>
    <x v="2"/>
    <d v="2010-06-21T00:00:00"/>
    <n v="19"/>
    <n v="2.9444389791664403"/>
    <n v="11.576730867772028"/>
    <n v="2.4489971238057544"/>
    <m/>
  </r>
  <r>
    <x v="12"/>
    <x v="2"/>
    <d v="2010-06-28T00:00:00"/>
    <n v="41"/>
    <n v="3.713572066704308"/>
    <n v="24.330033583967499"/>
    <n v="3.1917115371466158"/>
    <m/>
  </r>
  <r>
    <x v="12"/>
    <x v="2"/>
    <d v="2010-07-06T00:00:00"/>
    <n v="23"/>
    <n v="3.1354942159291497"/>
    <n v="22.774994457168734"/>
    <n v="3.1256631997725011"/>
    <m/>
  </r>
  <r>
    <x v="12"/>
    <x v="2"/>
    <d v="2010-07-12T00:00:00"/>
    <n v="27"/>
    <n v="3.2958368660043291"/>
    <n v="21.270334192950504"/>
    <n v="3.0573133410280895"/>
    <m/>
  </r>
  <r>
    <x v="12"/>
    <x v="2"/>
    <d v="2010-07-19T00:00:00"/>
    <n v="20"/>
    <n v="2.9957322735539909"/>
    <n v="24.953519647180677"/>
    <n v="3.2170148802716434"/>
    <m/>
  </r>
  <r>
    <x v="12"/>
    <x v="2"/>
    <d v="2010-07-26T00:00:00"/>
    <n v="6"/>
    <n v="1.791759469228055"/>
    <n v="19.815787694433645"/>
    <n v="2.9864789782839667"/>
    <m/>
  </r>
  <r>
    <x v="12"/>
    <x v="2"/>
    <d v="2010-07-26T00:00:00"/>
    <n v="11"/>
    <n v="2.3978952727983707"/>
    <n v="15.231164417543441"/>
    <n v="2.7233436195027787"/>
    <m/>
  </r>
  <r>
    <x v="12"/>
    <x v="2"/>
    <d v="2010-08-02T00:00:00"/>
    <n v="13"/>
    <n v="2.5649493574615367"/>
    <n v="13.588646770370573"/>
    <n v="2.6092346478092563"/>
    <m/>
  </r>
  <r>
    <x v="12"/>
    <x v="2"/>
    <d v="2010-08-09T00:00:00"/>
    <n v="1414"/>
    <n v="7.2541778464565176"/>
    <n v="29.991165168285825"/>
    <n v="3.4009028438996944"/>
    <m/>
  </r>
  <r>
    <x v="12"/>
    <x v="2"/>
    <d v="2010-08-16T00:00:00"/>
    <n v="228"/>
    <n v="5.4293456289544411"/>
    <n v="48.794886131455279"/>
    <n v="3.887625514979784"/>
    <m/>
  </r>
  <r>
    <x v="12"/>
    <x v="2"/>
    <d v="2010-08-23T00:00:00"/>
    <n v="214"/>
    <n v="5.3659760150218512"/>
    <n v="99.730228354512406"/>
    <n v="4.6024688241385432"/>
    <m/>
  </r>
  <r>
    <x v="12"/>
    <x v="2"/>
    <d v="2010-08-30T00:00:00"/>
    <n v="49"/>
    <n v="3.8918202981106265"/>
    <n v="134.45826173388363"/>
    <n v="4.9012538292009946"/>
    <m/>
  </r>
  <r>
    <x v="12"/>
    <x v="3"/>
    <d v="2011-05-23T00:00:00"/>
    <n v="161"/>
    <n v="5.0814043649844631"/>
    <m/>
    <m/>
    <m/>
  </r>
  <r>
    <x v="12"/>
    <x v="3"/>
    <d v="2011-05-31T00:00:00"/>
    <n v="6"/>
    <n v="1.791759469228055"/>
    <m/>
    <m/>
    <m/>
  </r>
  <r>
    <x v="12"/>
    <x v="3"/>
    <d v="2011-06-06T00:00:00"/>
    <n v="1"/>
    <n v="0"/>
    <m/>
    <m/>
    <m/>
  </r>
  <r>
    <x v="12"/>
    <x v="3"/>
    <d v="2011-06-13T00:00:00"/>
    <n v="11"/>
    <n v="2.3978952727983707"/>
    <m/>
    <m/>
    <m/>
  </r>
  <r>
    <x v="12"/>
    <x v="3"/>
    <d v="2011-06-20T00:00:00"/>
    <n v="63"/>
    <n v="4.1431347263915326"/>
    <n v="14.626555796098819"/>
    <n v="2.6828387666804843"/>
    <m/>
  </r>
  <r>
    <x v="12"/>
    <x v="3"/>
    <d v="2011-06-27T00:00:00"/>
    <n v="4"/>
    <n v="1.3862943611198906"/>
    <n v="6.9853616451542138"/>
    <n v="1.9438167659075696"/>
    <m/>
  </r>
  <r>
    <x v="12"/>
    <x v="3"/>
    <d v="2011-07-05T00:00:00"/>
    <n v="11"/>
    <n v="2.3978952727983707"/>
    <n v="7.8856442797597568"/>
    <n v="2.0650439266216329"/>
    <m/>
  </r>
  <r>
    <x v="12"/>
    <x v="3"/>
    <d v="2011-07-11T00:00:00"/>
    <n v="38"/>
    <n v="3.6375861597263857"/>
    <n v="16.322771518692885"/>
    <n v="2.7925611585669103"/>
    <m/>
  </r>
  <r>
    <x v="12"/>
    <x v="3"/>
    <d v="2011-07-18T00:00:00"/>
    <n v="28"/>
    <n v="3.3322045101752038"/>
    <n v="19.676460170141294"/>
    <n v="2.9794230060422766"/>
    <m/>
  </r>
  <r>
    <x v="12"/>
    <x v="3"/>
    <d v="2011-07-25T00:00:00"/>
    <n v="1"/>
    <n v="0"/>
    <n v="8.5916951870011484"/>
    <n v="2.1507960607639705"/>
    <m/>
  </r>
  <r>
    <x v="12"/>
    <x v="3"/>
    <d v="2011-08-01T00:00:00"/>
    <n v="1"/>
    <n v="0"/>
    <n v="6.5112873646726444"/>
    <n v="1.8735371885399921"/>
    <m/>
  </r>
  <r>
    <x v="12"/>
    <x v="3"/>
    <d v="2011-08-08T00:00:00"/>
    <n v="2421"/>
    <n v="7.7919359569380582"/>
    <n v="19.150815993929932"/>
    <n v="2.9523453253679297"/>
    <m/>
  </r>
  <r>
    <x v="12"/>
    <x v="3"/>
    <d v="2011-08-09T00:00:00"/>
    <n v="133"/>
    <n v="4.8903491282217537"/>
    <n v="24.603726595003639"/>
    <n v="3.2028979190670031"/>
    <m/>
  </r>
  <r>
    <x v="12"/>
    <x v="3"/>
    <d v="2011-08-15T00:00:00"/>
    <n v="921"/>
    <n v="6.8254600362553068"/>
    <n v="49.479033999452049"/>
    <n v="3.9015490242830237"/>
    <m/>
  </r>
  <r>
    <x v="12"/>
    <x v="3"/>
    <d v="2011-08-22T00:00:00"/>
    <n v="236"/>
    <n v="5.4638318050256105"/>
    <n v="147.57188091157991"/>
    <n v="4.9943153852881457"/>
    <m/>
  </r>
  <r>
    <x v="12"/>
    <x v="3"/>
    <d v="2011-08-29T00:00:00"/>
    <n v="179"/>
    <n v="5.1873858058407549"/>
    <n v="416.46088617649377"/>
    <n v="6.0317925464562965"/>
    <m/>
  </r>
  <r>
    <x v="12"/>
    <x v="4"/>
    <d v="2012-05-21T00:00:00"/>
    <n v="4"/>
    <n v="1.3862943611198906"/>
    <m/>
    <m/>
    <m/>
  </r>
  <r>
    <x v="12"/>
    <x v="4"/>
    <d v="2012-05-29T00:00:00"/>
    <n v="21"/>
    <n v="3.044522437723423"/>
    <m/>
    <m/>
    <m/>
  </r>
  <r>
    <x v="12"/>
    <x v="4"/>
    <d v="2012-06-04T00:00:00"/>
    <n v="1"/>
    <n v="0"/>
    <m/>
    <m/>
    <m/>
  </r>
  <r>
    <x v="12"/>
    <x v="4"/>
    <d v="2012-06-11T00:00:00"/>
    <n v="15"/>
    <n v="2.7080502011022101"/>
    <m/>
    <m/>
    <m/>
  </r>
  <r>
    <x v="12"/>
    <x v="4"/>
    <d v="2012-06-18T00:00:00"/>
    <n v="41"/>
    <n v="3.713572066704308"/>
    <n v="8.7625574906817203"/>
    <n v="2.1704878133299665"/>
    <m/>
  </r>
  <r>
    <x v="12"/>
    <x v="4"/>
    <d v="2012-06-25T00:00:00"/>
    <n v="13"/>
    <n v="2.5649493574615367"/>
    <n v="11.091941044454803"/>
    <n v="2.4062188125982957"/>
    <m/>
  </r>
  <r>
    <x v="12"/>
    <x v="4"/>
    <d v="2012-07-02T00:00:00"/>
    <n v="10"/>
    <n v="2.3025850929940459"/>
    <n v="9.5623292583033521"/>
    <n v="2.2578313436524198"/>
    <m/>
  </r>
  <r>
    <x v="12"/>
    <x v="4"/>
    <d v="2012-07-09T00:00:00"/>
    <n v="5"/>
    <n v="1.6094379124341003"/>
    <n v="13.193429310339551"/>
    <n v="2.5797189261392397"/>
    <m/>
  </r>
  <r>
    <x v="12"/>
    <x v="4"/>
    <d v="2012-07-16T00:00:00"/>
    <n v="117"/>
    <n v="4.7621739347977563"/>
    <n v="19.896496737242529"/>
    <n v="2.9905436728783497"/>
    <m/>
  </r>
  <r>
    <x v="12"/>
    <x v="4"/>
    <d v="2012-07-23T00:00:00"/>
    <n v="308"/>
    <n v="5.730099782973574"/>
    <n v="29.780362986949608"/>
    <n v="3.3938492161322031"/>
    <m/>
  </r>
  <r>
    <x v="12"/>
    <x v="4"/>
    <d v="2012-07-30T00:00:00"/>
    <n v="68"/>
    <n v="4.219507705176107"/>
    <n v="41.461317564488944"/>
    <n v="3.7247608856751162"/>
    <m/>
  </r>
  <r>
    <x v="12"/>
    <x v="4"/>
    <d v="2012-08-06T00:00:00"/>
    <n v="79"/>
    <n v="4.3694478524670215"/>
    <n v="62.685705398381948"/>
    <n v="4.1381334375697119"/>
    <m/>
  </r>
  <r>
    <x v="12"/>
    <x v="4"/>
    <d v="2012-08-13T00:00:00"/>
    <n v="980"/>
    <n v="6.8875525716646173"/>
    <n v="180.14397088063271"/>
    <n v="5.1937563694158149"/>
    <m/>
  </r>
  <r>
    <x v="12"/>
    <x v="4"/>
    <d v="2012-08-20T00:00:00"/>
    <n v="68"/>
    <n v="4.219507705176107"/>
    <n v="161.61599554015115"/>
    <n v="5.0852231234914855"/>
    <m/>
  </r>
  <r>
    <x v="12"/>
    <x v="4"/>
    <d v="2012-08-27T00:00:00"/>
    <n v="488"/>
    <n v="6.1903154058531475"/>
    <n v="177.19773360813923"/>
    <n v="5.1772662480673999"/>
    <m/>
  </r>
  <r>
    <x v="12"/>
    <x v="5"/>
    <d v="2013-05-20T00:00:00"/>
    <n v="1986"/>
    <n v="7.5938778446051183"/>
    <m/>
    <m/>
    <m/>
  </r>
  <r>
    <x v="12"/>
    <x v="5"/>
    <d v="2013-05-23T00:00:00"/>
    <n v="58"/>
    <n v="4.0604430105464191"/>
    <m/>
    <m/>
    <m/>
  </r>
  <r>
    <x v="12"/>
    <x v="5"/>
    <d v="2013-05-28T00:00:00"/>
    <n v="4"/>
    <n v="1.3862943611198906"/>
    <m/>
    <m/>
    <m/>
  </r>
  <r>
    <x v="12"/>
    <x v="5"/>
    <d v="2013-06-03T00:00:00"/>
    <n v="2"/>
    <n v="0.69314718055994529"/>
    <m/>
    <m/>
    <m/>
  </r>
  <r>
    <x v="12"/>
    <x v="5"/>
    <d v="2013-06-10T00:00:00"/>
    <n v="16"/>
    <n v="2.7725887222397811"/>
    <n v="27.147099922240507"/>
    <n v="3.3012702238142309"/>
    <m/>
  </r>
  <r>
    <x v="12"/>
    <x v="5"/>
    <d v="2013-06-17T00:00:00"/>
    <n v="71"/>
    <n v="4.2626798770413155"/>
    <n v="13.943739557568088"/>
    <n v="2.6350306303014706"/>
    <m/>
  </r>
  <r>
    <x v="12"/>
    <x v="5"/>
    <d v="2013-06-24T00:00:00"/>
    <n v="33"/>
    <n v="3.4965075614664802"/>
    <n v="12.456512026283944"/>
    <n v="2.5222435404854826"/>
    <m/>
  </r>
  <r>
    <x v="12"/>
    <x v="5"/>
    <d v="2013-07-01T00:00:00"/>
    <n v="5"/>
    <n v="1.6094379124341003"/>
    <n v="13.025021662011355"/>
    <n v="2.5668722507483244"/>
    <m/>
  </r>
  <r>
    <x v="12"/>
    <x v="5"/>
    <d v="2013-07-08T00:00:00"/>
    <n v="15"/>
    <n v="2.7080502011022101"/>
    <n v="19.489051665736657"/>
    <n v="2.9698528548567773"/>
    <m/>
  </r>
  <r>
    <x v="12"/>
    <x v="5"/>
    <d v="2013-07-15T00:00:00"/>
    <n v="40"/>
    <n v="3.6888794541139363"/>
    <n v="23.408776150842815"/>
    <n v="3.1531110012316086"/>
    <m/>
  </r>
  <r>
    <x v="12"/>
    <x v="5"/>
    <d v="2013-07-22T00:00:00"/>
    <n v="12"/>
    <n v="2.4849066497880004"/>
    <n v="16.404510963869352"/>
    <n v="2.7975563557809453"/>
    <m/>
  </r>
  <r>
    <x v="12"/>
    <x v="5"/>
    <d v="2013-07-29T00:00:00"/>
    <n v="34"/>
    <n v="3.5263605246161616"/>
    <n v="16.50274859272848"/>
    <n v="2.8035269484108816"/>
    <m/>
  </r>
  <r>
    <x v="12"/>
    <x v="5"/>
    <d v="2013-08-05T00:00:00"/>
    <n v="105"/>
    <n v="4.6539603501575231"/>
    <n v="30.338921797306035"/>
    <n v="3.4124314359555661"/>
    <m/>
  </r>
  <r>
    <x v="12"/>
    <x v="5"/>
    <d v="2013-08-12T00:00:00"/>
    <n v="96"/>
    <n v="4.5643481914678361"/>
    <n v="43.978067073190743"/>
    <n v="3.7836910340286911"/>
    <m/>
  </r>
  <r>
    <x v="12"/>
    <x v="5"/>
    <d v="2013-08-19T00:00:00"/>
    <n v="77"/>
    <n v="4.3438054218536841"/>
    <n v="50.132837252868867"/>
    <n v="3.9146762275766411"/>
    <m/>
  </r>
  <r>
    <x v="12"/>
    <x v="6"/>
    <d v="2014-05-19T00:00:00"/>
    <n v="3"/>
    <n v="1.0986122886681098"/>
    <m/>
    <m/>
    <m/>
  </r>
  <r>
    <x v="12"/>
    <x v="6"/>
    <d v="2014-05-27T00:00:00"/>
    <n v="4"/>
    <n v="1.3862943611198906"/>
    <m/>
    <m/>
    <m/>
  </r>
  <r>
    <x v="12"/>
    <x v="6"/>
    <d v="2014-06-02T00:00:00"/>
    <n v="115"/>
    <n v="4.7449321283632502"/>
    <m/>
    <m/>
    <m/>
  </r>
  <r>
    <x v="12"/>
    <x v="6"/>
    <d v="2014-06-09T00:00:00"/>
    <n v="2"/>
    <n v="0.69314718055994529"/>
    <m/>
    <m/>
    <m/>
  </r>
  <r>
    <x v="12"/>
    <x v="6"/>
    <d v="2014-06-16T00:00:00"/>
    <n v="18"/>
    <n v="2.8903717578961645"/>
    <n v="8.6943339495164391"/>
    <n v="2.1626715433214718"/>
    <m/>
  </r>
  <r>
    <x v="12"/>
    <x v="6"/>
    <d v="2014-06-23T00:00:00"/>
    <n v="12"/>
    <n v="2.4849066497880004"/>
    <n v="11.472242425288282"/>
    <n v="2.43993041554545"/>
    <m/>
  </r>
  <r>
    <x v="12"/>
    <x v="6"/>
    <d v="2014-06-30T00:00:00"/>
    <n v="12"/>
    <n v="2.4849066497880004"/>
    <n v="14.291327335951376"/>
    <n v="2.6596528732790721"/>
    <m/>
  </r>
  <r>
    <x v="12"/>
    <x v="6"/>
    <d v="2014-07-07T00:00:00"/>
    <n v="0.5"/>
    <n v="-0.69314718055994529"/>
    <n v="4.8164493705613838"/>
    <n v="1.5720370114944331"/>
    <m/>
  </r>
  <r>
    <x v="12"/>
    <x v="6"/>
    <d v="2014-07-14T00:00:00"/>
    <n v="11"/>
    <n v="2.3978952727983707"/>
    <n v="6.7732879243811857"/>
    <n v="1.9129866299421181"/>
    <m/>
  </r>
  <r>
    <x v="12"/>
    <x v="6"/>
    <d v="2014-07-21T00:00:00"/>
    <n v="26"/>
    <n v="3.2580965380214821"/>
    <n v="7.2902044140766895"/>
    <n v="1.9865315859671817"/>
    <m/>
  </r>
  <r>
    <x v="12"/>
    <x v="7"/>
    <d v="2014-07-27T00:00:00"/>
    <n v="16"/>
    <n v="2.7725887222397811"/>
    <n v="7.7219583215093159"/>
    <n v="2.0440680004575378"/>
    <m/>
  </r>
  <r>
    <x v="12"/>
    <x v="6"/>
    <d v="2014-07-28T00:00:00"/>
    <n v="10"/>
    <n v="2.3025850929940459"/>
    <n v="7.4454543298199889"/>
    <n v="2.0076036890987465"/>
    <m/>
  </r>
  <r>
    <x v="12"/>
    <x v="6"/>
    <d v="2014-08-04T00:00:00"/>
    <n v="866"/>
    <n v="6.7638849085624351"/>
    <n v="33.082687421433839"/>
    <n v="3.4990101069232233"/>
    <m/>
  </r>
  <r>
    <x v="12"/>
    <x v="6"/>
    <d v="2014-08-11T00:00:00"/>
    <n v="2421"/>
    <n v="7.7919359569380582"/>
    <n v="97.30187348664677"/>
    <n v="4.5778182437511603"/>
    <m/>
  </r>
  <r>
    <x v="12"/>
    <x v="6"/>
    <d v="2014-08-13T00:00:00"/>
    <n v="238"/>
    <n v="5.472270673671475"/>
    <n v="151.51021840324873"/>
    <n v="5.0206530708811581"/>
    <m/>
  </r>
  <r>
    <x v="12"/>
    <x v="6"/>
    <d v="2014-08-18T00:00:00"/>
    <n v="219"/>
    <n v="5.389071729816501"/>
    <n v="255.68588321810341"/>
    <n v="5.5439496723965025"/>
    <m/>
  </r>
  <r>
    <x v="12"/>
    <x v="6"/>
    <d v="2014-08-20T00:00:00"/>
    <n v="291"/>
    <n v="5.6733232671714928"/>
    <n v="501.74765159249029"/>
    <n v="6.2180973072319921"/>
    <m/>
  </r>
  <r>
    <x v="12"/>
    <x v="6"/>
    <d v="2014-08-25T00:00:00"/>
    <n v="921"/>
    <n v="6.8254600362553068"/>
    <n v="507.96489089087282"/>
    <n v="6.2304123327705669"/>
    <m/>
  </r>
  <r>
    <x v="12"/>
    <x v="7"/>
    <d v="2015-05-18T00:00:00"/>
    <n v="2"/>
    <n v="0.69314718055994529"/>
    <m/>
    <m/>
    <m/>
  </r>
  <r>
    <x v="12"/>
    <x v="7"/>
    <d v="2015-05-26T00:00:00"/>
    <n v="172"/>
    <n v="5.1474944768134527"/>
    <m/>
    <m/>
    <m/>
  </r>
  <r>
    <x v="12"/>
    <x v="7"/>
    <d v="2015-06-01T00:00:00"/>
    <n v="62"/>
    <n v="4.1271343850450917"/>
    <m/>
    <m/>
    <m/>
  </r>
  <r>
    <x v="12"/>
    <x v="7"/>
    <d v="2015-06-08T00:00:00"/>
    <n v="17"/>
    <n v="2.8332133440562162"/>
    <m/>
    <m/>
    <m/>
  </r>
  <r>
    <x v="12"/>
    <x v="7"/>
    <d v="2015-06-15T00:00:00"/>
    <n v="14"/>
    <n v="2.6390573296152584"/>
    <n v="21.93337267200457"/>
    <n v="3.0880093432179927"/>
    <m/>
  </r>
  <r>
    <x v="12"/>
    <x v="7"/>
    <d v="2015-06-22T00:00:00"/>
    <n v="1120"/>
    <n v="7.0210839642891401"/>
    <n v="77.757631451827194"/>
    <n v="4.3535966999638323"/>
    <m/>
  </r>
  <r>
    <x v="12"/>
    <x v="7"/>
    <d v="2015-06-29T00:00:00"/>
    <n v="112"/>
    <n v="4.7184988712950942"/>
    <n v="71.364288193227367"/>
    <n v="4.2677975788601596"/>
    <m/>
  </r>
  <r>
    <x v="12"/>
    <x v="7"/>
    <d v="2015-07-06T00:00:00"/>
    <n v="435"/>
    <n v="6.0753460310886842"/>
    <n v="105.36598995304747"/>
    <n v="4.6574399080688789"/>
    <m/>
  </r>
  <r>
    <x v="12"/>
    <x v="7"/>
    <d v="2015-07-13T00:00:00"/>
    <n v="238"/>
    <n v="5.472270673671475"/>
    <n v="178.61834415315332"/>
    <n v="5.1852513739919299"/>
    <m/>
  </r>
  <r>
    <x v="12"/>
    <x v="7"/>
    <d v="2015-07-14T00:00:00"/>
    <n v="24"/>
    <n v="3.1780538303479458"/>
    <n v="198.94943045979244"/>
    <n v="5.2930506741384677"/>
    <m/>
  </r>
  <r>
    <x v="12"/>
    <x v="7"/>
    <d v="2015-07-15T00:00:00"/>
    <n v="24"/>
    <n v="3.1780538303479458"/>
    <n v="92.244683271847649"/>
    <n v="4.5244446473502284"/>
    <m/>
  </r>
  <r>
    <x v="12"/>
    <x v="7"/>
    <d v="2015-07-20T00:00:00"/>
    <n v="12"/>
    <n v="2.4849066497880004"/>
    <n v="59.011137840593889"/>
    <n v="4.0777262030488099"/>
    <m/>
  </r>
  <r>
    <x v="12"/>
    <x v="7"/>
    <d v="2015-08-03T00:00:00"/>
    <n v="144"/>
    <n v="4.9698132995760007"/>
    <n v="47.30517306991019"/>
    <n v="3.8566196567462732"/>
    <m/>
  </r>
  <r>
    <x v="12"/>
    <x v="7"/>
    <d v="2015-08-10T00:00:00"/>
    <n v="435"/>
    <n v="6.0753460310886842"/>
    <n v="53.369249510138459"/>
    <n v="3.9772347282297154"/>
    <m/>
  </r>
  <r>
    <x v="12"/>
    <x v="7"/>
    <d v="2015-08-17T00:00:00"/>
    <n v="649"/>
    <n v="6.4754327167040904"/>
    <n v="103.20429862272287"/>
    <n v="4.636710505500945"/>
    <m/>
  </r>
  <r>
    <x v="12"/>
    <x v="7"/>
    <d v="2015-08-24T00:00:00"/>
    <n v="166"/>
    <n v="5.1119877883565437"/>
    <n v="151.94176115093856"/>
    <n v="5.0234972971026641"/>
    <m/>
  </r>
  <r>
    <x v="12"/>
    <x v="8"/>
    <d v="2016-05-23T00:00:00"/>
    <n v="6"/>
    <n v="1.791759469228055"/>
    <m/>
    <m/>
    <m/>
  </r>
  <r>
    <x v="12"/>
    <x v="8"/>
    <d v="2016-05-31T00:00:00"/>
    <n v="26"/>
    <n v="3.2580965380214821"/>
    <m/>
    <m/>
    <m/>
  </r>
  <r>
    <x v="12"/>
    <x v="8"/>
    <d v="2016-06-06T00:00:00"/>
    <n v="7"/>
    <n v="1.9459101490553132"/>
    <m/>
    <m/>
    <m/>
  </r>
  <r>
    <x v="12"/>
    <x v="8"/>
    <d v="2016-06-13T00:00:00"/>
    <n v="120"/>
    <n v="4.7874917427820458"/>
    <m/>
    <m/>
    <m/>
  </r>
  <r>
    <x v="12"/>
    <x v="8"/>
    <d v="2016-06-20T00:00:00"/>
    <n v="3"/>
    <n v="1.0986122886681098"/>
    <n v="13.149372482866054"/>
    <n v="2.5763740375510009"/>
    <m/>
  </r>
  <r>
    <x v="12"/>
    <x v="8"/>
    <d v="2016-06-27T00:00:00"/>
    <n v="5"/>
    <n v="1.6094379124341003"/>
    <n v="12.678526380317861"/>
    <n v="2.5399097261922097"/>
    <m/>
  </r>
  <r>
    <x v="12"/>
    <x v="8"/>
    <d v="2016-07-05T00:00:00"/>
    <n v="3"/>
    <n v="1.0986122886681098"/>
    <n v="8.2318672830353776"/>
    <n v="2.1080128763215358"/>
    <m/>
  </r>
  <r>
    <x v="12"/>
    <x v="8"/>
    <d v="2016-07-11T00:00:00"/>
    <n v="27"/>
    <n v="3.2958368660043291"/>
    <n v="10.783295456214072"/>
    <n v="2.3779982197113392"/>
    <m/>
  </r>
  <r>
    <x v="12"/>
    <x v="8"/>
    <d v="2016-07-18T00:00:00"/>
    <n v="20"/>
    <n v="2.9957322735539909"/>
    <n v="7.5356592945287408"/>
    <n v="2.019646325865728"/>
    <m/>
  </r>
  <r>
    <x v="12"/>
    <x v="8"/>
    <d v="2016-07-25T00:00:00"/>
    <n v="39"/>
    <n v="3.6635616461296463"/>
    <n v="12.586643315260458"/>
    <n v="2.5326361973580354"/>
    <m/>
  </r>
  <r>
    <x v="12"/>
    <x v="8"/>
    <d v="2016-08-01T00:00:00"/>
    <n v="816"/>
    <n v="6.7044143549641069"/>
    <n v="34.870161280276733"/>
    <n v="3.551631485864037"/>
    <m/>
  </r>
  <r>
    <x v="12"/>
    <x v="8"/>
    <d v="2016-08-08T00:00:00"/>
    <n v="187"/>
    <n v="5.2311086168545868"/>
    <n v="79.688935674773191"/>
    <n v="4.3781307515013328"/>
    <m/>
  </r>
  <r>
    <x v="12"/>
    <x v="8"/>
    <d v="2016-08-15T00:00:00"/>
    <n v="133"/>
    <n v="4.8903491282217537"/>
    <n v="109.62146500729841"/>
    <n v="4.6970332039448177"/>
    <m/>
  </r>
  <r>
    <x v="12"/>
    <x v="8"/>
    <d v="2016-08-22T00:00:00"/>
    <n v="228"/>
    <n v="5.4293456289544411"/>
    <n v="178.3514202459429"/>
    <n v="5.1837558750249064"/>
    <m/>
  </r>
  <r>
    <x v="12"/>
    <x v="8"/>
    <d v="2016-08-29T00:00:00"/>
    <n v="816"/>
    <n v="6.7044143549641069"/>
    <n v="327.64359493311264"/>
    <n v="5.7919264167917994"/>
    <m/>
  </r>
  <r>
    <x v="12"/>
    <x v="9"/>
    <d v="2017-05-22T00:00:00"/>
    <n v="17"/>
    <n v="2.8332133440562162"/>
    <m/>
    <m/>
    <m/>
  </r>
  <r>
    <x v="12"/>
    <x v="9"/>
    <d v="2017-05-30T00:00:00"/>
    <n v="1"/>
    <n v="0"/>
    <m/>
    <m/>
    <m/>
  </r>
  <r>
    <x v="12"/>
    <x v="9"/>
    <d v="2017-06-05T00:00:00"/>
    <n v="9"/>
    <n v="2.1972245773362196"/>
    <m/>
    <m/>
    <m/>
  </r>
  <r>
    <x v="12"/>
    <x v="9"/>
    <d v="2017-06-12T00:00:00"/>
    <n v="25"/>
    <n v="3.2188758248682006"/>
    <m/>
    <m/>
    <m/>
  </r>
  <r>
    <x v="12"/>
    <x v="9"/>
    <d v="2017-06-19T00:00:00"/>
    <n v="6"/>
    <n v="1.791759469228055"/>
    <n v="7.4500045497631024"/>
    <n v="2.0082146430977383"/>
    <m/>
  </r>
  <r>
    <x v="12"/>
    <x v="9"/>
    <d v="2017-06-26T00:00:00"/>
    <n v="4"/>
    <n v="1.3862943611198906"/>
    <n v="5.5780031086491384"/>
    <n v="1.7188308465104734"/>
    <m/>
  </r>
  <r>
    <x v="12"/>
    <x v="9"/>
    <d v="2017-07-05T00:00:00"/>
    <n v="1"/>
    <n v="0"/>
    <n v="5.5780031086491384"/>
    <n v="1.7188308465104734"/>
    <m/>
  </r>
  <r>
    <x v="12"/>
    <x v="9"/>
    <d v="2017-07-10T00:00:00"/>
    <n v="54"/>
    <n v="3.9889840465642745"/>
    <n v="7.9819499827859142"/>
    <n v="2.0771827403560841"/>
    <m/>
  </r>
  <r>
    <x v="12"/>
    <x v="9"/>
    <d v="2017-07-17T00:00:00"/>
    <n v="2"/>
    <n v="0.69314718055994529"/>
    <n v="4.8164493705613838"/>
    <n v="1.5720370114944331"/>
    <m/>
  </r>
  <r>
    <x v="12"/>
    <x v="9"/>
    <d v="2017-07-24T00:00:00"/>
    <n v="23"/>
    <n v="3.1354942159291497"/>
    <n v="6.3014764358320967"/>
    <n v="1.8407839608346521"/>
    <m/>
  </r>
  <r>
    <x v="12"/>
    <x v="9"/>
    <d v="2017-07-31T00:00:00"/>
    <n v="155"/>
    <n v="5.0434251169192468"/>
    <n v="13.094733310402038"/>
    <n v="2.5722101119945231"/>
    <m/>
  </r>
  <r>
    <x v="12"/>
    <x v="9"/>
    <d v="2017-08-07T00:00:00"/>
    <n v="122"/>
    <n v="4.8040210447332568"/>
    <n v="34.226983388231893"/>
    <n v="3.5330143209411746"/>
    <s v="Feces"/>
  </r>
  <r>
    <x v="12"/>
    <x v="9"/>
    <d v="2017-08-14T00:00:00"/>
    <n v="201"/>
    <n v="5.3033049080590757"/>
    <n v="44.517327403618872"/>
    <n v="3.795878493240135"/>
    <s v="Feces"/>
  </r>
  <r>
    <x v="12"/>
    <x v="9"/>
    <d v="2017-08-21T00:00:00"/>
    <n v="70"/>
    <n v="4.2484952420493594"/>
    <n v="90.644757711349868"/>
    <n v="4.5069481055380169"/>
    <s v="Feces, feathers, and some beach underwater"/>
  </r>
  <r>
    <x v="12"/>
    <x v="9"/>
    <d v="2017-08-28T00:00:00"/>
    <n v="186"/>
    <n v="5.2257466737132017"/>
    <n v="137.6891484779045"/>
    <n v="4.9249985970948273"/>
    <s v="Feces and feathers, CLOSED FOR SEASON"/>
  </r>
  <r>
    <x v="12"/>
    <x v="10"/>
    <d v="2018-05-21T00:00:00"/>
    <n v="6"/>
    <n v="1.791759469228055"/>
    <m/>
    <m/>
    <m/>
  </r>
  <r>
    <x v="12"/>
    <x v="10"/>
    <d v="2018-05-29T00:00:00"/>
    <n v="20"/>
    <n v="2.9957322735539909"/>
    <m/>
    <m/>
    <m/>
  </r>
  <r>
    <x v="12"/>
    <x v="10"/>
    <d v="2018-06-04T00:00:00"/>
    <n v="5"/>
    <n v="1.6094379124341003"/>
    <m/>
    <m/>
    <m/>
  </r>
  <r>
    <x v="12"/>
    <x v="10"/>
    <d v="2018-06-11T00:00:00"/>
    <n v="29"/>
    <n v="3.3672958299864741"/>
    <m/>
    <m/>
    <m/>
  </r>
  <r>
    <x v="12"/>
    <x v="10"/>
    <d v="2018-06-18T00:00:00"/>
    <n v="770"/>
    <n v="6.6463905148477291"/>
    <n v="26.632258324657847"/>
    <n v="3.2821232000100702"/>
    <m/>
  </r>
  <r>
    <x v="12"/>
    <x v="10"/>
    <d v="2018-06-25T00:00:00"/>
    <n v="12"/>
    <n v="2.4849066497880004"/>
    <n v="30.592431327390546"/>
    <n v="3.4207526361220588"/>
    <m/>
  </r>
  <r>
    <x v="12"/>
    <x v="10"/>
    <d v="2018-07-02T00:00:00"/>
    <n v="16"/>
    <n v="2.7725887222397811"/>
    <n v="29.257148174604996"/>
    <n v="3.3761239258592171"/>
    <s v="Beach a little flooded"/>
  </r>
  <r>
    <x v="12"/>
    <x v="10"/>
    <d v="2018-07-09T00:00:00"/>
    <n v="1"/>
    <n v="0"/>
    <n v="21.204986014158717"/>
    <n v="3.0542363433723971"/>
    <m/>
  </r>
  <r>
    <x v="12"/>
    <x v="10"/>
    <d v="2018-07-16T00:00:00"/>
    <n v="1"/>
    <n v="0"/>
    <n v="12.745738147823506"/>
    <n v="2.5451969528103309"/>
    <s v="Veg in water, beach a little flooded"/>
  </r>
  <r>
    <x v="12"/>
    <x v="10"/>
    <d v="2018-07-23T00:00:00"/>
    <n v="3"/>
    <n v="1.0986122886681098"/>
    <n v="8.7327736071201478"/>
    <n v="2.1670830292572698"/>
    <s v="Beach a little flooded"/>
  </r>
  <r>
    <x v="12"/>
    <x v="10"/>
    <d v="2018-07-30T00:00:00"/>
    <n v="201"/>
    <n v="5.3033049080590757"/>
    <n v="6.9813019706461734"/>
    <n v="1.9432354281258277"/>
    <m/>
  </r>
  <r>
    <x v="12"/>
    <x v="10"/>
    <d v="2018-08-06T00:00:00"/>
    <n v="10"/>
    <n v="2.3025850929940459"/>
    <n v="6.7723524086267277"/>
    <n v="1.912848501993502"/>
    <s v="Algae along shore"/>
  </r>
  <r>
    <x v="12"/>
    <x v="10"/>
    <d v="2018-08-13T00:00:00"/>
    <n v="11"/>
    <n v="2.3978952727983707"/>
    <n v="9.211746954860498"/>
    <n v="2.2204795125039203"/>
    <m/>
  </r>
  <r>
    <x v="12"/>
    <x v="10"/>
    <d v="2018-08-21T00:00:00"/>
    <n v="51"/>
    <n v="3.9318256327243257"/>
    <n v="20.223486743322642"/>
    <n v="3.0068446390487855"/>
    <m/>
  </r>
  <r>
    <x v="12"/>
    <x v="11"/>
    <d v="2019-05-20T00:00:00"/>
    <n v="15"/>
    <n v="2.7080502011022101"/>
    <m/>
    <m/>
    <m/>
  </r>
  <r>
    <x v="12"/>
    <x v="11"/>
    <d v="2019-05-28T00:00:00"/>
    <n v="222.4"/>
    <n v="5.4044775623764272"/>
    <m/>
    <m/>
    <m/>
  </r>
  <r>
    <x v="12"/>
    <x v="11"/>
    <d v="2019-06-03T00:00:00"/>
    <n v="14.5"/>
    <n v="2.6741486494265287"/>
    <m/>
    <m/>
    <m/>
  </r>
  <r>
    <x v="12"/>
    <x v="11"/>
    <d v="2019-06-10T00:00:00"/>
    <n v="6.3"/>
    <n v="1.8405496333974869"/>
    <m/>
    <m/>
    <m/>
  </r>
  <r>
    <x v="12"/>
    <x v="11"/>
    <d v="2019-06-17T00:00:00"/>
    <n v="16.100000000000001"/>
    <n v="2.7788192719904172"/>
    <n v="21.784725599811576"/>
    <n v="3.0812090636586142"/>
    <m/>
  </r>
  <r>
    <x v="12"/>
    <x v="11"/>
    <d v="2019-06-24T00:00:00"/>
    <n v="69"/>
    <n v="4.2341065045972597"/>
    <n v="29.559947627932932"/>
    <n v="3.3864203243576241"/>
    <m/>
  </r>
  <r>
    <x v="12"/>
    <x v="11"/>
    <d v="2019-07-01T00:00:00"/>
    <n v="28.5"/>
    <n v="3.3499040872746049"/>
    <n v="19.599530842390561"/>
    <n v="2.9755056293372597"/>
    <m/>
  </r>
  <r>
    <x v="12"/>
    <x v="11"/>
    <d v="2019-07-08T00:00:00"/>
    <n v="8.6"/>
    <n v="2.1517622032594619"/>
    <n v="17.65516438158858"/>
    <n v="2.8710283401038459"/>
    <m/>
  </r>
  <r>
    <x v="12"/>
    <x v="11"/>
    <d v="2019-07-15T00:00:00"/>
    <n v="4"/>
    <n v="1.3862943611198906"/>
    <n v="13.784884654000107"/>
    <n v="2.6235726769398533"/>
    <m/>
  </r>
  <r>
    <x v="12"/>
    <x v="11"/>
    <d v="2019-07-17T00:00:00"/>
    <n v="68"/>
    <n v="4.219507705176107"/>
    <n v="20.492637778875096"/>
    <n v="3.0200656889029567"/>
    <m/>
  </r>
  <r>
    <x v="12"/>
    <x v="11"/>
    <d v="2019-07-18T00:00:00"/>
    <n v="113"/>
    <n v="4.7273878187123408"/>
    <n v="28.355672925743395"/>
    <n v="3.3448271133566112"/>
    <m/>
  </r>
  <r>
    <x v="12"/>
    <x v="11"/>
    <d v="2019-07-22T00:00:00"/>
    <n v="37.9"/>
    <n v="3.6349511120883808"/>
    <n v="25.660885851973966"/>
    <n v="3.2449678812717977"/>
    <m/>
  </r>
  <r>
    <x v="12"/>
    <x v="11"/>
    <d v="2019-07-29T00:00:00"/>
    <n v="8.5"/>
    <n v="2.1400661634962708"/>
    <n v="25.069235876751598"/>
    <n v="3.2216414321185978"/>
    <m/>
  </r>
  <r>
    <x v="12"/>
    <x v="11"/>
    <d v="2019-08-05T00:00:00"/>
    <n v="98.4"/>
    <n v="4.5890408040582074"/>
    <n v="47.569448679361564"/>
    <n v="3.8621907207062613"/>
    <m/>
  </r>
  <r>
    <x v="12"/>
    <x v="11"/>
    <d v="2019-08-12T00:00:00"/>
    <n v="178.2"/>
    <n v="5.1829065150367093"/>
    <n v="57.677692252160526"/>
    <n v="4.0548704826783819"/>
    <m/>
  </r>
  <r>
    <x v="12"/>
    <x v="11"/>
    <d v="2019-08-19T00:00:00"/>
    <n v="27.9"/>
    <n v="3.3286266888273199"/>
    <n v="43.602664318105113"/>
    <n v="3.7751182567013779"/>
    <m/>
  </r>
  <r>
    <x v="12"/>
    <x v="11"/>
    <d v="2019-08-26T00:00:00"/>
    <n v="37.9"/>
    <n v="3.6349511120883808"/>
    <n v="43.602664318105113"/>
    <n v="3.7751182567013779"/>
    <m/>
  </r>
  <r>
    <x v="12"/>
    <x v="12"/>
    <d v="2020-05-18T00:00:00"/>
    <n v="117.8"/>
    <n v="4.768988271217486"/>
    <m/>
    <m/>
    <m/>
  </r>
  <r>
    <x v="12"/>
    <x v="12"/>
    <d v="2020-05-26T00:00:00"/>
    <n v="80.900000000000006"/>
    <n v="4.3932138240644463"/>
    <m/>
    <m/>
    <m/>
  </r>
  <r>
    <x v="12"/>
    <x v="12"/>
    <d v="2020-06-01T00:00:00"/>
    <n v="24.3"/>
    <n v="3.1904763503465028"/>
    <m/>
    <m/>
    <m/>
  </r>
  <r>
    <x v="12"/>
    <x v="12"/>
    <d v="2020-06-08T00:00:00"/>
    <n v="6.3"/>
    <n v="1.8405496333974869"/>
    <m/>
    <m/>
    <m/>
  </r>
  <r>
    <x v="12"/>
    <x v="12"/>
    <d v="2020-06-15T00:00:00"/>
    <n v="5.2"/>
    <n v="1.6486586255873816"/>
    <n v="23.768884251703838"/>
    <n v="3.1683773409226608"/>
    <m/>
  </r>
  <r>
    <x v="12"/>
    <x v="12"/>
    <d v="2020-06-22T00:00:00"/>
    <n v="5.2"/>
    <n v="1.6486586255873816"/>
    <n v="12.734456269963875"/>
    <n v="2.5443114117966399"/>
    <m/>
  </r>
  <r>
    <x v="12"/>
    <x v="12"/>
    <d v="2020-06-29T00:00:00"/>
    <n v="95.9"/>
    <n v="4.5633059818893926"/>
    <n v="13.175115267712359"/>
    <n v="2.5783298433616291"/>
    <m/>
  </r>
  <r>
    <x v="12"/>
    <x v="12"/>
    <d v="2020-07-06T00:00:00"/>
    <n v="5.2"/>
    <n v="1.6486586255873816"/>
    <n v="9.6790746083701276"/>
    <n v="2.269966298409805"/>
    <m/>
  </r>
  <r>
    <x v="12"/>
    <x v="12"/>
    <d v="2020-07-13T00:00:00"/>
    <n v="3"/>
    <n v="1.0986122886681098"/>
    <n v="8.3443013220115816"/>
    <n v="2.1215788294639291"/>
    <m/>
  </r>
  <r>
    <x v="12"/>
    <x v="12"/>
    <d v="2020-07-20T00:00:00"/>
    <n v="15.6"/>
    <n v="2.7472709142554912"/>
    <n v="10.394754326304497"/>
    <n v="2.3413012871975516"/>
    <m/>
  </r>
  <r>
    <x v="12"/>
    <x v="12"/>
    <d v="2020-07-27T00:00:00"/>
    <n v="4.0999999999999996"/>
    <n v="1.410986973710262"/>
    <n v="9.9122062956000327"/>
    <n v="2.2937669568221275"/>
    <m/>
  </r>
  <r>
    <x v="12"/>
    <x v="12"/>
    <d v="2020-08-03T00:00:00"/>
    <n v="866.4"/>
    <n v="6.7643466956867808"/>
    <n v="15.393958074028262"/>
    <n v="2.7339750995816052"/>
    <m/>
  </r>
  <r>
    <x v="12"/>
    <x v="12"/>
    <d v="2020-08-10T00:00:00"/>
    <n v="866.4"/>
    <n v="6.7643466956867808"/>
    <n v="42.824600418546666"/>
    <n v="3.7571127136014852"/>
    <m/>
  </r>
  <r>
    <x v="12"/>
    <x v="12"/>
    <d v="2020-08-17T00:00:00"/>
    <n v="579.4"/>
    <n v="6.36199308533525"/>
    <n v="122.70570828623158"/>
    <n v="4.809788872934913"/>
    <m/>
  </r>
  <r>
    <x v="12"/>
    <x v="12"/>
    <d v="2020-08-24T00:00:00"/>
    <n v="135.4"/>
    <n v="4.9082333604781745"/>
    <n v="189.04429679585417"/>
    <n v="5.24198136217945"/>
    <m/>
  </r>
  <r>
    <x v="12"/>
    <x v="12"/>
    <d v="2020-08-31T00:00:00"/>
    <n v="579.4"/>
    <n v="6.36199308533525"/>
    <n v="508.86491301754785"/>
    <n v="6.2321825845044474"/>
    <m/>
  </r>
  <r>
    <x v="12"/>
    <x v="13"/>
    <d v="2021-05-24T00:00:00"/>
    <n v="43.5"/>
    <n v="3.7727609380946383"/>
    <m/>
    <m/>
    <m/>
  </r>
  <r>
    <x v="12"/>
    <x v="13"/>
    <d v="2021-06-01T00:00:00"/>
    <n v="9.6"/>
    <n v="2.2617630984737906"/>
    <m/>
    <m/>
    <m/>
  </r>
  <r>
    <x v="12"/>
    <x v="13"/>
    <d v="2021-06-07T00:00:00"/>
    <n v="3.1"/>
    <n v="1.1314021114911006"/>
    <m/>
    <m/>
    <m/>
  </r>
  <r>
    <x v="12"/>
    <x v="13"/>
    <d v="2021-06-14T00:00:00"/>
    <n v="13.5"/>
    <n v="2.6026896854443837"/>
    <m/>
    <m/>
    <m/>
  </r>
  <r>
    <x v="12"/>
    <x v="13"/>
    <d v="2021-06-21T00:00:00"/>
    <n v="17.100000000000001"/>
    <n v="2.8390784635086144"/>
    <n v="12.447737249971695"/>
    <n v="2.5215388594025057"/>
    <m/>
  </r>
  <r>
    <x v="12"/>
    <x v="13"/>
    <d v="2021-06-28T00:00:00"/>
    <n v="83.9"/>
    <n v="4.4296256134731609"/>
    <n v="14.195312358070382"/>
    <n v="2.6529117944782099"/>
    <m/>
  </r>
  <r>
    <x v="12"/>
    <x v="13"/>
    <d v="2021-07-06T00:00:00"/>
    <n v="11.9"/>
    <n v="2.4765384001174837"/>
    <n v="14.818358552705275"/>
    <n v="2.6958668548069484"/>
    <m/>
  </r>
  <r>
    <x v="12"/>
    <x v="13"/>
    <d v="2021-07-12T00:00:00"/>
    <n v="4.0999999999999996"/>
    <n v="1.410986973710262"/>
    <n v="15.670560539759723"/>
    <n v="2.7517838272507809"/>
    <m/>
  </r>
  <r>
    <x v="12"/>
    <x v="13"/>
    <d v="2021-07-19T00:00:00"/>
    <n v="5.2"/>
    <n v="1.6486586255873816"/>
    <n v="12.948469751801838"/>
    <n v="2.5609776152793806"/>
    <m/>
  </r>
  <r>
    <x v="12"/>
    <x v="13"/>
    <d v="2021-07-26T00:00:00"/>
    <n v="52.8"/>
    <n v="3.9665111907122159"/>
    <n v="16.223554386562778"/>
    <n v="2.7864641607201008"/>
    <m/>
  </r>
  <r>
    <x v="12"/>
    <x v="13"/>
    <d v="2021-08-02T00:00:00"/>
    <n v="816.4"/>
    <n v="6.7049044309356898"/>
    <n v="25.57256057783567"/>
    <n v="3.2415199242126063"/>
    <m/>
  </r>
  <r>
    <x v="12"/>
    <x v="13"/>
    <d v="2021-08-09T00:00:00"/>
    <n v="64.400000000000006"/>
    <n v="4.165113633110308"/>
    <n v="35.846107036379102"/>
    <n v="3.5792349708111715"/>
    <m/>
  </r>
  <r>
    <x v="12"/>
    <x v="13"/>
    <d v="2021-08-16T00:00:00"/>
    <n v="26.2"/>
    <n v="3.2657594107670511"/>
    <n v="51.945207349272117"/>
    <n v="3.9501894582225292"/>
    <m/>
  </r>
  <r>
    <x v="12"/>
    <x v="13"/>
    <d v="2021-08-23T00:00:00"/>
    <n v="20.100000000000001"/>
    <n v="3.0007198150650303"/>
    <n v="68.074432090645743"/>
    <n v="4.2206016961180586"/>
    <m/>
  </r>
  <r>
    <x v="13"/>
    <x v="0"/>
    <d v="2008-05-19T00:00:00"/>
    <n v="2"/>
    <n v="0.69314718055994529"/>
    <m/>
    <m/>
    <m/>
  </r>
  <r>
    <x v="13"/>
    <x v="0"/>
    <d v="2008-05-28T00:00:00"/>
    <n v="2"/>
    <n v="0.69314718055994529"/>
    <m/>
    <m/>
    <m/>
  </r>
  <r>
    <x v="13"/>
    <x v="0"/>
    <d v="2008-06-02T00:00:00"/>
    <n v="4"/>
    <n v="1.3862943611198906"/>
    <m/>
    <m/>
    <m/>
  </r>
  <r>
    <x v="13"/>
    <x v="0"/>
    <d v="2008-06-09T00:00:00"/>
    <n v="1"/>
    <n v="0"/>
    <m/>
    <m/>
    <m/>
  </r>
  <r>
    <x v="13"/>
    <x v="0"/>
    <d v="2008-06-16T00:00:00"/>
    <n v="5"/>
    <n v="1.6094379124341003"/>
    <n v="2.4022488679628622"/>
    <n v="0.87640532693477624"/>
    <m/>
  </r>
  <r>
    <x v="13"/>
    <x v="0"/>
    <d v="2008-06-23T00:00:00"/>
    <n v="1"/>
    <n v="0"/>
    <n v="2.0912791051825463"/>
    <n v="0.73777589082278716"/>
    <m/>
  </r>
  <r>
    <x v="13"/>
    <x v="0"/>
    <d v="2008-06-30T00:00:00"/>
    <n v="2"/>
    <n v="0.69314718055994529"/>
    <n v="2.0912791051825463"/>
    <n v="0.73777589082278727"/>
    <s v="Beach treated with copper sulfate 7/01/08"/>
  </r>
  <r>
    <x v="13"/>
    <x v="0"/>
    <d v="2008-07-07T00:00:00"/>
    <n v="1"/>
    <n v="0"/>
    <n v="1.5848931924611134"/>
    <n v="0.46051701859880911"/>
    <m/>
  </r>
  <r>
    <x v="13"/>
    <x v="0"/>
    <d v="2008-07-14T00:00:00"/>
    <n v="13"/>
    <n v="2.5649493574615367"/>
    <n v="2.6472116807053716"/>
    <n v="0.97350689009111646"/>
    <m/>
  </r>
  <r>
    <x v="13"/>
    <x v="0"/>
    <d v="2008-07-21T00:00:00"/>
    <n v="3"/>
    <n v="1.0986122886681098"/>
    <n v="2.390115677352187"/>
    <n v="0.87134176533791829"/>
    <m/>
  </r>
  <r>
    <x v="13"/>
    <x v="0"/>
    <d v="2008-07-28T00:00:00"/>
    <n v="11"/>
    <n v="2.3978952727983707"/>
    <n v="3.8609791607546575"/>
    <n v="1.3509208198975924"/>
    <m/>
  </r>
  <r>
    <x v="13"/>
    <x v="0"/>
    <d v="2008-08-06T00:00:00"/>
    <n v="10"/>
    <n v="2.3025850929940459"/>
    <n v="5.3271074703768297"/>
    <n v="1.6728084023844125"/>
    <s v="some droppings"/>
  </r>
  <r>
    <x v="13"/>
    <x v="0"/>
    <d v="2008-08-11T00:00:00"/>
    <n v="8"/>
    <n v="2.0794415416798357"/>
    <n v="8.0743850444314624"/>
    <n v="2.08869671072038"/>
    <m/>
  </r>
  <r>
    <x v="13"/>
    <x v="0"/>
    <d v="2008-08-18T00:00:00"/>
    <n v="166"/>
    <n v="5.1119877883565437"/>
    <n v="13.438240305858937"/>
    <n v="2.5981043968993811"/>
    <m/>
  </r>
  <r>
    <x v="13"/>
    <x v="0"/>
    <d v="2008-08-25T00:00:00"/>
    <n v="1986"/>
    <n v="7.5938778446051183"/>
    <n v="49.262222434460327"/>
    <n v="3.8971575080867829"/>
    <s v="Lots of droppings per EM"/>
  </r>
  <r>
    <x v="13"/>
    <x v="0"/>
    <d v="2008-08-28T00:00:00"/>
    <n v="2419"/>
    <n v="7.7911095106100277"/>
    <n v="144.8647220612788"/>
    <n v="4.9758003556491142"/>
    <m/>
  </r>
  <r>
    <x v="13"/>
    <x v="0"/>
    <d v="2008-09-03T00:00:00"/>
    <n v="1"/>
    <n v="0"/>
    <n v="91.403460340645751"/>
    <n v="4.5152833370503052"/>
    <s v="Not recorded"/>
  </r>
  <r>
    <x v="13"/>
    <x v="1"/>
    <d v="2009-05-18T00:00:00"/>
    <n v="26"/>
    <n v="3.2580965380214821"/>
    <m/>
    <m/>
    <m/>
  </r>
  <r>
    <x v="13"/>
    <x v="1"/>
    <d v="2009-05-26T00:00:00"/>
    <n v="4"/>
    <n v="1.3862943611198906"/>
    <m/>
    <m/>
    <m/>
  </r>
  <r>
    <x v="13"/>
    <x v="1"/>
    <d v="2009-06-01T00:00:00"/>
    <n v="1"/>
    <n v="0"/>
    <m/>
    <m/>
    <m/>
  </r>
  <r>
    <x v="13"/>
    <x v="1"/>
    <d v="2009-06-08T00:00:00"/>
    <n v="1"/>
    <n v="0"/>
    <m/>
    <m/>
    <s v="~12 dead panfish"/>
  </r>
  <r>
    <x v="13"/>
    <x v="1"/>
    <d v="2009-06-15T00:00:00"/>
    <n v="1"/>
    <n v="0"/>
    <n v="2.5316675083159672"/>
    <n v="0.92887817982827448"/>
    <s v="~6 dead panfish on beach and a pile next to beach"/>
  </r>
  <r>
    <x v="13"/>
    <x v="1"/>
    <d v="2009-06-22T00:00:00"/>
    <n v="3"/>
    <n v="1.0986122886681098"/>
    <n v="1.6437518295172258"/>
    <n v="0.49698132995760008"/>
    <m/>
  </r>
  <r>
    <x v="13"/>
    <x v="1"/>
    <d v="2009-06-29T00:00:00"/>
    <n v="2"/>
    <n v="0.69314718055994529"/>
    <n v="1.4309690811052556"/>
    <n v="0.358351893845611"/>
    <m/>
  </r>
  <r>
    <x v="13"/>
    <x v="1"/>
    <d v="2009-07-06T00:00:00"/>
    <n v="7"/>
    <n v="1.9459101490553132"/>
    <n v="2.1117857649667537"/>
    <n v="0.74753392365667359"/>
    <m/>
  </r>
  <r>
    <x v="13"/>
    <x v="1"/>
    <d v="2009-07-13T00:00:00"/>
    <n v="5"/>
    <n v="1.6094379124341003"/>
    <n v="2.913693458576192"/>
    <n v="1.0694215061434937"/>
    <m/>
  </r>
  <r>
    <x v="13"/>
    <x v="1"/>
    <d v="2009-07-20T00:00:00"/>
    <n v="31"/>
    <n v="3.4339872044851463"/>
    <n v="5.7905017568277035"/>
    <n v="1.7562189470405229"/>
    <s v="6 gulls"/>
  </r>
  <r>
    <x v="13"/>
    <x v="1"/>
    <d v="2009-07-28T00:00:00"/>
    <n v="7"/>
    <n v="1.9459101490553132"/>
    <n v="6.8598015936971928"/>
    <n v="1.9256785191179635"/>
    <m/>
  </r>
  <r>
    <x v="13"/>
    <x v="1"/>
    <d v="2009-08-03T00:00:00"/>
    <n v="31"/>
    <n v="3.4339872044851463"/>
    <n v="11.868009749262525"/>
    <n v="2.4738465239030041"/>
    <m/>
  </r>
  <r>
    <x v="13"/>
    <x v="1"/>
    <d v="2009-08-10T00:00:00"/>
    <n v="3"/>
    <n v="1.0986122886681098"/>
    <n v="10.018034831545954"/>
    <n v="2.3043869518255629"/>
    <m/>
  </r>
  <r>
    <x v="13"/>
    <x v="1"/>
    <d v="2009-08-17T00:00:00"/>
    <n v="2"/>
    <n v="0.69314718055994529"/>
    <n v="8.3405470308672687"/>
    <n v="2.121128805450732"/>
    <s v="7 gulls"/>
  </r>
  <r>
    <x v="13"/>
    <x v="1"/>
    <d v="2009-08-25T00:00:00"/>
    <n v="17"/>
    <n v="2.8332133440562162"/>
    <n v="7.3962567923950111"/>
    <n v="2.0009740333649462"/>
    <m/>
  </r>
  <r>
    <x v="13"/>
    <x v="2"/>
    <d v="2010-05-26T00:00:00"/>
    <n v="0"/>
    <e v="#NUM!"/>
    <m/>
    <m/>
    <m/>
  </r>
  <r>
    <x v="13"/>
    <x v="2"/>
    <d v="2010-06-02T00:00:00"/>
    <n v="3"/>
    <n v="1.0986122886681098"/>
    <m/>
    <m/>
    <m/>
  </r>
  <r>
    <x v="13"/>
    <x v="2"/>
    <d v="2010-06-07T00:00:00"/>
    <n v="0"/>
    <n v="0"/>
    <m/>
    <m/>
    <m/>
  </r>
  <r>
    <x v="13"/>
    <x v="2"/>
    <d v="2010-06-14T00:00:00"/>
    <n v="2"/>
    <n v="0"/>
    <m/>
    <m/>
    <m/>
  </r>
  <r>
    <x v="13"/>
    <x v="2"/>
    <d v="2010-06-21T00:00:00"/>
    <n v="10"/>
    <n v="2.3025850929940459"/>
    <e v="#NUM!"/>
    <e v="#NUM!"/>
    <m/>
  </r>
  <r>
    <x v="13"/>
    <x v="2"/>
    <d v="2010-06-28T00:00:00"/>
    <n v="3"/>
    <n v="0"/>
    <n v="1.9743504858348202"/>
    <n v="0.6802394763324312"/>
    <m/>
  </r>
  <r>
    <x v="13"/>
    <x v="2"/>
    <d v="2010-07-06T00:00:00"/>
    <n v="88"/>
    <n v="4.4773368144782069"/>
    <n v="3.8805790472978816"/>
    <n v="1.3559843814944506"/>
    <m/>
  </r>
  <r>
    <x v="13"/>
    <x v="2"/>
    <d v="2010-07-12T00:00:00"/>
    <n v="2"/>
    <n v="0.69314718055994529"/>
    <n v="4.4576147680670379"/>
    <n v="1.4946138176064396"/>
    <m/>
  </r>
  <r>
    <x v="13"/>
    <x v="2"/>
    <d v="2010-07-19T00:00:00"/>
    <n v="1"/>
    <n v="0"/>
    <n v="4.4576147680670379"/>
    <n v="1.4946138176064396"/>
    <m/>
  </r>
  <r>
    <x v="13"/>
    <x v="2"/>
    <d v="2010-07-26T00:00:00"/>
    <n v="2420"/>
    <n v="7.7915228191507317"/>
    <n v="13.361819685496117"/>
    <n v="2.5924013628377769"/>
    <m/>
  </r>
  <r>
    <x v="13"/>
    <x v="2"/>
    <d v="2010-08-02T00:00:00"/>
    <n v="20"/>
    <n v="2.9957322735539909"/>
    <n v="24.326050606703426"/>
    <n v="3.191547817548575"/>
    <m/>
  </r>
  <r>
    <x v="13"/>
    <x v="2"/>
    <d v="2010-08-09T00:00:00"/>
    <n v="117"/>
    <n v="4.7621739347977563"/>
    <n v="25.752075907118535"/>
    <n v="3.2485152416124849"/>
    <m/>
  </r>
  <r>
    <x v="13"/>
    <x v="2"/>
    <d v="2010-08-16T00:00:00"/>
    <n v="291"/>
    <n v="5.6733232671714928"/>
    <n v="69.724409112499842"/>
    <n v="4.2445504589347944"/>
    <m/>
  </r>
  <r>
    <x v="13"/>
    <x v="2"/>
    <d v="2010-08-23T00:00:00"/>
    <n v="816"/>
    <n v="6.7044143549641069"/>
    <n v="266.51574696994822"/>
    <n v="5.585433329927616"/>
    <m/>
  </r>
  <r>
    <x v="13"/>
    <x v="2"/>
    <d v="2010-08-25T00:00:00"/>
    <n v="1"/>
    <n v="0"/>
    <n v="56.099604696603464"/>
    <n v="4.0271287660974693"/>
    <m/>
  </r>
  <r>
    <x v="13"/>
    <x v="2"/>
    <d v="2010-08-25T00:00:00"/>
    <n v="1"/>
    <n v="0"/>
    <n v="30.814406107379572"/>
    <n v="3.4279823113866712"/>
    <m/>
  </r>
  <r>
    <x v="13"/>
    <x v="2"/>
    <d v="2010-08-30T00:00:00"/>
    <n v="65"/>
    <n v="4.1743872698956368"/>
    <n v="27.396766032199334"/>
    <n v="3.3104249784062474"/>
    <m/>
  </r>
  <r>
    <x v="13"/>
    <x v="3"/>
    <d v="2011-05-23T00:00:00"/>
    <n v="11"/>
    <n v="2.3978952727983707"/>
    <m/>
    <m/>
    <m/>
  </r>
  <r>
    <x v="13"/>
    <x v="3"/>
    <d v="2011-05-31T00:00:00"/>
    <n v="10"/>
    <n v="2.3025850929940459"/>
    <m/>
    <m/>
    <m/>
  </r>
  <r>
    <x v="13"/>
    <x v="3"/>
    <d v="2011-06-06T00:00:00"/>
    <n v="2"/>
    <n v="0"/>
    <m/>
    <m/>
    <m/>
  </r>
  <r>
    <x v="13"/>
    <x v="3"/>
    <d v="2011-06-13T00:00:00"/>
    <n v="46"/>
    <n v="0"/>
    <m/>
    <m/>
    <m/>
  </r>
  <r>
    <x v="13"/>
    <x v="3"/>
    <d v="2011-06-20T00:00:00"/>
    <n v="2"/>
    <n v="0.69314718055994529"/>
    <n v="2.9409289748212681"/>
    <n v="1.0787255092704724"/>
    <m/>
  </r>
  <r>
    <x v="13"/>
    <x v="3"/>
    <d v="2011-06-27T00:00:00"/>
    <n v="2"/>
    <n v="0"/>
    <n v="1.8205642030260805"/>
    <n v="0.5991464547107983"/>
    <m/>
  </r>
  <r>
    <x v="13"/>
    <x v="3"/>
    <d v="2011-07-05T00:00:00"/>
    <n v="3"/>
    <n v="1.0986122886681098"/>
    <n v="1.4309690811052556"/>
    <n v="0.358351893845611"/>
    <m/>
  </r>
  <r>
    <x v="13"/>
    <x v="3"/>
    <d v="2011-07-11T00:00:00"/>
    <n v="1"/>
    <n v="0"/>
    <n v="1.4309690811052556"/>
    <n v="0.358351893845611"/>
    <m/>
  </r>
  <r>
    <x v="13"/>
    <x v="3"/>
    <d v="2011-07-18T00:00:00"/>
    <n v="4"/>
    <n v="1.3862943611198906"/>
    <n v="1.888175022589804"/>
    <n v="0.63561076606958911"/>
    <m/>
  </r>
  <r>
    <x v="13"/>
    <x v="3"/>
    <d v="2011-07-25T00:00:00"/>
    <n v="9"/>
    <n v="2.1972245773362196"/>
    <n v="2.5508490012515819"/>
    <n v="0.93642624542484398"/>
    <m/>
  </r>
  <r>
    <x v="13"/>
    <x v="3"/>
    <d v="2011-08-01T00:00:00"/>
    <n v="4"/>
    <n v="1.3862943611198906"/>
    <n v="3.3658654363385989"/>
    <n v="1.2136851176488221"/>
    <m/>
  </r>
  <r>
    <x v="13"/>
    <x v="3"/>
    <d v="2011-08-08T00:00:00"/>
    <n v="70"/>
    <n v="4.2484952420493594"/>
    <n v="6.3196366114985425"/>
    <n v="1.8436617083250719"/>
    <m/>
  </r>
  <r>
    <x v="13"/>
    <x v="3"/>
    <d v="2011-08-15T00:00:00"/>
    <n v="194"/>
    <n v="5.2678581590633282"/>
    <n v="18.123933182967662"/>
    <n v="2.8972333401377375"/>
    <m/>
  </r>
  <r>
    <x v="13"/>
    <x v="3"/>
    <d v="2011-08-22T00:00:00"/>
    <n v="2421"/>
    <n v="7.7919359569380582"/>
    <n v="65.258849354712254"/>
    <n v="4.1783616593013715"/>
    <m/>
  </r>
  <r>
    <x v="13"/>
    <x v="3"/>
    <d v="2011-08-23T00:00:00"/>
    <n v="345"/>
    <n v="5.8435444170313602"/>
    <n v="135.31773791883759"/>
    <n v="4.9076256272403995"/>
    <m/>
  </r>
  <r>
    <x v="13"/>
    <x v="3"/>
    <d v="2011-08-24T00:00:00"/>
    <n v="276"/>
    <n v="5.6204008657171496"/>
    <n v="315.59095477739669"/>
    <n v="5.7544469281598509"/>
    <m/>
  </r>
  <r>
    <x v="13"/>
    <x v="3"/>
    <d v="2011-08-29T00:00:00"/>
    <n v="2"/>
    <n v="0.69314718055994529"/>
    <n v="154.99259101320195"/>
    <n v="5.0433773158619681"/>
    <m/>
  </r>
  <r>
    <x v="13"/>
    <x v="4"/>
    <d v="2012-05-21T00:00:00"/>
    <n v="5"/>
    <n v="1.6094379124341003"/>
    <m/>
    <m/>
    <m/>
  </r>
  <r>
    <x v="13"/>
    <x v="4"/>
    <d v="2012-05-29T00:00:00"/>
    <n v="2"/>
    <n v="0.69314718055994529"/>
    <m/>
    <m/>
    <m/>
  </r>
  <r>
    <x v="13"/>
    <x v="4"/>
    <d v="2012-06-04T00:00:00"/>
    <n v="5"/>
    <n v="5.1416635565026603"/>
    <m/>
    <m/>
    <m/>
  </r>
  <r>
    <x v="13"/>
    <x v="4"/>
    <d v="2012-06-11T00:00:00"/>
    <n v="2"/>
    <n v="0.69314718055994529"/>
    <m/>
    <m/>
    <m/>
  </r>
  <r>
    <x v="13"/>
    <x v="4"/>
    <d v="2012-06-18T00:00:00"/>
    <n v="4"/>
    <n v="1.3862943611198906"/>
    <n v="6.7176476302911992"/>
    <n v="1.9047380382353083"/>
    <m/>
  </r>
  <r>
    <x v="13"/>
    <x v="4"/>
    <d v="2012-06-25T00:00:00"/>
    <n v="2"/>
    <n v="0"/>
    <n v="4.8688143901877243"/>
    <n v="1.5828504557484884"/>
    <m/>
  </r>
  <r>
    <x v="13"/>
    <x v="4"/>
    <d v="2012-07-02T00:00:00"/>
    <n v="3"/>
    <n v="1.0986122886681098"/>
    <n v="5.2800917653597246"/>
    <n v="1.6639434773701212"/>
    <m/>
  </r>
  <r>
    <x v="13"/>
    <x v="4"/>
    <d v="2012-07-09T00:00:00"/>
    <n v="3"/>
    <n v="1.0986122886681098"/>
    <n v="2.3521580450493471"/>
    <n v="0.85533322380321108"/>
    <m/>
  </r>
  <r>
    <x v="13"/>
    <x v="4"/>
    <d v="2012-07-16T00:00:00"/>
    <n v="8"/>
    <n v="2.0794415416798357"/>
    <n v="3.1036911478307192"/>
    <n v="1.1325920960271891"/>
    <m/>
  </r>
  <r>
    <x v="13"/>
    <x v="4"/>
    <d v="2012-07-23T00:00:00"/>
    <n v="17"/>
    <n v="2.8332133440562162"/>
    <n v="4.1453030272688496"/>
    <n v="1.4219758926144543"/>
    <m/>
  </r>
  <r>
    <x v="13"/>
    <x v="4"/>
    <d v="2012-07-30T00:00:00"/>
    <n v="3"/>
    <n v="1.0986122886681098"/>
    <n v="5.1639322351506722"/>
    <n v="1.6416983503480762"/>
    <m/>
  </r>
  <r>
    <x v="13"/>
    <x v="4"/>
    <d v="2012-08-06T00:00:00"/>
    <n v="52"/>
    <n v="3.9512437185814275"/>
    <n v="9.1360181205164608"/>
    <n v="2.2122246363307396"/>
    <m/>
  </r>
  <r>
    <x v="13"/>
    <x v="4"/>
    <d v="2012-08-13T00:00:00"/>
    <n v="64"/>
    <n v="4.1588830833596715"/>
    <n v="16.848789176737306"/>
    <n v="2.824278795269052"/>
    <m/>
  </r>
  <r>
    <x v="13"/>
    <x v="4"/>
    <d v="2012-08-20T00:00:00"/>
    <n v="1"/>
    <n v="0"/>
    <n v="11.116055302824803"/>
    <n v="2.4083904869330852"/>
    <m/>
  </r>
  <r>
    <x v="13"/>
    <x v="4"/>
    <d v="2012-08-27T00:00:00"/>
    <n v="8"/>
    <n v="2.0794415416798357"/>
    <n v="9.560462709408748"/>
    <n v="2.2576361264578089"/>
    <m/>
  </r>
  <r>
    <x v="13"/>
    <x v="5"/>
    <d v="2013-05-20T00:00:00"/>
    <n v="22"/>
    <n v="3.0910424533583161"/>
    <m/>
    <m/>
    <m/>
  </r>
  <r>
    <x v="13"/>
    <x v="5"/>
    <d v="2013-05-28T00:00:00"/>
    <n v="2"/>
    <n v="0.69314718055994529"/>
    <m/>
    <m/>
    <m/>
  </r>
  <r>
    <x v="13"/>
    <x v="5"/>
    <d v="2013-06-03T00:00:00"/>
    <n v="0.5"/>
    <n v="-0.69314718055994529"/>
    <m/>
    <m/>
    <m/>
  </r>
  <r>
    <x v="13"/>
    <x v="5"/>
    <d v="2013-06-10T00:00:00"/>
    <n v="2"/>
    <n v="0.69314718055994529"/>
    <m/>
    <m/>
    <m/>
  </r>
  <r>
    <x v="13"/>
    <x v="5"/>
    <d v="2013-06-17T00:00:00"/>
    <n v="2"/>
    <n v="0.69314718055994529"/>
    <n v="2.4484798507285492"/>
    <n v="0.89546736289564133"/>
    <m/>
  </r>
  <r>
    <x v="13"/>
    <x v="5"/>
    <d v="2013-06-24T00:00:00"/>
    <n v="179"/>
    <n v="0"/>
    <n v="1.3195079107728942"/>
    <n v="0.2772588722239781"/>
    <m/>
  </r>
  <r>
    <x v="13"/>
    <x v="5"/>
    <d v="2013-07-01T00:00:00"/>
    <n v="2"/>
    <n v="0.69314718055994529"/>
    <n v="1.3195079107728942"/>
    <n v="0.2772588722239781"/>
    <m/>
  </r>
  <r>
    <x v="13"/>
    <x v="5"/>
    <d v="2013-07-08T00:00:00"/>
    <n v="1733"/>
    <n v="7.4576092897156059"/>
    <n v="6.7356220491915604"/>
    <n v="1.9074101662790883"/>
    <m/>
  </r>
  <r>
    <x v="13"/>
    <x v="5"/>
    <d v="2013-07-09T00:00:00"/>
    <n v="3"/>
    <n v="1.0986122886681098"/>
    <n v="7.3045919738050431"/>
    <n v="1.9885031879007211"/>
    <m/>
  </r>
  <r>
    <x v="13"/>
    <x v="5"/>
    <d v="2013-07-15T00:00:00"/>
    <n v="6"/>
    <n v="1.791759469228055"/>
    <n v="9.0995562230361227"/>
    <n v="2.208225645634343"/>
    <m/>
  </r>
  <r>
    <x v="13"/>
    <x v="5"/>
    <d v="2013-07-22T00:00:00"/>
    <n v="2"/>
    <n v="0.69314718055994529"/>
    <n v="10.452645264604627"/>
    <n v="2.3468550817463321"/>
    <m/>
  </r>
  <r>
    <x v="13"/>
    <x v="5"/>
    <d v="2013-07-29T00:00:00"/>
    <n v="10"/>
    <n v="2.3025850929940459"/>
    <n v="14.421824712307115"/>
    <n v="2.6687426642331524"/>
    <m/>
  </r>
  <r>
    <x v="13"/>
    <x v="5"/>
    <d v="2013-08-05T00:00:00"/>
    <n v="5"/>
    <n v="1.6094379124341003"/>
    <n v="4.4776949269404307"/>
    <n v="1.4991083887768513"/>
    <m/>
  </r>
  <r>
    <x v="13"/>
    <x v="5"/>
    <d v="2013-08-12T00:00:00"/>
    <n v="3"/>
    <n v="1.0986122886681098"/>
    <n v="4.4776949269404316"/>
    <n v="1.4991083887768515"/>
    <m/>
  </r>
  <r>
    <x v="13"/>
    <x v="5"/>
    <d v="2013-08-19T00:00:00"/>
    <n v="160"/>
    <n v="5.0751738152338266"/>
    <n v="8.6347197675331113"/>
    <n v="2.1557912579780059"/>
    <m/>
  </r>
  <r>
    <x v="13"/>
    <x v="5"/>
    <d v="2013-08-26T00:00:00"/>
    <n v="102"/>
    <n v="4.6249728132842707"/>
    <n v="18.956680161396832"/>
    <n v="2.9421563845228702"/>
    <m/>
  </r>
  <r>
    <x v="13"/>
    <x v="6"/>
    <d v="2014-05-19T00:00:00"/>
    <n v="6"/>
    <n v="1.791759469228055"/>
    <m/>
    <m/>
    <m/>
  </r>
  <r>
    <x v="13"/>
    <x v="6"/>
    <d v="2014-05-27T00:00:00"/>
    <n v="14"/>
    <n v="2.6390573296152584"/>
    <m/>
    <m/>
    <m/>
  </r>
  <r>
    <x v="13"/>
    <x v="6"/>
    <d v="2014-06-02T00:00:00"/>
    <n v="6"/>
    <n v="1.791759469228055"/>
    <m/>
    <m/>
    <m/>
  </r>
  <r>
    <x v="13"/>
    <x v="6"/>
    <d v="2014-06-09T00:00:00"/>
    <n v="14"/>
    <n v="2.6390573296152584"/>
    <m/>
    <m/>
    <m/>
  </r>
  <r>
    <x v="13"/>
    <x v="6"/>
    <d v="2014-06-16T00:00:00"/>
    <n v="2"/>
    <n v="0.69314718055994529"/>
    <n v="6.7595488904708567"/>
    <n v="1.9109561556493144"/>
    <m/>
  </r>
  <r>
    <x v="13"/>
    <x v="6"/>
    <d v="2014-06-24T00:00:00"/>
    <n v="0.5"/>
    <n v="0"/>
    <n v="4.723756075323374"/>
    <n v="1.5526042618037035"/>
    <m/>
  </r>
  <r>
    <x v="13"/>
    <x v="6"/>
    <d v="2014-06-30T00:00:00"/>
    <n v="6"/>
    <n v="1.791759469228055"/>
    <n v="3.9874211344709267"/>
    <n v="1.3831446897262627"/>
    <m/>
  </r>
  <r>
    <x v="13"/>
    <x v="6"/>
    <d v="2014-07-07T00:00:00"/>
    <n v="1"/>
    <n v="0"/>
    <n v="2.7865180227312196"/>
    <n v="1.0247927958806518"/>
    <m/>
  </r>
  <r>
    <x v="13"/>
    <x v="6"/>
    <d v="2014-07-14T00:00:00"/>
    <n v="6"/>
    <n v="1.791759469228055"/>
    <n v="2.3521580450493471"/>
    <n v="0.85533322380321108"/>
    <m/>
  </r>
  <r>
    <x v="13"/>
    <x v="6"/>
    <d v="2014-07-21T00:00:00"/>
    <n v="29"/>
    <n v="3.3672958299864741"/>
    <n v="4.0155043409270474"/>
    <n v="1.3901629536885167"/>
    <m/>
  </r>
  <r>
    <x v="13"/>
    <x v="6"/>
    <d v="2014-07-29T00:00:00"/>
    <n v="2"/>
    <n v="0.69314718055994529"/>
    <n v="4.6126032309063518"/>
    <n v="1.5287923898005058"/>
    <m/>
  </r>
  <r>
    <x v="13"/>
    <x v="6"/>
    <d v="2014-08-04T00:00:00"/>
    <n v="11"/>
    <n v="2.3978952727983707"/>
    <n v="5.2070816273099396"/>
    <n v="1.6500195505145689"/>
    <m/>
  </r>
  <r>
    <x v="13"/>
    <x v="6"/>
    <d v="2014-08-11T00:00:00"/>
    <n v="22"/>
    <n v="3.0910424533583161"/>
    <n v="9.6622645013922703"/>
    <n v="2.2682280411862323"/>
    <m/>
  </r>
  <r>
    <x v="13"/>
    <x v="6"/>
    <d v="2014-08-18T00:00:00"/>
    <n v="12"/>
    <n v="2.4849066497880004"/>
    <n v="11.099027338295548"/>
    <n v="2.4068574772982214"/>
    <m/>
  </r>
  <r>
    <x v="13"/>
    <x v="6"/>
    <d v="2014-08-25T00:00:00"/>
    <n v="4"/>
    <n v="1.3862943611198906"/>
    <n v="7.4682237285408561"/>
    <n v="2.0106571835249047"/>
    <m/>
  </r>
  <r>
    <x v="13"/>
    <x v="7"/>
    <d v="2015-05-18T00:00:00"/>
    <n v="1"/>
    <n v="0"/>
    <m/>
    <m/>
    <m/>
  </r>
  <r>
    <x v="13"/>
    <x v="7"/>
    <d v="2015-05-26T00:00:00"/>
    <n v="0.5"/>
    <n v="-0.69314718055994529"/>
    <m/>
    <m/>
    <m/>
  </r>
  <r>
    <x v="13"/>
    <x v="7"/>
    <d v="2015-06-01T00:00:00"/>
    <n v="29"/>
    <n v="3.3672958299864741"/>
    <m/>
    <m/>
    <m/>
  </r>
  <r>
    <x v="13"/>
    <x v="7"/>
    <d v="2015-06-08T00:00:00"/>
    <n v="5"/>
    <n v="1.6094379124341003"/>
    <m/>
    <m/>
    <m/>
  </r>
  <r>
    <x v="13"/>
    <x v="7"/>
    <d v="2015-06-15T00:00:00"/>
    <n v="4"/>
    <n v="1.3862943611198906"/>
    <n v="3.1079899055142972"/>
    <n v="1.1339761845961038"/>
    <m/>
  </r>
  <r>
    <x v="13"/>
    <x v="7"/>
    <d v="2015-06-22T00:00:00"/>
    <n v="22"/>
    <n v="0"/>
    <n v="3.1079899055142972"/>
    <n v="1.1339761845961038"/>
    <m/>
  </r>
  <r>
    <x v="13"/>
    <x v="7"/>
    <d v="2015-06-29T00:00:00"/>
    <n v="13"/>
    <n v="2.5649493574615367"/>
    <n v="5.963129887834997"/>
    <n v="1.7855954922004003"/>
    <m/>
  </r>
  <r>
    <x v="13"/>
    <x v="7"/>
    <d v="2015-07-06T00:00:00"/>
    <n v="16"/>
    <n v="2.7725887222397811"/>
    <n v="5.2944233614107423"/>
    <n v="1.6666540706510617"/>
    <m/>
  </r>
  <r>
    <x v="13"/>
    <x v="7"/>
    <d v="2015-07-13T00:00:00"/>
    <n v="345"/>
    <n v="5.8435444170313602"/>
    <n v="12.347768661530136"/>
    <n v="2.5134753715705136"/>
    <m/>
  </r>
  <r>
    <x v="13"/>
    <x v="7"/>
    <d v="2015-07-20T00:00:00"/>
    <n v="3"/>
    <n v="1.0986122886681098"/>
    <n v="11.65737418570917"/>
    <n v="2.4559389570801575"/>
    <m/>
  </r>
  <r>
    <x v="13"/>
    <x v="7"/>
    <d v="2015-07-27T00:00:00"/>
    <n v="91"/>
    <n v="4.5108595065168497"/>
    <n v="28.734855360552565"/>
    <n v="3.3581108583835273"/>
    <m/>
  </r>
  <r>
    <x v="13"/>
    <x v="7"/>
    <d v="2015-08-03T00:00:00"/>
    <n v="1120"/>
    <n v="7.0210839642891401"/>
    <n v="70.059002491399596"/>
    <n v="4.2493377797490481"/>
    <m/>
  </r>
  <r>
    <x v="13"/>
    <x v="7"/>
    <d v="2015-08-10T00:00:00"/>
    <n v="129"/>
    <n v="4.8598124043616719"/>
    <n v="106.35499585830371"/>
    <n v="4.6667825161734262"/>
    <m/>
  </r>
  <r>
    <x v="13"/>
    <x v="7"/>
    <d v="2015-08-17T00:00:00"/>
    <n v="8"/>
    <n v="2.0794415416798357"/>
    <n v="50.097040831311787"/>
    <n v="3.9139619411031212"/>
    <m/>
  </r>
  <r>
    <x v="13"/>
    <x v="7"/>
    <d v="2015-08-24T00:00:00"/>
    <n v="2"/>
    <n v="0.69314718055994529"/>
    <n v="46.194877692375726"/>
    <n v="3.8328689194814878"/>
    <m/>
  </r>
  <r>
    <x v="13"/>
    <x v="7"/>
    <d v="2015-08-31T00:00:00"/>
    <n v="0.5"/>
    <n v="-0.69314718055994529"/>
    <n v="16.314716970175105"/>
    <n v="2.7920675820661298"/>
    <m/>
  </r>
  <r>
    <x v="13"/>
    <x v="8"/>
    <d v="2016-05-23T00:00:00"/>
    <n v="8"/>
    <n v="2.0794415416798357"/>
    <m/>
    <m/>
    <m/>
  </r>
  <r>
    <x v="13"/>
    <x v="8"/>
    <d v="2016-05-31T00:00:00"/>
    <n v="2"/>
    <n v="0.69314718055994529"/>
    <m/>
    <m/>
    <m/>
  </r>
  <r>
    <x v="13"/>
    <x v="8"/>
    <d v="2016-06-06T00:00:00"/>
    <n v="0.5"/>
    <n v="-0.69314718055994529"/>
    <m/>
    <m/>
    <m/>
  </r>
  <r>
    <x v="13"/>
    <x v="8"/>
    <d v="2016-06-13T00:00:00"/>
    <n v="0.5"/>
    <n v="-0.69314718055994529"/>
    <m/>
    <m/>
    <m/>
  </r>
  <r>
    <x v="13"/>
    <x v="8"/>
    <d v="2016-06-20T00:00:00"/>
    <n v="0.5"/>
    <n v="-0.69314718055994529"/>
    <n v="1.1486983549970349"/>
    <n v="0.13862943611198902"/>
    <m/>
  </r>
  <r>
    <x v="13"/>
    <x v="8"/>
    <d v="2016-06-27T00:00:00"/>
    <n v="1"/>
    <n v="0"/>
    <n v="0.75785828325519911"/>
    <n v="-0.2772588722239781"/>
    <m/>
  </r>
  <r>
    <x v="13"/>
    <x v="8"/>
    <d v="2016-07-05T00:00:00"/>
    <n v="1"/>
    <n v="0"/>
    <n v="0.65975395538644721"/>
    <n v="-0.41588830833596713"/>
    <m/>
  </r>
  <r>
    <x v="13"/>
    <x v="8"/>
    <d v="2016-07-11T00:00:00"/>
    <n v="3"/>
    <n v="1.0986122886681098"/>
    <n v="0.94408751129490198"/>
    <n v="-5.7536414490356159E-2"/>
    <m/>
  </r>
  <r>
    <x v="13"/>
    <x v="8"/>
    <d v="2016-07-18T00:00:00"/>
    <n v="1"/>
    <n v="0"/>
    <n v="1.0844717711976986"/>
    <n v="8.1093021621632899E-2"/>
    <m/>
  </r>
  <r>
    <x v="13"/>
    <x v="8"/>
    <d v="2016-07-25T00:00:00"/>
    <n v="30"/>
    <n v="3.4011973816621555"/>
    <n v="2.4595094858493631"/>
    <n v="0.89996193406605296"/>
    <m/>
  </r>
  <r>
    <x v="13"/>
    <x v="8"/>
    <d v="2016-08-01T00:00:00"/>
    <n v="2421"/>
    <n v="7.7919359569380582"/>
    <n v="11.685504305835524"/>
    <n v="2.4583491254536645"/>
    <m/>
  </r>
  <r>
    <x v="13"/>
    <x v="8"/>
    <d v="2016-08-02T00:00:00"/>
    <n v="73"/>
    <n v="4.290459441148391"/>
    <n v="27.562082720036127"/>
    <n v="3.3164410136833427"/>
    <m/>
  </r>
  <r>
    <x v="13"/>
    <x v="8"/>
    <d v="2016-08-08T00:00:00"/>
    <n v="8"/>
    <n v="2.0794415416798357"/>
    <n v="33.535576630361753"/>
    <n v="3.5126068642856878"/>
    <m/>
  </r>
  <r>
    <x v="13"/>
    <x v="8"/>
    <d v="2016-08-15T00:00:00"/>
    <n v="2421"/>
    <n v="7.7919359569380582"/>
    <n v="159.33263415629327"/>
    <n v="5.0709940556732995"/>
    <m/>
  </r>
  <r>
    <x v="13"/>
    <x v="8"/>
    <d v="2016-08-22T00:00:00"/>
    <n v="1733"/>
    <n v="7.4576092897156059"/>
    <n v="358.6246998247106"/>
    <n v="5.8822764372839895"/>
    <m/>
  </r>
  <r>
    <x v="13"/>
    <x v="8"/>
    <d v="2016-08-29T00:00:00"/>
    <n v="1986"/>
    <n v="7.5938778446051183"/>
    <n v="344.6966706603211"/>
    <n v="5.8426648148174021"/>
    <m/>
  </r>
  <r>
    <x v="13"/>
    <x v="9"/>
    <d v="2017-05-22T00:00:00"/>
    <n v="3"/>
    <n v="1.0986122886681098"/>
    <m/>
    <m/>
    <m/>
  </r>
  <r>
    <x v="13"/>
    <x v="9"/>
    <d v="2017-05-30T00:00:00"/>
    <n v="1"/>
    <n v="0"/>
    <m/>
    <m/>
    <m/>
  </r>
  <r>
    <x v="13"/>
    <x v="9"/>
    <d v="2017-06-05T00:00:00"/>
    <n v="1414"/>
    <n v="7.2541778464565176"/>
    <m/>
    <m/>
    <m/>
  </r>
  <r>
    <x v="13"/>
    <x v="9"/>
    <d v="2017-06-06T00:00:00"/>
    <n v="10"/>
    <n v="2.3025850929940459"/>
    <m/>
    <m/>
    <m/>
  </r>
  <r>
    <x v="13"/>
    <x v="9"/>
    <d v="2017-06-07T00:00:00"/>
    <n v="1"/>
    <n v="0"/>
    <n v="8.4239180415510084"/>
    <n v="2.1310750456237342"/>
    <m/>
  </r>
  <r>
    <x v="13"/>
    <x v="9"/>
    <d v="2017-06-12T00:00:00"/>
    <n v="8"/>
    <n v="2.0794415416798357"/>
    <n v="10.249622711020971"/>
    <n v="2.3272408962260802"/>
    <m/>
  </r>
  <r>
    <x v="13"/>
    <x v="9"/>
    <d v="2017-06-19T00:00:00"/>
    <n v="1"/>
    <n v="0"/>
    <n v="10.249622711020971"/>
    <n v="2.3272408962260802"/>
    <m/>
  </r>
  <r>
    <x v="13"/>
    <x v="9"/>
    <d v="2017-06-26T00:00:00"/>
    <n v="1"/>
    <n v="0"/>
    <n v="2.4022488679628622"/>
    <n v="0.87640532693477624"/>
    <m/>
  </r>
  <r>
    <x v="13"/>
    <x v="9"/>
    <d v="2017-07-05T00:00:00"/>
    <n v="3"/>
    <n v="1.0986122886681098"/>
    <n v="1.888175022589804"/>
    <n v="0.63561076606958911"/>
    <m/>
  </r>
  <r>
    <x v="13"/>
    <x v="9"/>
    <d v="2017-07-10T00:00:00"/>
    <n v="1"/>
    <n v="0"/>
    <n v="1.888175022589804"/>
    <n v="0.63561076606958911"/>
    <m/>
  </r>
  <r>
    <x v="13"/>
    <x v="9"/>
    <d v="2017-07-17T00:00:00"/>
    <n v="5"/>
    <n v="1.6094379124341003"/>
    <n v="1.7187719275874789"/>
    <n v="0.54161004022044201"/>
    <m/>
  </r>
  <r>
    <x v="13"/>
    <x v="9"/>
    <d v="2017-07-24T00:00:00"/>
    <n v="37"/>
    <n v="3.6109179126442243"/>
    <n v="3.5388210068115664"/>
    <n v="1.263793622749287"/>
    <m/>
  </r>
  <r>
    <x v="13"/>
    <x v="9"/>
    <d v="2017-07-31T00:00:00"/>
    <n v="167"/>
    <n v="5.1179938124167554"/>
    <n v="9.8492211917696775"/>
    <n v="2.2873923852326379"/>
    <m/>
  </r>
  <r>
    <x v="13"/>
    <x v="9"/>
    <d v="2017-08-07T00:00:00"/>
    <n v="2420"/>
    <n v="7.7915228191507317"/>
    <n v="37.561308500102577"/>
    <n v="3.6259744913291625"/>
    <s v="Feathers on the shore"/>
  </r>
  <r>
    <x v="13"/>
    <x v="9"/>
    <d v="2017-08-08T00:00:00"/>
    <n v="2420"/>
    <n v="7.7915228191507317"/>
    <n v="178.44475457916366"/>
    <n v="5.1842790551593092"/>
    <s v="Feces on beach"/>
  </r>
  <r>
    <x v="13"/>
    <x v="9"/>
    <d v="2017-08-14T00:00:00"/>
    <n v="81"/>
    <n v="4.3944491546724391"/>
    <n v="311.46323438555493"/>
    <n v="5.7412813036069767"/>
    <s v="Weeds on shore"/>
  </r>
  <r>
    <x v="13"/>
    <x v="9"/>
    <d v="2017-08-16T00:00:00"/>
    <n v="67"/>
    <n v="4.2046926193909657"/>
    <n v="350.73685623157081"/>
    <n v="5.8600362449563246"/>
    <m/>
  </r>
  <r>
    <x v="13"/>
    <x v="9"/>
    <d v="2017-08-17T00:00:00"/>
    <n v="34"/>
    <n v="3.5263605246161616"/>
    <n v="255.11376614099981"/>
    <n v="5.5417095873962063"/>
    <m/>
  </r>
  <r>
    <x v="13"/>
    <x v="9"/>
    <d v="2017-08-18T00:00:00"/>
    <n v="4.0999999999999996"/>
    <n v="1.410986973710262"/>
    <n v="71.207803939828622"/>
    <n v="4.265602418308112"/>
    <m/>
  </r>
  <r>
    <x v="13"/>
    <x v="9"/>
    <d v="2017-08-21T00:00:00"/>
    <n v="10"/>
    <n v="2.3025850929940459"/>
    <n v="23.755518777756716"/>
    <n v="3.1678148730767752"/>
    <m/>
  </r>
  <r>
    <x v="13"/>
    <x v="9"/>
    <d v="2017-08-28T00:00:00"/>
    <n v="1"/>
    <n v="0"/>
    <n v="9.8643282426896466"/>
    <n v="2.2889250421422873"/>
    <m/>
  </r>
  <r>
    <x v="13"/>
    <x v="10"/>
    <d v="2018-05-21T00:00:00"/>
    <n v="1"/>
    <n v="0"/>
    <m/>
    <m/>
    <m/>
  </r>
  <r>
    <x v="13"/>
    <x v="10"/>
    <d v="2018-05-29T00:00:00"/>
    <n v="47"/>
    <n v="3.8501476017100584"/>
    <m/>
    <m/>
    <m/>
  </r>
  <r>
    <x v="13"/>
    <x v="10"/>
    <d v="2018-06-04T00:00:00"/>
    <n v="8"/>
    <n v="2.0794415416798357"/>
    <m/>
    <m/>
    <m/>
  </r>
  <r>
    <x v="13"/>
    <x v="10"/>
    <d v="2018-06-11T00:00:00"/>
    <n v="10"/>
    <n v="2.3025850929940459"/>
    <m/>
    <m/>
    <m/>
  </r>
  <r>
    <x v="13"/>
    <x v="10"/>
    <d v="2018-06-18T00:00:00"/>
    <n v="5"/>
    <n v="1.6094379124341003"/>
    <n v="7.1586572592642046"/>
    <n v="1.9683224297636079"/>
    <m/>
  </r>
  <r>
    <x v="13"/>
    <x v="10"/>
    <d v="2018-06-25T00:00:00"/>
    <n v="16"/>
    <n v="2.7725887222397811"/>
    <n v="12.463946218992684"/>
    <n v="2.5228401742115643"/>
    <m/>
  </r>
  <r>
    <x v="13"/>
    <x v="10"/>
    <d v="2018-07-02T00:00:00"/>
    <n v="5"/>
    <n v="1.6094379124341003"/>
    <n v="7.9621434110699427"/>
    <n v="2.0746982363563724"/>
    <m/>
  </r>
  <r>
    <x v="13"/>
    <x v="10"/>
    <d v="2018-07-09T00:00:00"/>
    <n v="1"/>
    <n v="0"/>
    <n v="5.2530556088075349"/>
    <n v="1.6588099280204056"/>
    <m/>
  </r>
  <r>
    <x v="13"/>
    <x v="10"/>
    <d v="2018-07-16T00:00:00"/>
    <n v="5"/>
    <n v="1.6094379124341003"/>
    <n v="5.2100073095869117"/>
    <n v="1.6505812587560211"/>
    <s v="Algae on shore &amp; in water"/>
  </r>
  <r>
    <x v="13"/>
    <x v="10"/>
    <d v="2018-07-23T00:00:00"/>
    <n v="12"/>
    <n v="2.4849066497880004"/>
    <n v="5.3707533369303198"/>
    <n v="1.6809681848883471"/>
    <m/>
  </r>
  <r>
    <x v="13"/>
    <x v="10"/>
    <d v="2018-07-30T00:00:00"/>
    <n v="7"/>
    <n v="1.9459101490553132"/>
    <n v="5.6805433648983685"/>
    <n v="1.7370468909918826"/>
    <m/>
  </r>
  <r>
    <x v="13"/>
    <x v="10"/>
    <d v="2018-08-06T00:00:00"/>
    <n v="11"/>
    <n v="2.3978952727983707"/>
    <n v="5.3366492927023659"/>
    <n v="1.6745979827516475"/>
    <m/>
  </r>
  <r>
    <x v="13"/>
    <x v="10"/>
    <d v="2018-08-13T00:00:00"/>
    <n v="1"/>
    <n v="0"/>
    <n v="5.4066517269643475"/>
    <n v="1.6876299968151571"/>
    <m/>
  </r>
  <r>
    <x v="13"/>
    <x v="10"/>
    <d v="2018-08-20T00:00:00"/>
    <n v="1203"/>
    <n v="7.0925737159746784"/>
    <n v="16.187788432472811"/>
    <n v="2.7842571575232724"/>
    <m/>
  </r>
  <r>
    <x v="13"/>
    <x v="10"/>
    <d v="2018-08-27T00:00:00"/>
    <n v="28"/>
    <n v="3.3322045101752038"/>
    <n v="19.177097521225072"/>
    <n v="2.9537167296007132"/>
    <m/>
  </r>
  <r>
    <x v="13"/>
    <x v="11"/>
    <d v="2019-05-20T00:00:00"/>
    <n v="4"/>
    <n v="1.3862943611198906"/>
    <m/>
    <m/>
    <m/>
  </r>
  <r>
    <x v="13"/>
    <x v="11"/>
    <d v="2019-05-28T00:00:00"/>
    <n v="5.2"/>
    <n v="1.6486586255873816"/>
    <m/>
    <m/>
    <m/>
  </r>
  <r>
    <x v="13"/>
    <x v="11"/>
    <d v="2019-06-03T00:00:00"/>
    <n v="34.1"/>
    <n v="3.529297384289471"/>
    <m/>
    <m/>
    <m/>
  </r>
  <r>
    <x v="13"/>
    <x v="11"/>
    <d v="2019-06-10T00:00:00"/>
    <n v="2"/>
    <n v="0.69314718055994529"/>
    <m/>
    <m/>
    <m/>
  </r>
  <r>
    <x v="13"/>
    <x v="11"/>
    <d v="2019-06-17T00:00:00"/>
    <n v="1"/>
    <n v="0"/>
    <n v="4.2694265052282256"/>
    <n v="1.4514795103113376"/>
    <m/>
  </r>
  <r>
    <x v="13"/>
    <x v="11"/>
    <d v="2019-06-24T00:00:00"/>
    <n v="1"/>
    <n v="0"/>
    <n v="3.2356202417365076"/>
    <n v="1.1742206380873597"/>
    <m/>
  </r>
  <r>
    <x v="13"/>
    <x v="11"/>
    <d v="2019-07-01T00:00:00"/>
    <n v="3.1"/>
    <n v="1.1314021114911006"/>
    <n v="2.9176232672402094"/>
    <n v="1.0707693352681034"/>
    <m/>
  </r>
  <r>
    <x v="13"/>
    <x v="11"/>
    <d v="2019-07-08T00:00:00"/>
    <n v="4.0999999999999996"/>
    <n v="1.410986973710262"/>
    <n v="1.9100076612043759"/>
    <n v="0.64710725315226159"/>
    <m/>
  </r>
  <r>
    <x v="13"/>
    <x v="11"/>
    <d v="2019-07-15T00:00:00"/>
    <n v="4"/>
    <n v="1.3862943611198906"/>
    <n v="2.1604253086803169"/>
    <n v="0.77030510448019973"/>
    <m/>
  </r>
  <r>
    <x v="13"/>
    <x v="11"/>
    <d v="2019-07-22T00:00:00"/>
    <n v="8.4"/>
    <n v="2.1282317058492679"/>
    <n v="2.7441897509539466"/>
    <n v="1.009485858695087"/>
    <m/>
  </r>
  <r>
    <x v="13"/>
    <x v="11"/>
    <d v="2019-07-29T00:00:00"/>
    <n v="9.8000000000000007"/>
    <n v="2.2823823856765264"/>
    <n v="4.0143800338069626"/>
    <n v="1.3898829229745082"/>
    <m/>
  </r>
  <r>
    <x v="13"/>
    <x v="11"/>
    <d v="2019-08-05T00:00:00"/>
    <n v="16.100000000000001"/>
    <n v="2.7788192719904172"/>
    <n v="6.3790518171236084"/>
    <n v="1.8530194683062444"/>
    <m/>
  </r>
  <r>
    <x v="13"/>
    <x v="11"/>
    <d v="2019-08-12T00:00:00"/>
    <n v="648.79999999999995"/>
    <n v="6.4751245028012034"/>
    <n v="20.290858115718624"/>
    <n v="3.0101704454874616"/>
    <m/>
  </r>
  <r>
    <x v="13"/>
    <x v="11"/>
    <d v="2019-08-19T00:00:00"/>
    <n v="1732.9"/>
    <n v="7.4575515846461995"/>
    <n v="68.334987001041384"/>
    <n v="4.2244218901927226"/>
    <m/>
  </r>
  <r>
    <x v="13"/>
    <x v="11"/>
    <d v="2019-08-21T00:00:00"/>
    <n v="167"/>
    <n v="5.1179938124167554"/>
    <n v="124.2597722155586"/>
    <n v="4.8223743115062208"/>
    <m/>
  </r>
  <r>
    <x v="13"/>
    <x v="11"/>
    <d v="2019-08-22T00:00:00"/>
    <n v="387.3"/>
    <n v="5.9591995865207066"/>
    <n v="259.23571690205551"/>
    <n v="5.5577377516750568"/>
    <m/>
  </r>
  <r>
    <x v="13"/>
    <x v="11"/>
    <d v="2019-08-26T00:00:00"/>
    <n v="29.5"/>
    <n v="3.3843902633457743"/>
    <n v="292.61330229633438"/>
    <n v="5.6788519499461279"/>
    <m/>
  </r>
  <r>
    <x v="13"/>
    <x v="11"/>
    <d v="2019-08-27T00:00:00"/>
    <n v="11"/>
    <n v="2.3978952727983707"/>
    <n v="129.46442124171259"/>
    <n v="4.8634061039455618"/>
    <m/>
  </r>
  <r>
    <x v="13"/>
    <x v="11"/>
    <d v="2019-08-28T00:00:00"/>
    <n v="4.0999999999999996"/>
    <n v="1.410986973710262"/>
    <n v="38.632472595375972"/>
    <n v="3.6540931817583733"/>
    <m/>
  </r>
  <r>
    <x v="13"/>
    <x v="12"/>
    <d v="2020-05-18T00:00:00"/>
    <n v="41.4"/>
    <n v="3.7232808808312687"/>
    <m/>
    <m/>
    <m/>
  </r>
  <r>
    <x v="13"/>
    <x v="12"/>
    <d v="2020-05-26T00:00:00"/>
    <n v="2"/>
    <n v="0.69314718055994529"/>
    <m/>
    <m/>
    <m/>
  </r>
  <r>
    <x v="13"/>
    <x v="12"/>
    <d v="2020-06-01T00:00:00"/>
    <n v="15.8"/>
    <n v="2.760009940032921"/>
    <m/>
    <m/>
    <m/>
  </r>
  <r>
    <x v="13"/>
    <x v="12"/>
    <d v="2020-06-08T00:00:00"/>
    <n v="18.3"/>
    <n v="2.9069010598473755"/>
    <m/>
    <m/>
    <m/>
  </r>
  <r>
    <x v="13"/>
    <x v="12"/>
    <d v="2020-06-15T00:00:00"/>
    <n v="19.899999999999999"/>
    <n v="2.9907197317304468"/>
    <n v="13.664643884086569"/>
    <n v="2.6148117586003914"/>
    <m/>
  </r>
  <r>
    <x v="13"/>
    <x v="12"/>
    <d v="2020-06-22T00:00:00"/>
    <n v="5.2"/>
    <n v="1.6486586255873816"/>
    <n v="9.0239965058709757"/>
    <n v="2.1998873075516139"/>
    <m/>
  </r>
  <r>
    <x v="13"/>
    <x v="12"/>
    <d v="2020-06-29T00:00:00"/>
    <n v="44.1"/>
    <n v="3.7864597824528001"/>
    <n v="16.752538984201706"/>
    <n v="2.8185498279301848"/>
    <m/>
  </r>
  <r>
    <x v="13"/>
    <x v="12"/>
    <d v="2020-07-06T00:00:00"/>
    <n v="5.2"/>
    <n v="1.6486586255873816"/>
    <n v="13.413740137971526"/>
    <n v="2.596279565041077"/>
    <m/>
  </r>
  <r>
    <x v="13"/>
    <x v="12"/>
    <d v="2020-07-13T00:00:00"/>
    <n v="163.1"/>
    <n v="5.0943635096269677"/>
    <n v="20.775451118555512"/>
    <n v="3.0337720549969958"/>
    <m/>
  </r>
  <r>
    <x v="13"/>
    <x v="12"/>
    <d v="2020-07-20T00:00:00"/>
    <n v="178.5"/>
    <n v="5.1845886012196933"/>
    <n v="32.218661323735098"/>
    <n v="3.4725458288948454"/>
    <m/>
  </r>
  <r>
    <x v="13"/>
    <x v="12"/>
    <d v="2020-07-27T00:00:00"/>
    <n v="648.79999999999995"/>
    <n v="6.4751245028012034"/>
    <n v="84.59194119542768"/>
    <n v="4.4378390043376097"/>
    <m/>
  </r>
  <r>
    <x v="13"/>
    <x v="12"/>
    <d v="2020-08-03T00:00:00"/>
    <n v="2149.6"/>
    <n v="7.6730370573012818"/>
    <n v="184.0402455132116"/>
    <n v="5.215154459307306"/>
    <m/>
  </r>
  <r>
    <x v="13"/>
    <x v="12"/>
    <d v="2020-08-04T00:00:00"/>
    <n v="275.5"/>
    <n v="5.6185876285929695"/>
    <n v="407.13314107992892"/>
    <n v="6.0091402599084232"/>
    <m/>
  </r>
  <r>
    <x v="13"/>
    <x v="12"/>
    <d v="2020-08-10T00:00:00"/>
    <n v="648.79999999999995"/>
    <n v="6.4751245028012034"/>
    <n v="536.62120714712341"/>
    <n v="6.2852924585432701"/>
    <m/>
  </r>
  <r>
    <x v="13"/>
    <x v="12"/>
    <d v="2020-08-17T00:00:00"/>
    <n v="5.2"/>
    <n v="1.6486586255873816"/>
    <n v="264.57015790828359"/>
    <n v="5.578106463416808"/>
    <m/>
  </r>
  <r>
    <x v="13"/>
    <x v="12"/>
    <d v="2020-08-20T00:00:00"/>
    <n v="8.6"/>
    <n v="2.1517622032594619"/>
    <n v="111.43416894723224"/>
    <n v="4.7134340035084596"/>
    <m/>
  </r>
  <r>
    <x v="13"/>
    <x v="12"/>
    <d v="2020-08-24T00:00:00"/>
    <n v="30.5"/>
    <n v="3.417726683613366"/>
    <n v="47.578069428142584"/>
    <n v="3.8623719287708767"/>
    <m/>
  </r>
  <r>
    <x v="13"/>
    <x v="12"/>
    <d v="2020-08-31T00:00:00"/>
    <n v="2"/>
    <n v="0.69314718055994529"/>
    <n v="17.765952401694364"/>
    <n v="2.8772838391642717"/>
    <m/>
  </r>
  <r>
    <x v="13"/>
    <x v="13"/>
    <d v="2021-05-24T00:00:00"/>
    <n v="25.3"/>
    <n v="3.2308043957334744"/>
    <m/>
    <m/>
    <m/>
  </r>
  <r>
    <x v="13"/>
    <x v="13"/>
    <d v="2021-06-01T00:00:00"/>
    <n v="1"/>
    <n v="0"/>
    <m/>
    <m/>
    <m/>
  </r>
  <r>
    <x v="13"/>
    <x v="13"/>
    <d v="2021-06-07T00:00:00"/>
    <n v="3.1"/>
    <n v="1.1314021114911006"/>
    <m/>
    <m/>
    <m/>
  </r>
  <r>
    <x v="13"/>
    <x v="13"/>
    <d v="2021-06-14T00:00:00"/>
    <n v="2"/>
    <n v="0.69314718055994529"/>
    <m/>
    <m/>
    <m/>
  </r>
  <r>
    <x v="13"/>
    <x v="13"/>
    <d v="2021-06-21T00:00:00"/>
    <n v="2"/>
    <n v="0.69314718055994529"/>
    <n v="3.1572461422367262"/>
    <n v="1.1497001736688932"/>
    <m/>
  </r>
  <r>
    <x v="13"/>
    <x v="13"/>
    <d v="2021-06-28T00:00:00"/>
    <n v="18.5"/>
    <n v="2.917770732084279"/>
    <n v="2.9656417206053569"/>
    <n v="1.087093440939054"/>
    <m/>
  </r>
  <r>
    <x v="13"/>
    <x v="13"/>
    <d v="2021-07-06T00:00:00"/>
    <n v="1"/>
    <n v="0"/>
    <n v="2.9656417206053569"/>
    <n v="1.087093440939054"/>
    <m/>
  </r>
  <r>
    <x v="13"/>
    <x v="13"/>
    <d v="2021-07-12T00:00:00"/>
    <n v="13.5"/>
    <n v="2.6026896854443837"/>
    <n v="3.9802751725169032"/>
    <n v="1.3813509557297106"/>
    <m/>
  </r>
  <r>
    <x v="13"/>
    <x v="13"/>
    <d v="2021-07-19T00:00:00"/>
    <n v="20.3"/>
    <n v="3.0106208860477417"/>
    <n v="6.3271234198575304"/>
    <n v="1.8448456968272697"/>
    <m/>
  </r>
  <r>
    <x v="13"/>
    <x v="13"/>
    <d v="2021-07-26T00:00:00"/>
    <n v="12.2"/>
    <n v="2.5014359517392109"/>
    <n v="9.0838985033981832"/>
    <n v="2.206503451063123"/>
    <m/>
  </r>
  <r>
    <x v="13"/>
    <x v="13"/>
    <d v="2021-08-02T00:00:00"/>
    <n v="4.0999999999999996"/>
    <n v="1.410986973710262"/>
    <n v="6.7203934329305399"/>
    <n v="1.9051466993883195"/>
    <m/>
  </r>
  <r>
    <x v="13"/>
    <x v="13"/>
    <d v="2021-08-09T00:00:00"/>
    <n v="980.4"/>
    <n v="6.8879606516539571"/>
    <n v="26.648658981949293"/>
    <n v="3.2827388297191105"/>
    <m/>
  </r>
  <r>
    <x v="13"/>
    <x v="13"/>
    <d v="2021-08-16T00:00:00"/>
    <n v="18.7"/>
    <n v="2.9285235238605409"/>
    <n v="28.443099914700689"/>
    <n v="3.3479055974023426"/>
    <m/>
  </r>
  <r>
    <x v="13"/>
    <x v="13"/>
    <d v="2021-08-23T00:00:00"/>
    <n v="224.7"/>
    <n v="5.4147661791912833"/>
    <n v="46.004290138975072"/>
    <n v="3.8287346560310511"/>
    <m/>
  </r>
  <r>
    <x v="13"/>
    <x v="13"/>
    <d v="2021-08-30T00:00:00"/>
    <n v="63.1"/>
    <n v="4.1447207695471677"/>
    <n v="63.904617466387826"/>
    <n v="4.1573916195926426"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ABAF-7389-4AD4-B7D9-FD49ADDF813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L6:N21" firstHeaderRow="0" firstDataRow="1" firstDataCol="1" rowPageCount="1" colPageCount="1"/>
  <pivotFields count="8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Count of MPN EC" fld="3" subtotal="count" baseField="0" baseItem="0"/>
    <dataField name="Average of MPN EC" fld="3" subtotal="average" baseField="0" baseItem="0" numFmtId="1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7A7D-84E1-4B43-B5BE-840670919160}">
  <sheetPr filterMode="1"/>
  <dimension ref="A1:Q3392"/>
  <sheetViews>
    <sheetView tabSelected="1" workbookViewId="0">
      <pane ySplit="1" topLeftCell="A185" activePane="bottomLeft" state="frozen"/>
      <selection pane="bottomLeft" activeCell="J194" sqref="J194"/>
    </sheetView>
  </sheetViews>
  <sheetFormatPr defaultRowHeight="15" x14ac:dyDescent="0.25"/>
  <cols>
    <col min="1" max="1" width="22.42578125" style="3" bestFit="1" customWidth="1"/>
    <col min="2" max="2" width="10.42578125" style="2" customWidth="1"/>
    <col min="3" max="3" width="14" style="2" bestFit="1" customWidth="1"/>
    <col min="4" max="4" width="9.140625" style="2"/>
    <col min="5" max="5" width="7.28515625" style="2" bestFit="1" customWidth="1"/>
    <col min="6" max="6" width="20.7109375" style="2" bestFit="1" customWidth="1"/>
    <col min="7" max="7" width="15.42578125" style="2" bestFit="1" customWidth="1"/>
    <col min="8" max="8" width="9.140625" style="1"/>
    <col min="9" max="9" width="11.28515625" style="1" bestFit="1" customWidth="1"/>
    <col min="10" max="10" width="50.85546875" style="1" bestFit="1" customWidth="1"/>
    <col min="11" max="11" width="9.140625" style="1"/>
    <col min="12" max="12" width="13.140625" style="1" bestFit="1" customWidth="1"/>
    <col min="13" max="13" width="16.140625" style="1" bestFit="1" customWidth="1"/>
    <col min="14" max="14" width="18.28515625" style="1" bestFit="1" customWidth="1"/>
    <col min="15" max="15" width="10.28515625" style="1" customWidth="1"/>
    <col min="16" max="16" width="9.7109375" style="1" bestFit="1" customWidth="1"/>
    <col min="17" max="19" width="9.140625" style="1"/>
    <col min="20" max="20" width="11.28515625" style="1" bestFit="1" customWidth="1"/>
    <col min="21" max="21" width="18.5703125" style="1" bestFit="1" customWidth="1"/>
    <col min="22" max="16384" width="9.140625" style="1"/>
  </cols>
  <sheetData>
    <row r="1" spans="1:17" x14ac:dyDescent="0.25">
      <c r="A1" s="38" t="s">
        <v>133</v>
      </c>
      <c r="B1" s="36" t="s">
        <v>141</v>
      </c>
      <c r="C1" s="36" t="s">
        <v>140</v>
      </c>
      <c r="D1" s="36" t="s">
        <v>139</v>
      </c>
      <c r="E1" s="37" t="s">
        <v>138</v>
      </c>
      <c r="F1" s="37" t="s">
        <v>137</v>
      </c>
      <c r="G1" s="36" t="s">
        <v>136</v>
      </c>
      <c r="H1" s="1" t="s">
        <v>135</v>
      </c>
      <c r="J1" s="35" t="s">
        <v>134</v>
      </c>
    </row>
    <row r="2" spans="1:17" hidden="1" x14ac:dyDescent="0.25">
      <c r="A2" s="3" t="s">
        <v>11</v>
      </c>
      <c r="B2" s="2">
        <v>2008</v>
      </c>
      <c r="C2" s="17">
        <v>39587</v>
      </c>
      <c r="D2" s="2">
        <v>1</v>
      </c>
      <c r="E2" s="16">
        <f>LN(D2)</f>
        <v>0</v>
      </c>
      <c r="F2" s="16"/>
      <c r="G2" s="16"/>
      <c r="H2" s="20"/>
      <c r="K2" s="33"/>
      <c r="L2" s="34"/>
      <c r="M2" s="33"/>
      <c r="N2" s="33"/>
      <c r="O2" s="32"/>
      <c r="P2" s="31"/>
      <c r="Q2" s="30"/>
    </row>
    <row r="3" spans="1:17" hidden="1" x14ac:dyDescent="0.25">
      <c r="A3" s="3" t="s">
        <v>11</v>
      </c>
      <c r="B3" s="2">
        <v>2008</v>
      </c>
      <c r="C3" s="17">
        <v>39596</v>
      </c>
      <c r="D3" s="2">
        <v>1</v>
      </c>
      <c r="E3" s="16">
        <f>LN(D3)</f>
        <v>0</v>
      </c>
      <c r="F3" s="16"/>
      <c r="G3" s="16"/>
      <c r="H3" s="20" t="s">
        <v>34</v>
      </c>
    </row>
    <row r="4" spans="1:17" hidden="1" x14ac:dyDescent="0.25">
      <c r="A4" s="3" t="s">
        <v>11</v>
      </c>
      <c r="B4" s="2">
        <v>2008</v>
      </c>
      <c r="C4" s="17">
        <v>39601</v>
      </c>
      <c r="D4" s="2">
        <v>1</v>
      </c>
      <c r="E4" s="16">
        <f>LN(D4)</f>
        <v>0</v>
      </c>
      <c r="F4" s="16"/>
      <c r="G4" s="16"/>
      <c r="H4" s="20" t="s">
        <v>39</v>
      </c>
      <c r="L4" s="1" t="s">
        <v>133</v>
      </c>
      <c r="M4" s="1" t="s">
        <v>5</v>
      </c>
      <c r="N4" s="29"/>
      <c r="O4" s="28"/>
      <c r="P4" s="27"/>
    </row>
    <row r="5" spans="1:17" hidden="1" x14ac:dyDescent="0.25">
      <c r="A5" s="3" t="s">
        <v>11</v>
      </c>
      <c r="B5" s="2">
        <v>2008</v>
      </c>
      <c r="C5" s="17">
        <v>39608</v>
      </c>
      <c r="D5" s="2">
        <v>75</v>
      </c>
      <c r="E5" s="16">
        <f>LN(D5)</f>
        <v>4.3174881135363101</v>
      </c>
      <c r="F5" s="16"/>
      <c r="G5" s="16"/>
      <c r="H5" s="20"/>
      <c r="L5" s="27"/>
      <c r="N5" s="29"/>
      <c r="O5" s="28"/>
      <c r="P5" s="27"/>
    </row>
    <row r="6" spans="1:17" hidden="1" x14ac:dyDescent="0.25">
      <c r="A6" s="3" t="s">
        <v>11</v>
      </c>
      <c r="B6" s="2">
        <v>2008</v>
      </c>
      <c r="C6" s="17">
        <v>39615</v>
      </c>
      <c r="D6" s="2">
        <v>1</v>
      </c>
      <c r="E6" s="16">
        <f>LN(D6)</f>
        <v>0</v>
      </c>
      <c r="F6" s="16">
        <f>EXP(G6)</f>
        <v>2.3714406097793117</v>
      </c>
      <c r="G6" s="16">
        <f>AVERAGE(E2:E6)</f>
        <v>0.86349762270726205</v>
      </c>
      <c r="H6" s="20"/>
      <c r="L6" s="1" t="s">
        <v>132</v>
      </c>
      <c r="M6" s="1" t="s">
        <v>131</v>
      </c>
      <c r="N6" s="1" t="s">
        <v>130</v>
      </c>
      <c r="O6" s="28"/>
      <c r="P6" s="27"/>
    </row>
    <row r="7" spans="1:17" hidden="1" x14ac:dyDescent="0.25">
      <c r="A7" s="3" t="s">
        <v>11</v>
      </c>
      <c r="B7" s="2">
        <v>2008</v>
      </c>
      <c r="C7" s="17">
        <v>39622</v>
      </c>
      <c r="D7" s="2">
        <v>2</v>
      </c>
      <c r="E7" s="16">
        <f>LN(D7)</f>
        <v>0.69314718055994529</v>
      </c>
      <c r="F7" s="16">
        <f>EXP(G7)</f>
        <v>2.7240699274266604</v>
      </c>
      <c r="G7" s="16">
        <f>AVERAGE(E3:E7)</f>
        <v>1.002127058819251</v>
      </c>
      <c r="H7" s="20"/>
      <c r="L7" s="20">
        <v>2008</v>
      </c>
      <c r="M7" s="1">
        <v>16</v>
      </c>
      <c r="N7" s="26">
        <v>103.4375</v>
      </c>
      <c r="O7" s="28"/>
      <c r="P7" s="27"/>
    </row>
    <row r="8" spans="1:17" hidden="1" x14ac:dyDescent="0.25">
      <c r="A8" s="3" t="s">
        <v>11</v>
      </c>
      <c r="B8" s="2">
        <v>2008</v>
      </c>
      <c r="C8" s="17">
        <v>39629</v>
      </c>
      <c r="D8" s="2">
        <v>6</v>
      </c>
      <c r="E8" s="16">
        <f>LN(D8)</f>
        <v>1.791759469228055</v>
      </c>
      <c r="F8" s="16">
        <f>EXP(G8)</f>
        <v>3.8980598409161886</v>
      </c>
      <c r="G8" s="16">
        <f>AVERAGE(E4:E8)</f>
        <v>1.360478952664862</v>
      </c>
      <c r="H8" s="20" t="s">
        <v>129</v>
      </c>
      <c r="L8" s="20">
        <v>2009</v>
      </c>
      <c r="M8" s="1">
        <v>16</v>
      </c>
      <c r="N8" s="26">
        <v>39.9375</v>
      </c>
      <c r="O8" s="28"/>
      <c r="P8" s="27"/>
    </row>
    <row r="9" spans="1:17" hidden="1" x14ac:dyDescent="0.25">
      <c r="A9" s="3" t="s">
        <v>11</v>
      </c>
      <c r="B9" s="2">
        <v>2008</v>
      </c>
      <c r="C9" s="17">
        <v>39636</v>
      </c>
      <c r="D9" s="2">
        <v>387</v>
      </c>
      <c r="E9" s="16">
        <f>LN(D9)</f>
        <v>5.9584246930297819</v>
      </c>
      <c r="F9" s="16">
        <f>EXP(G9)</f>
        <v>12.834846968536219</v>
      </c>
      <c r="G9" s="16">
        <f>AVERAGE(E5:E9)</f>
        <v>2.5521638912708182</v>
      </c>
      <c r="H9" s="20" t="s">
        <v>128</v>
      </c>
      <c r="L9" s="20">
        <v>2010</v>
      </c>
      <c r="M9" s="1">
        <v>18</v>
      </c>
      <c r="N9" s="26">
        <v>69.5</v>
      </c>
      <c r="O9" s="28"/>
      <c r="P9" s="27"/>
    </row>
    <row r="10" spans="1:17" hidden="1" x14ac:dyDescent="0.25">
      <c r="A10" s="3" t="s">
        <v>11</v>
      </c>
      <c r="B10" s="2">
        <v>2008</v>
      </c>
      <c r="C10" s="17">
        <v>39639</v>
      </c>
      <c r="D10" s="2">
        <v>219</v>
      </c>
      <c r="E10" s="16">
        <f>LN(D10)</f>
        <v>5.389071729816501</v>
      </c>
      <c r="F10" s="16">
        <f>EXP(G10)</f>
        <v>15.902568141659328</v>
      </c>
      <c r="G10" s="16">
        <f>AVERAGE(E6:E10)</f>
        <v>2.7664806145268566</v>
      </c>
      <c r="H10" s="20"/>
      <c r="L10" s="20">
        <v>2011</v>
      </c>
      <c r="M10" s="1">
        <v>15</v>
      </c>
      <c r="N10" s="26">
        <v>75.333333333333329</v>
      </c>
      <c r="O10" s="28"/>
      <c r="P10" s="27"/>
    </row>
    <row r="11" spans="1:17" hidden="1" x14ac:dyDescent="0.25">
      <c r="A11" s="3" t="s">
        <v>11</v>
      </c>
      <c r="B11" s="2">
        <v>2008</v>
      </c>
      <c r="C11" s="17">
        <v>39643</v>
      </c>
      <c r="D11" s="2">
        <v>1</v>
      </c>
      <c r="E11" s="16">
        <f>LN(D11)</f>
        <v>0</v>
      </c>
      <c r="F11" s="16">
        <f>EXP(G11)</f>
        <v>15.902568141659328</v>
      </c>
      <c r="G11" s="16">
        <f>AVERAGE(E7:E11)</f>
        <v>2.7664806145268566</v>
      </c>
      <c r="H11" s="20"/>
      <c r="L11" s="20">
        <v>2012</v>
      </c>
      <c r="M11" s="1">
        <v>17</v>
      </c>
      <c r="N11" s="26">
        <v>124.41176470588235</v>
      </c>
    </row>
    <row r="12" spans="1:17" hidden="1" x14ac:dyDescent="0.25">
      <c r="A12" s="3" t="s">
        <v>11</v>
      </c>
      <c r="B12" s="2">
        <v>2008</v>
      </c>
      <c r="C12" s="17">
        <v>39650</v>
      </c>
      <c r="D12" s="2">
        <v>3</v>
      </c>
      <c r="E12" s="16">
        <f>LN(D12)</f>
        <v>1.0986122886681098</v>
      </c>
      <c r="F12" s="16">
        <f>EXP(G12)</f>
        <v>17.245886239177388</v>
      </c>
      <c r="G12" s="16">
        <f>AVERAGE(E8:E12)</f>
        <v>2.8475736361484896</v>
      </c>
      <c r="H12" s="20" t="s">
        <v>127</v>
      </c>
      <c r="L12" s="20">
        <v>2013</v>
      </c>
      <c r="M12" s="1">
        <v>16</v>
      </c>
      <c r="N12" s="26">
        <v>118</v>
      </c>
    </row>
    <row r="13" spans="1:17" hidden="1" x14ac:dyDescent="0.25">
      <c r="A13" s="3" t="s">
        <v>11</v>
      </c>
      <c r="B13" s="2">
        <v>2008</v>
      </c>
      <c r="C13" s="17">
        <v>39657</v>
      </c>
      <c r="D13" s="2">
        <v>16</v>
      </c>
      <c r="E13" s="16">
        <f>LN(D13)</f>
        <v>2.7725887222397811</v>
      </c>
      <c r="F13" s="16">
        <f>EXP(G13)</f>
        <v>20.983564464524488</v>
      </c>
      <c r="G13" s="16">
        <f>AVERAGE(E9:E13)</f>
        <v>3.0437394867508347</v>
      </c>
      <c r="H13" s="20"/>
      <c r="L13" s="20">
        <v>2014</v>
      </c>
      <c r="M13" s="1">
        <v>15</v>
      </c>
      <c r="N13" s="26">
        <v>141.13333333333333</v>
      </c>
    </row>
    <row r="14" spans="1:17" hidden="1" x14ac:dyDescent="0.25">
      <c r="A14" s="3" t="s">
        <v>11</v>
      </c>
      <c r="B14" s="2">
        <v>2008</v>
      </c>
      <c r="C14" s="17">
        <v>39664</v>
      </c>
      <c r="D14" s="2">
        <v>132</v>
      </c>
      <c r="E14" s="16">
        <f>LN(D14)</f>
        <v>4.8828019225863706</v>
      </c>
      <c r="F14" s="16">
        <f>EXP(G14)</f>
        <v>16.922006466910108</v>
      </c>
      <c r="G14" s="16">
        <f>AVERAGE(E10:E14)</f>
        <v>2.8286149326621528</v>
      </c>
      <c r="H14" s="20"/>
      <c r="L14" s="20">
        <v>2015</v>
      </c>
      <c r="M14" s="1">
        <v>21</v>
      </c>
      <c r="N14" s="26">
        <v>331.85714285714283</v>
      </c>
    </row>
    <row r="15" spans="1:17" hidden="1" x14ac:dyDescent="0.25">
      <c r="A15" s="3" t="s">
        <v>11</v>
      </c>
      <c r="B15" s="2">
        <v>2008</v>
      </c>
      <c r="C15" s="17">
        <v>39671</v>
      </c>
      <c r="D15" s="2">
        <v>14</v>
      </c>
      <c r="E15" s="16">
        <f>LN(D15)</f>
        <v>2.6390573296152584</v>
      </c>
      <c r="F15" s="16">
        <f>EXP(G15)</f>
        <v>9.7631203041212373</v>
      </c>
      <c r="G15" s="16">
        <f>AVERAGE(E11:E15)</f>
        <v>2.278612052621904</v>
      </c>
      <c r="H15" s="20"/>
      <c r="L15" s="20">
        <v>2016</v>
      </c>
      <c r="M15" s="1">
        <v>15</v>
      </c>
      <c r="N15" s="26">
        <v>144.93333333333334</v>
      </c>
    </row>
    <row r="16" spans="1:17" hidden="1" x14ac:dyDescent="0.25">
      <c r="A16" s="3" t="s">
        <v>11</v>
      </c>
      <c r="B16" s="2">
        <v>2008</v>
      </c>
      <c r="C16" s="17">
        <v>39678</v>
      </c>
      <c r="D16" s="2">
        <v>15</v>
      </c>
      <c r="E16" s="16">
        <f>LN(D16)</f>
        <v>2.7080502011022101</v>
      </c>
      <c r="F16" s="16">
        <f>EXP(G16)</f>
        <v>16.78057710438291</v>
      </c>
      <c r="G16" s="16">
        <f>AVERAGE(E12:E16)</f>
        <v>2.820222092842346</v>
      </c>
      <c r="H16" s="20"/>
      <c r="L16" s="20">
        <v>2017</v>
      </c>
      <c r="M16" s="1">
        <v>22</v>
      </c>
      <c r="N16" s="26">
        <v>348.49545454545455</v>
      </c>
    </row>
    <row r="17" spans="1:14" hidden="1" x14ac:dyDescent="0.25">
      <c r="A17" s="3" t="s">
        <v>11</v>
      </c>
      <c r="B17" s="2">
        <v>2008</v>
      </c>
      <c r="C17" s="17">
        <v>39685</v>
      </c>
      <c r="D17" s="2">
        <v>4</v>
      </c>
      <c r="E17" s="16">
        <f>LN(D17)</f>
        <v>1.3862943611198906</v>
      </c>
      <c r="F17" s="16">
        <f>EXP(G17)</f>
        <v>17.774387335520228</v>
      </c>
      <c r="G17" s="16">
        <f>AVERAGE(E13:E17)</f>
        <v>2.8777585073327026</v>
      </c>
      <c r="H17" s="20"/>
      <c r="L17" s="20">
        <v>2018</v>
      </c>
      <c r="M17" s="1">
        <v>15</v>
      </c>
      <c r="N17" s="26">
        <v>122.73333333333333</v>
      </c>
    </row>
    <row r="18" spans="1:14" hidden="1" x14ac:dyDescent="0.25">
      <c r="A18" s="3" t="s">
        <v>11</v>
      </c>
      <c r="B18" s="9">
        <v>2009</v>
      </c>
      <c r="C18" s="17">
        <v>39951</v>
      </c>
      <c r="D18" s="2">
        <v>1</v>
      </c>
      <c r="E18" s="16">
        <f>LN(D18)</f>
        <v>0</v>
      </c>
      <c r="F18" s="16"/>
      <c r="G18" s="16"/>
      <c r="H18" s="20" t="s">
        <v>126</v>
      </c>
      <c r="L18" s="20">
        <v>2019</v>
      </c>
      <c r="M18" s="1">
        <v>21</v>
      </c>
      <c r="N18" s="26">
        <v>158.06190476190477</v>
      </c>
    </row>
    <row r="19" spans="1:14" hidden="1" x14ac:dyDescent="0.25">
      <c r="A19" s="3" t="s">
        <v>11</v>
      </c>
      <c r="B19" s="9">
        <v>2009</v>
      </c>
      <c r="C19" s="17">
        <v>39959</v>
      </c>
      <c r="D19" s="2">
        <v>1</v>
      </c>
      <c r="E19" s="16">
        <f>LN(D19)</f>
        <v>0</v>
      </c>
      <c r="F19" s="16"/>
      <c r="G19" s="16"/>
      <c r="H19" s="20"/>
      <c r="L19" s="20">
        <v>2020</v>
      </c>
      <c r="M19" s="1">
        <v>18</v>
      </c>
      <c r="N19" s="26">
        <v>450.26111111111106</v>
      </c>
    </row>
    <row r="20" spans="1:14" hidden="1" x14ac:dyDescent="0.25">
      <c r="A20" s="3" t="s">
        <v>11</v>
      </c>
      <c r="B20" s="9">
        <v>2009</v>
      </c>
      <c r="C20" s="17">
        <v>39965</v>
      </c>
      <c r="D20" s="2">
        <v>1</v>
      </c>
      <c r="E20" s="16">
        <f>LN(D20)</f>
        <v>0</v>
      </c>
      <c r="F20" s="16"/>
      <c r="G20" s="16"/>
      <c r="H20" s="20"/>
      <c r="L20" s="20">
        <v>2021</v>
      </c>
      <c r="M20" s="1">
        <v>16</v>
      </c>
      <c r="N20" s="26">
        <v>192.65</v>
      </c>
    </row>
    <row r="21" spans="1:14" hidden="1" x14ac:dyDescent="0.25">
      <c r="A21" s="3" t="s">
        <v>11</v>
      </c>
      <c r="B21" s="9">
        <v>2009</v>
      </c>
      <c r="C21" s="17">
        <v>39972</v>
      </c>
      <c r="D21" s="2">
        <v>2</v>
      </c>
      <c r="E21" s="16">
        <f>LN(D21)</f>
        <v>0.69314718055994529</v>
      </c>
      <c r="F21" s="16"/>
      <c r="G21" s="16"/>
      <c r="H21" s="20"/>
      <c r="L21" s="20" t="s">
        <v>125</v>
      </c>
      <c r="M21" s="1">
        <v>241</v>
      </c>
      <c r="N21" s="26">
        <v>182.37468879668063</v>
      </c>
    </row>
    <row r="22" spans="1:14" hidden="1" x14ac:dyDescent="0.25">
      <c r="A22" s="3" t="s">
        <v>11</v>
      </c>
      <c r="B22" s="9">
        <v>2009</v>
      </c>
      <c r="C22" s="17">
        <v>39979</v>
      </c>
      <c r="D22" s="2">
        <v>1</v>
      </c>
      <c r="E22" s="16">
        <f>LN(D22)</f>
        <v>0</v>
      </c>
      <c r="F22" s="16">
        <f>EXP(G22)</f>
        <v>1.1486983549970351</v>
      </c>
      <c r="G22" s="16">
        <f>AVERAGE(E18:E22)</f>
        <v>0.13862943611198905</v>
      </c>
      <c r="H22" s="20"/>
    </row>
    <row r="23" spans="1:14" hidden="1" x14ac:dyDescent="0.25">
      <c r="A23" s="3" t="s">
        <v>11</v>
      </c>
      <c r="B23" s="9">
        <v>2009</v>
      </c>
      <c r="C23" s="17">
        <v>39986</v>
      </c>
      <c r="D23" s="2">
        <v>7</v>
      </c>
      <c r="E23" s="16">
        <f>LN(D23)</f>
        <v>1.9459101490553132</v>
      </c>
      <c r="F23" s="16">
        <f>EXP(G23)</f>
        <v>1.6952182030724354</v>
      </c>
      <c r="G23" s="16">
        <f>AVERAGE(E19:E23)</f>
        <v>0.52781146592305173</v>
      </c>
      <c r="H23" s="20"/>
    </row>
    <row r="24" spans="1:14" hidden="1" x14ac:dyDescent="0.25">
      <c r="A24" s="3" t="s">
        <v>11</v>
      </c>
      <c r="B24" s="9">
        <v>2009</v>
      </c>
      <c r="C24" s="17">
        <v>39993</v>
      </c>
      <c r="D24" s="2">
        <v>1</v>
      </c>
      <c r="E24" s="16">
        <f>LN(D24)</f>
        <v>0</v>
      </c>
      <c r="F24" s="16">
        <f>EXP(G24)</f>
        <v>1.6952182030724354</v>
      </c>
      <c r="G24" s="16">
        <f>AVERAGE(E20:E24)</f>
        <v>0.52781146592305173</v>
      </c>
      <c r="H24" s="20"/>
    </row>
    <row r="25" spans="1:14" hidden="1" x14ac:dyDescent="0.25">
      <c r="A25" s="3" t="s">
        <v>11</v>
      </c>
      <c r="B25" s="9">
        <v>2009</v>
      </c>
      <c r="C25" s="17">
        <v>40000</v>
      </c>
      <c r="D25" s="2">
        <v>4</v>
      </c>
      <c r="E25" s="16">
        <f>LN(D25)</f>
        <v>1.3862943611198906</v>
      </c>
      <c r="F25" s="16">
        <f>EXP(G25)</f>
        <v>2.2368538294402893</v>
      </c>
      <c r="G25" s="16">
        <f>AVERAGE(E21:E25)</f>
        <v>0.80507033814702977</v>
      </c>
      <c r="H25" s="20" t="s">
        <v>124</v>
      </c>
    </row>
    <row r="26" spans="1:14" hidden="1" x14ac:dyDescent="0.25">
      <c r="A26" s="3" t="s">
        <v>11</v>
      </c>
      <c r="B26" s="9">
        <v>2009</v>
      </c>
      <c r="C26" s="17">
        <v>40009</v>
      </c>
      <c r="D26" s="2">
        <v>10</v>
      </c>
      <c r="E26" s="16">
        <f>LN(D26)</f>
        <v>2.3025850929940459</v>
      </c>
      <c r="F26" s="16">
        <f>EXP(G26)</f>
        <v>3.0862535768318722</v>
      </c>
      <c r="G26" s="16">
        <f>AVERAGE(E22:E26)</f>
        <v>1.1269579206338498</v>
      </c>
      <c r="H26" s="20" t="s">
        <v>124</v>
      </c>
    </row>
    <row r="27" spans="1:14" hidden="1" x14ac:dyDescent="0.25">
      <c r="A27" s="3" t="s">
        <v>11</v>
      </c>
      <c r="B27" s="9">
        <v>2009</v>
      </c>
      <c r="C27" s="17">
        <v>40014</v>
      </c>
      <c r="D27" s="2">
        <v>1</v>
      </c>
      <c r="E27" s="16">
        <f>LN(D27)</f>
        <v>0</v>
      </c>
      <c r="F27" s="16">
        <f>EXP(G27)</f>
        <v>3.0862535768318722</v>
      </c>
      <c r="G27" s="16">
        <f>AVERAGE(E23:E27)</f>
        <v>1.1269579206338498</v>
      </c>
      <c r="H27" s="20" t="s">
        <v>123</v>
      </c>
    </row>
    <row r="28" spans="1:14" hidden="1" x14ac:dyDescent="0.25">
      <c r="A28" s="3" t="s">
        <v>11</v>
      </c>
      <c r="B28" s="9">
        <v>2009</v>
      </c>
      <c r="C28" s="17">
        <v>40021</v>
      </c>
      <c r="D28" s="2">
        <v>3</v>
      </c>
      <c r="E28" s="16">
        <f>LN(D28)</f>
        <v>1.0986122886681098</v>
      </c>
      <c r="F28" s="16">
        <f>EXP(G28)</f>
        <v>2.6051710846973521</v>
      </c>
      <c r="G28" s="16">
        <f>AVERAGE(E24:E28)</f>
        <v>0.95749834855640936</v>
      </c>
      <c r="H28" s="20"/>
    </row>
    <row r="29" spans="1:14" hidden="1" x14ac:dyDescent="0.25">
      <c r="A29" s="3" t="s">
        <v>11</v>
      </c>
      <c r="B29" s="9">
        <v>2009</v>
      </c>
      <c r="C29" s="17">
        <v>40028</v>
      </c>
      <c r="D29" s="2">
        <v>1</v>
      </c>
      <c r="E29" s="16">
        <f>LN(D29)</f>
        <v>0</v>
      </c>
      <c r="F29" s="16">
        <f>EXP(G29)</f>
        <v>2.6051710846973521</v>
      </c>
      <c r="G29" s="16">
        <f>AVERAGE(E25:E29)</f>
        <v>0.95749834855640936</v>
      </c>
      <c r="H29" s="20"/>
    </row>
    <row r="30" spans="1:14" hidden="1" x14ac:dyDescent="0.25">
      <c r="A30" s="3" t="s">
        <v>11</v>
      </c>
      <c r="B30" s="9">
        <v>2009</v>
      </c>
      <c r="C30" s="17">
        <v>40035</v>
      </c>
      <c r="D30" s="2">
        <v>2419</v>
      </c>
      <c r="E30" s="16">
        <f>LN(D30)</f>
        <v>7.7911095106100277</v>
      </c>
      <c r="F30" s="16">
        <f>EXP(G30)</f>
        <v>9.3788896185198372</v>
      </c>
      <c r="G30" s="16">
        <f>AVERAGE(E26:E30)</f>
        <v>2.2384613784544367</v>
      </c>
      <c r="H30" s="20"/>
    </row>
    <row r="31" spans="1:14" hidden="1" x14ac:dyDescent="0.25">
      <c r="A31" s="3" t="s">
        <v>11</v>
      </c>
      <c r="B31" s="9">
        <v>2009</v>
      </c>
      <c r="C31" s="17">
        <v>40042</v>
      </c>
      <c r="D31" s="2">
        <v>1</v>
      </c>
      <c r="E31" s="16">
        <f>LN(D31)</f>
        <v>0</v>
      </c>
      <c r="F31" s="16">
        <f>EXP(G31)</f>
        <v>5.9176792878741269</v>
      </c>
      <c r="G31" s="16">
        <f>AVERAGE(E27:E31)</f>
        <v>1.7779443598556273</v>
      </c>
      <c r="H31" s="20"/>
    </row>
    <row r="32" spans="1:14" hidden="1" x14ac:dyDescent="0.25">
      <c r="A32" s="3" t="s">
        <v>11</v>
      </c>
      <c r="B32" s="9">
        <v>2009</v>
      </c>
      <c r="C32" s="17">
        <v>40049</v>
      </c>
      <c r="D32" s="2">
        <v>3</v>
      </c>
      <c r="E32" s="16">
        <f>LN(D32)</f>
        <v>1.0986122886681098</v>
      </c>
      <c r="F32" s="16">
        <f>EXP(G32)</f>
        <v>7.3718361796267207</v>
      </c>
      <c r="G32" s="16">
        <f>AVERAGE(E28:E32)</f>
        <v>1.9976668175892491</v>
      </c>
      <c r="H32" s="20"/>
    </row>
    <row r="33" spans="1:7" hidden="1" x14ac:dyDescent="0.25">
      <c r="A33" s="19" t="s">
        <v>11</v>
      </c>
      <c r="B33" s="9">
        <v>2010</v>
      </c>
      <c r="C33" s="17">
        <v>40324</v>
      </c>
      <c r="D33" s="2">
        <v>6</v>
      </c>
      <c r="E33" s="16">
        <f>LN(D33)</f>
        <v>1.791759469228055</v>
      </c>
      <c r="F33" s="16"/>
    </row>
    <row r="34" spans="1:7" hidden="1" x14ac:dyDescent="0.25">
      <c r="A34" s="19" t="s">
        <v>11</v>
      </c>
      <c r="B34" s="9">
        <v>2010</v>
      </c>
      <c r="C34" s="17">
        <v>40330</v>
      </c>
      <c r="D34" s="2">
        <v>0</v>
      </c>
      <c r="E34" s="16">
        <v>0</v>
      </c>
      <c r="F34" s="16"/>
    </row>
    <row r="35" spans="1:7" hidden="1" x14ac:dyDescent="0.25">
      <c r="A35" s="19" t="s">
        <v>11</v>
      </c>
      <c r="B35" s="9">
        <v>2010</v>
      </c>
      <c r="C35" s="17">
        <v>40336</v>
      </c>
      <c r="D35" s="2">
        <v>1</v>
      </c>
      <c r="E35" s="16">
        <v>0</v>
      </c>
      <c r="F35" s="16"/>
    </row>
    <row r="36" spans="1:7" hidden="1" x14ac:dyDescent="0.25">
      <c r="A36" s="19" t="s">
        <v>11</v>
      </c>
      <c r="B36" s="9">
        <v>2010</v>
      </c>
      <c r="C36" s="17">
        <v>40343</v>
      </c>
      <c r="D36" s="2">
        <v>16</v>
      </c>
      <c r="E36" s="16">
        <f>LN(D36)</f>
        <v>2.7725887222397811</v>
      </c>
      <c r="F36" s="16"/>
    </row>
    <row r="37" spans="1:7" hidden="1" x14ac:dyDescent="0.25">
      <c r="A37" s="19" t="s">
        <v>11</v>
      </c>
      <c r="B37" s="9">
        <v>2010</v>
      </c>
      <c r="C37" s="17">
        <v>40350</v>
      </c>
      <c r="D37" s="2">
        <v>35</v>
      </c>
      <c r="E37" s="16">
        <f>LN(D37)</f>
        <v>3.5553480614894135</v>
      </c>
      <c r="F37" s="16">
        <f>EXP(G37)</f>
        <v>5.0730349632714713</v>
      </c>
      <c r="G37" s="16">
        <f>AVERAGE(E33:E37)</f>
        <v>1.6239392505914498</v>
      </c>
    </row>
    <row r="38" spans="1:7" hidden="1" x14ac:dyDescent="0.25">
      <c r="A38" s="19" t="s">
        <v>11</v>
      </c>
      <c r="B38" s="9">
        <v>2010</v>
      </c>
      <c r="C38" s="17">
        <v>40357</v>
      </c>
      <c r="D38" s="2">
        <v>7</v>
      </c>
      <c r="E38" s="16">
        <f>LN(D38)</f>
        <v>1.9459101490553132</v>
      </c>
      <c r="F38" s="16">
        <f>EXP(G38)</f>
        <v>5.231873242742803</v>
      </c>
      <c r="G38" s="16">
        <f>AVERAGE(E34:E38)</f>
        <v>1.6547693865569015</v>
      </c>
    </row>
    <row r="39" spans="1:7" hidden="1" x14ac:dyDescent="0.25">
      <c r="A39" s="19" t="s">
        <v>11</v>
      </c>
      <c r="B39" s="9">
        <v>2010</v>
      </c>
      <c r="C39" s="17">
        <v>40357</v>
      </c>
      <c r="D39" s="2">
        <v>9</v>
      </c>
      <c r="E39" s="16">
        <v>0</v>
      </c>
      <c r="F39" s="16">
        <f>EXP(G39)</f>
        <v>5.231873242742803</v>
      </c>
      <c r="G39" s="16">
        <f>AVERAGE(E35:E39)</f>
        <v>1.6547693865569015</v>
      </c>
    </row>
    <row r="40" spans="1:7" hidden="1" x14ac:dyDescent="0.25">
      <c r="A40" s="19" t="s">
        <v>11</v>
      </c>
      <c r="B40" s="9">
        <v>2010</v>
      </c>
      <c r="C40" s="17">
        <v>40365</v>
      </c>
      <c r="D40" s="2">
        <v>1</v>
      </c>
      <c r="E40" s="16">
        <f>LN(D40)</f>
        <v>0</v>
      </c>
      <c r="F40" s="16">
        <f>EXP(G40)</f>
        <v>5.231873242742803</v>
      </c>
      <c r="G40" s="16">
        <f>AVERAGE(E36:E40)</f>
        <v>1.6547693865569015</v>
      </c>
    </row>
    <row r="41" spans="1:7" hidden="1" x14ac:dyDescent="0.25">
      <c r="A41" s="19" t="s">
        <v>11</v>
      </c>
      <c r="B41" s="9">
        <v>2010</v>
      </c>
      <c r="C41" s="17">
        <v>40371</v>
      </c>
      <c r="D41" s="2">
        <v>2</v>
      </c>
      <c r="E41" s="16">
        <f>LN(D41)</f>
        <v>0.69314718055994529</v>
      </c>
      <c r="F41" s="16">
        <f>EXP(G41)</f>
        <v>3.4517490659800814</v>
      </c>
      <c r="G41" s="16">
        <f>AVERAGE(E37:E41)</f>
        <v>1.2388810782209343</v>
      </c>
    </row>
    <row r="42" spans="1:7" hidden="1" x14ac:dyDescent="0.25">
      <c r="A42" s="19" t="s">
        <v>11</v>
      </c>
      <c r="B42" s="9">
        <v>2010</v>
      </c>
      <c r="C42" s="17">
        <v>40378</v>
      </c>
      <c r="D42" s="2">
        <v>1</v>
      </c>
      <c r="E42" s="16">
        <f>LN(D42)</f>
        <v>0</v>
      </c>
      <c r="F42" s="16">
        <f>EXP(G42)</f>
        <v>1.6952182030724354</v>
      </c>
      <c r="G42" s="16">
        <f>AVERAGE(E38:E42)</f>
        <v>0.52781146592305173</v>
      </c>
    </row>
    <row r="43" spans="1:7" hidden="1" x14ac:dyDescent="0.25">
      <c r="A43" s="19" t="s">
        <v>11</v>
      </c>
      <c r="B43" s="9">
        <v>2010</v>
      </c>
      <c r="C43" s="17">
        <v>40385</v>
      </c>
      <c r="D43" s="2">
        <v>3</v>
      </c>
      <c r="E43" s="16">
        <f>LN(D43)</f>
        <v>1.0986122886681098</v>
      </c>
      <c r="F43" s="16">
        <f>EXP(G43)</f>
        <v>1.4309690811052556</v>
      </c>
      <c r="G43" s="16">
        <f>AVERAGE(E39:E43)</f>
        <v>0.358351893845611</v>
      </c>
    </row>
    <row r="44" spans="1:7" hidden="1" x14ac:dyDescent="0.25">
      <c r="A44" s="19" t="s">
        <v>11</v>
      </c>
      <c r="B44" s="9">
        <v>2010</v>
      </c>
      <c r="C44" s="17">
        <v>40392</v>
      </c>
      <c r="D44" s="2">
        <v>1</v>
      </c>
      <c r="E44" s="16">
        <v>0</v>
      </c>
      <c r="F44" s="16">
        <f>EXP(G44)</f>
        <v>1.4309690811052556</v>
      </c>
      <c r="G44" s="16">
        <f>AVERAGE(E40:E44)</f>
        <v>0.358351893845611</v>
      </c>
    </row>
    <row r="45" spans="1:7" hidden="1" x14ac:dyDescent="0.25">
      <c r="A45" s="19" t="s">
        <v>11</v>
      </c>
      <c r="B45" s="9">
        <v>2010</v>
      </c>
      <c r="C45" s="17">
        <v>40399</v>
      </c>
      <c r="D45" s="2">
        <v>1</v>
      </c>
      <c r="E45" s="16">
        <v>1</v>
      </c>
      <c r="F45" s="16">
        <f>EXP(G45)</f>
        <v>1.7477895825038829</v>
      </c>
      <c r="G45" s="16">
        <f>AVERAGE(E41:E45)</f>
        <v>0.55835189384561101</v>
      </c>
    </row>
    <row r="46" spans="1:7" hidden="1" x14ac:dyDescent="0.25">
      <c r="A46" s="19" t="s">
        <v>11</v>
      </c>
      <c r="B46" s="9">
        <v>2010</v>
      </c>
      <c r="C46" s="17">
        <v>40406</v>
      </c>
      <c r="D46" s="2">
        <v>1</v>
      </c>
      <c r="E46" s="16">
        <v>1</v>
      </c>
      <c r="F46" s="16">
        <f>EXP(G46)</f>
        <v>1.8584121823342947</v>
      </c>
      <c r="G46" s="16">
        <f>AVERAGE(E42:E46)</f>
        <v>0.619722457733622</v>
      </c>
    </row>
    <row r="47" spans="1:7" hidden="1" x14ac:dyDescent="0.25">
      <c r="A47" s="19" t="s">
        <v>11</v>
      </c>
      <c r="B47" s="9">
        <v>2010</v>
      </c>
      <c r="C47" s="17">
        <v>40413</v>
      </c>
      <c r="D47" s="2">
        <v>1</v>
      </c>
      <c r="E47" s="16">
        <v>1</v>
      </c>
      <c r="F47" s="16">
        <f>EXP(G47)</f>
        <v>2.2698697653015683</v>
      </c>
      <c r="G47" s="16">
        <f>AVERAGE(E43:E47)</f>
        <v>0.81972245773362196</v>
      </c>
    </row>
    <row r="48" spans="1:7" hidden="1" x14ac:dyDescent="0.25">
      <c r="A48" s="19" t="s">
        <v>11</v>
      </c>
      <c r="B48" s="9">
        <v>2010</v>
      </c>
      <c r="C48" s="17">
        <v>40420</v>
      </c>
      <c r="D48" s="2">
        <v>2</v>
      </c>
      <c r="E48" s="16">
        <v>1</v>
      </c>
      <c r="F48" s="16">
        <f>EXP(G48)</f>
        <v>2.2255409284924679</v>
      </c>
      <c r="G48" s="16">
        <f>AVERAGE(E44:E48)</f>
        <v>0.8</v>
      </c>
    </row>
    <row r="49" spans="1:7" hidden="1" x14ac:dyDescent="0.25">
      <c r="A49" s="19" t="s">
        <v>11</v>
      </c>
      <c r="B49" s="9">
        <v>2011</v>
      </c>
      <c r="C49" s="17">
        <v>40686</v>
      </c>
      <c r="D49" s="2">
        <v>36</v>
      </c>
      <c r="E49" s="16">
        <f>LN(D49)</f>
        <v>3.5835189384561099</v>
      </c>
      <c r="F49" s="16"/>
    </row>
    <row r="50" spans="1:7" hidden="1" x14ac:dyDescent="0.25">
      <c r="A50" s="19" t="s">
        <v>11</v>
      </c>
      <c r="B50" s="9">
        <v>2011</v>
      </c>
      <c r="C50" s="17">
        <v>40694</v>
      </c>
      <c r="D50" s="2">
        <v>105</v>
      </c>
      <c r="E50" s="16">
        <v>0</v>
      </c>
      <c r="F50" s="16"/>
    </row>
    <row r="51" spans="1:7" hidden="1" x14ac:dyDescent="0.25">
      <c r="A51" s="19" t="s">
        <v>11</v>
      </c>
      <c r="B51" s="9">
        <v>2011</v>
      </c>
      <c r="C51" s="17">
        <v>40700</v>
      </c>
      <c r="D51" s="2">
        <v>2</v>
      </c>
      <c r="E51" s="16">
        <v>0</v>
      </c>
      <c r="F51" s="16"/>
    </row>
    <row r="52" spans="1:7" hidden="1" x14ac:dyDescent="0.25">
      <c r="A52" s="19" t="s">
        <v>11</v>
      </c>
      <c r="B52" s="9">
        <v>2011</v>
      </c>
      <c r="C52" s="17">
        <v>40707</v>
      </c>
      <c r="D52" s="2">
        <v>1</v>
      </c>
      <c r="E52" s="16">
        <f>LN(D52)</f>
        <v>0</v>
      </c>
      <c r="F52" s="16"/>
    </row>
    <row r="53" spans="1:7" hidden="1" x14ac:dyDescent="0.25">
      <c r="A53" s="19" t="s">
        <v>11</v>
      </c>
      <c r="B53" s="9">
        <v>2011</v>
      </c>
      <c r="C53" s="17">
        <v>40714</v>
      </c>
      <c r="D53" s="2">
        <v>6</v>
      </c>
      <c r="E53" s="16">
        <f>LN(D53)</f>
        <v>1.791759469228055</v>
      </c>
      <c r="F53" s="16">
        <f>EXP(G53)</f>
        <v>2.9301560515835217</v>
      </c>
      <c r="G53" s="16">
        <f>AVERAGE(E49:E53)</f>
        <v>1.0750556815368331</v>
      </c>
    </row>
    <row r="54" spans="1:7" hidden="1" x14ac:dyDescent="0.25">
      <c r="A54" s="19" t="s">
        <v>11</v>
      </c>
      <c r="B54" s="9">
        <v>2011</v>
      </c>
      <c r="C54" s="17">
        <v>40721</v>
      </c>
      <c r="D54" s="2">
        <v>816</v>
      </c>
      <c r="E54" s="16">
        <f>LN(D54)</f>
        <v>6.7044143549641069</v>
      </c>
      <c r="F54" s="16">
        <f>EXP(G54)</f>
        <v>5.4697601370320736</v>
      </c>
      <c r="G54" s="16">
        <f>AVERAGE(E50:E54)</f>
        <v>1.6992347648384325</v>
      </c>
    </row>
    <row r="55" spans="1:7" hidden="1" x14ac:dyDescent="0.25">
      <c r="A55" s="19" t="s">
        <v>11</v>
      </c>
      <c r="B55" s="9">
        <v>2011</v>
      </c>
      <c r="C55" s="17">
        <v>40729</v>
      </c>
      <c r="D55" s="2">
        <v>7</v>
      </c>
      <c r="E55" s="16">
        <f>LN(D55)</f>
        <v>1.9459101490553132</v>
      </c>
      <c r="F55" s="16">
        <f>EXP(G55)</f>
        <v>8.0721252105916736</v>
      </c>
      <c r="G55" s="16">
        <f>AVERAGE(E51:E55)</f>
        <v>2.0884167946494951</v>
      </c>
    </row>
    <row r="56" spans="1:7" hidden="1" x14ac:dyDescent="0.25">
      <c r="A56" s="19" t="s">
        <v>11</v>
      </c>
      <c r="B56" s="9">
        <v>2011</v>
      </c>
      <c r="C56" s="17">
        <v>40735</v>
      </c>
      <c r="D56" s="2">
        <v>12</v>
      </c>
      <c r="E56" s="16">
        <f>LN(D56)</f>
        <v>2.4849066497880004</v>
      </c>
      <c r="F56" s="16">
        <f>EXP(G56)</f>
        <v>13.268570583002182</v>
      </c>
      <c r="G56" s="16">
        <f>AVERAGE(E52:E56)</f>
        <v>2.5853981246070949</v>
      </c>
    </row>
    <row r="57" spans="1:7" hidden="1" x14ac:dyDescent="0.25">
      <c r="A57" s="19" t="s">
        <v>11</v>
      </c>
      <c r="B57" s="9">
        <v>2011</v>
      </c>
      <c r="C57" s="17">
        <v>40742</v>
      </c>
      <c r="D57" s="2">
        <v>4</v>
      </c>
      <c r="E57" s="16">
        <f>LN(D57)</f>
        <v>1.3862943611198906</v>
      </c>
      <c r="F57" s="16">
        <f>EXP(G57)</f>
        <v>17.507983848919892</v>
      </c>
      <c r="G57" s="16">
        <f>AVERAGE(E53:E57)</f>
        <v>2.8626569968310731</v>
      </c>
    </row>
    <row r="58" spans="1:7" hidden="1" x14ac:dyDescent="0.25">
      <c r="A58" s="19" t="s">
        <v>11</v>
      </c>
      <c r="B58" s="9">
        <v>2011</v>
      </c>
      <c r="C58" s="17">
        <v>40749</v>
      </c>
      <c r="D58" s="2">
        <v>59</v>
      </c>
      <c r="E58" s="16">
        <f>LN(D58)</f>
        <v>4.0775374439057197</v>
      </c>
      <c r="F58" s="16">
        <f>EXP(G58)</f>
        <v>27.655167266794468</v>
      </c>
      <c r="G58" s="16">
        <f>AVERAGE(E54:E58)</f>
        <v>3.3198125917666061</v>
      </c>
    </row>
    <row r="59" spans="1:7" hidden="1" x14ac:dyDescent="0.25">
      <c r="A59" s="19" t="s">
        <v>11</v>
      </c>
      <c r="B59" s="9">
        <v>2011</v>
      </c>
      <c r="C59" s="17">
        <v>40756</v>
      </c>
      <c r="D59" s="2">
        <v>19</v>
      </c>
      <c r="E59" s="16">
        <f>LN(D59)</f>
        <v>2.9444389791664403</v>
      </c>
      <c r="F59" s="16">
        <f>EXP(G59)</f>
        <v>13.037339591239682</v>
      </c>
      <c r="G59" s="16">
        <f>AVERAGE(E55:E59)</f>
        <v>2.5678175166070725</v>
      </c>
    </row>
    <row r="60" spans="1:7" hidden="1" x14ac:dyDescent="0.25">
      <c r="A60" s="19" t="s">
        <v>11</v>
      </c>
      <c r="B60" s="9">
        <v>2011</v>
      </c>
      <c r="C60" s="17">
        <v>40763</v>
      </c>
      <c r="D60" s="2">
        <v>2</v>
      </c>
      <c r="E60" s="16">
        <f>LN(D60)</f>
        <v>0.69314718055994529</v>
      </c>
      <c r="F60" s="16">
        <f>EXP(G60)</f>
        <v>10.147881078019754</v>
      </c>
      <c r="G60" s="16">
        <f>AVERAGE(E56:E60)</f>
        <v>2.3172649229079991</v>
      </c>
    </row>
    <row r="61" spans="1:7" hidden="1" x14ac:dyDescent="0.25">
      <c r="A61" s="19" t="s">
        <v>11</v>
      </c>
      <c r="B61" s="9">
        <v>2011</v>
      </c>
      <c r="C61" s="17">
        <v>40770</v>
      </c>
      <c r="D61" s="2">
        <v>2</v>
      </c>
      <c r="E61" s="16">
        <f>LN(D61)</f>
        <v>0.69314718055994529</v>
      </c>
      <c r="F61" s="16">
        <f>EXP(G61)</f>
        <v>7.091614495389174</v>
      </c>
      <c r="G61" s="16">
        <f>AVERAGE(E57:E61)</f>
        <v>1.9589130290623884</v>
      </c>
    </row>
    <row r="62" spans="1:7" hidden="1" x14ac:dyDescent="0.25">
      <c r="A62" s="19" t="s">
        <v>11</v>
      </c>
      <c r="B62" s="9">
        <v>2011</v>
      </c>
      <c r="C62" s="17">
        <v>40777</v>
      </c>
      <c r="D62" s="2">
        <v>2</v>
      </c>
      <c r="E62" s="16">
        <f>LN(D62)</f>
        <v>0.69314718055994529</v>
      </c>
      <c r="F62" s="16">
        <f>EXP(G62)</f>
        <v>6.1736089936400029</v>
      </c>
      <c r="G62" s="16">
        <f>AVERAGE(E58:E62)</f>
        <v>1.8202835929503991</v>
      </c>
    </row>
    <row r="63" spans="1:7" hidden="1" x14ac:dyDescent="0.25">
      <c r="A63" s="19" t="s">
        <v>11</v>
      </c>
      <c r="B63" s="9">
        <v>2011</v>
      </c>
      <c r="C63" s="17">
        <v>40784</v>
      </c>
      <c r="D63" s="2">
        <v>1</v>
      </c>
      <c r="E63" s="16">
        <f>LN(D63)</f>
        <v>0</v>
      </c>
      <c r="F63" s="16">
        <f>EXP(G63)</f>
        <v>2.7312956786468088</v>
      </c>
      <c r="G63" s="16">
        <f>AVERAGE(E59:E63)</f>
        <v>1.0047761041692553</v>
      </c>
    </row>
    <row r="64" spans="1:7" hidden="1" x14ac:dyDescent="0.25">
      <c r="A64" s="19" t="s">
        <v>11</v>
      </c>
      <c r="B64" s="9">
        <v>2012</v>
      </c>
      <c r="C64" s="17">
        <v>41050</v>
      </c>
      <c r="D64" s="2">
        <v>3</v>
      </c>
      <c r="E64" s="16">
        <f>LN(D64)</f>
        <v>1.0986122886681098</v>
      </c>
      <c r="F64" s="16"/>
    </row>
    <row r="65" spans="1:7" hidden="1" x14ac:dyDescent="0.25">
      <c r="A65" s="19" t="s">
        <v>11</v>
      </c>
      <c r="B65" s="9">
        <v>2012</v>
      </c>
      <c r="C65" s="17">
        <v>41058</v>
      </c>
      <c r="D65" s="2">
        <v>7</v>
      </c>
      <c r="E65" s="16">
        <f>LN(D65)</f>
        <v>1.9459101490553132</v>
      </c>
      <c r="F65" s="16"/>
    </row>
    <row r="66" spans="1:7" hidden="1" x14ac:dyDescent="0.25">
      <c r="A66" s="19" t="s">
        <v>11</v>
      </c>
      <c r="B66" s="9">
        <v>2012</v>
      </c>
      <c r="C66" s="17">
        <v>41064</v>
      </c>
      <c r="D66" s="2">
        <v>2</v>
      </c>
      <c r="E66" s="16">
        <f>LN(D66)</f>
        <v>0.69314718055994529</v>
      </c>
      <c r="F66" s="16"/>
    </row>
    <row r="67" spans="1:7" hidden="1" x14ac:dyDescent="0.25">
      <c r="A67" s="19" t="s">
        <v>11</v>
      </c>
      <c r="B67" s="9">
        <v>2012</v>
      </c>
      <c r="C67" s="17">
        <v>41071</v>
      </c>
      <c r="D67" s="2">
        <v>5</v>
      </c>
      <c r="E67" s="16">
        <f>LN(D67)</f>
        <v>1.6094379124341003</v>
      </c>
      <c r="F67" s="16"/>
    </row>
    <row r="68" spans="1:7" hidden="1" x14ac:dyDescent="0.25">
      <c r="A68" s="19" t="s">
        <v>11</v>
      </c>
      <c r="B68" s="9">
        <v>2012</v>
      </c>
      <c r="C68" s="17">
        <v>41078</v>
      </c>
      <c r="D68" s="2">
        <v>118</v>
      </c>
      <c r="E68" s="16">
        <f>LN(D68)</f>
        <v>4.7706846244656651</v>
      </c>
      <c r="F68" s="16">
        <f>EXP(G68)</f>
        <v>7.5651973264925676</v>
      </c>
      <c r="G68" s="16">
        <f>AVERAGE(E64:E68)</f>
        <v>2.0235584310366268</v>
      </c>
    </row>
    <row r="69" spans="1:7" hidden="1" x14ac:dyDescent="0.25">
      <c r="A69" s="19" t="s">
        <v>11</v>
      </c>
      <c r="B69" s="9">
        <v>2012</v>
      </c>
      <c r="C69" s="17">
        <v>41085</v>
      </c>
      <c r="D69" s="2">
        <v>1</v>
      </c>
      <c r="E69" s="16">
        <f>LN(D69)</f>
        <v>0</v>
      </c>
      <c r="F69" s="16">
        <f>EXP(G69)</f>
        <v>6.0728983168929656</v>
      </c>
      <c r="G69" s="16">
        <f>AVERAGE(E65:E69)</f>
        <v>1.8038359733030049</v>
      </c>
    </row>
    <row r="70" spans="1:7" hidden="1" x14ac:dyDescent="0.25">
      <c r="A70" s="19" t="s">
        <v>11</v>
      </c>
      <c r="B70" s="9">
        <v>2012</v>
      </c>
      <c r="C70" s="17">
        <v>41092</v>
      </c>
      <c r="D70" s="2">
        <v>1</v>
      </c>
      <c r="E70" s="16">
        <f>LN(D70)</f>
        <v>0</v>
      </c>
      <c r="F70" s="16">
        <f>EXP(G70)</f>
        <v>4.1150621754980863</v>
      </c>
      <c r="G70" s="16">
        <f>AVERAGE(E66:E70)</f>
        <v>1.4146539434919423</v>
      </c>
    </row>
    <row r="71" spans="1:7" hidden="1" x14ac:dyDescent="0.25">
      <c r="A71" s="19" t="s">
        <v>11</v>
      </c>
      <c r="B71" s="9">
        <v>2012</v>
      </c>
      <c r="C71" s="17">
        <v>41099</v>
      </c>
      <c r="D71" s="2">
        <v>1</v>
      </c>
      <c r="E71" s="16">
        <f>LN(D71)</f>
        <v>0</v>
      </c>
      <c r="F71" s="16">
        <f>EXP(G71)</f>
        <v>3.5823696948784329</v>
      </c>
      <c r="G71" s="16">
        <f>AVERAGE(E67:E71)</f>
        <v>1.2760245073799532</v>
      </c>
    </row>
    <row r="72" spans="1:7" hidden="1" x14ac:dyDescent="0.25">
      <c r="A72" s="19" t="s">
        <v>11</v>
      </c>
      <c r="B72" s="9">
        <v>2012</v>
      </c>
      <c r="C72" s="17">
        <v>41106</v>
      </c>
      <c r="D72" s="2">
        <v>11</v>
      </c>
      <c r="E72" s="16">
        <f>LN(D72)</f>
        <v>2.3978952727983707</v>
      </c>
      <c r="F72" s="16">
        <f>EXP(G72)</f>
        <v>4.1942560388202113</v>
      </c>
      <c r="G72" s="16">
        <f>AVERAGE(E68:E72)</f>
        <v>1.4337159794528072</v>
      </c>
    </row>
    <row r="73" spans="1:7" hidden="1" x14ac:dyDescent="0.25">
      <c r="A73" s="19" t="s">
        <v>11</v>
      </c>
      <c r="B73" s="9">
        <v>2012</v>
      </c>
      <c r="C73" s="17">
        <v>41113</v>
      </c>
      <c r="D73" s="2">
        <v>1</v>
      </c>
      <c r="E73" s="16">
        <f>LN(D73)</f>
        <v>0</v>
      </c>
      <c r="F73" s="16">
        <f>EXP(G73)</f>
        <v>1.6153942662021781</v>
      </c>
      <c r="G73" s="16">
        <f>AVERAGE(E69:E73)</f>
        <v>0.47957905455967414</v>
      </c>
    </row>
    <row r="74" spans="1:7" hidden="1" x14ac:dyDescent="0.25">
      <c r="A74" s="19" t="s">
        <v>11</v>
      </c>
      <c r="B74" s="9">
        <v>2012</v>
      </c>
      <c r="C74" s="17">
        <v>41120</v>
      </c>
      <c r="D74" s="2">
        <v>1</v>
      </c>
      <c r="E74" s="16">
        <f>LN(D74)</f>
        <v>0</v>
      </c>
      <c r="F74" s="16">
        <f>EXP(G74)</f>
        <v>1.6153942662021781</v>
      </c>
      <c r="G74" s="16">
        <f>AVERAGE(E70:E74)</f>
        <v>0.47957905455967414</v>
      </c>
    </row>
    <row r="75" spans="1:7" hidden="1" x14ac:dyDescent="0.25">
      <c r="A75" s="19" t="s">
        <v>11</v>
      </c>
      <c r="B75" s="9">
        <v>2012</v>
      </c>
      <c r="C75" s="17">
        <v>41127</v>
      </c>
      <c r="D75" s="2">
        <v>1</v>
      </c>
      <c r="E75" s="16">
        <f>LN(D75)</f>
        <v>0</v>
      </c>
      <c r="F75" s="16">
        <f>EXP(G75)</f>
        <v>1.6153942662021781</v>
      </c>
      <c r="G75" s="16">
        <f>AVERAGE(E71:E75)</f>
        <v>0.47957905455967414</v>
      </c>
    </row>
    <row r="76" spans="1:7" hidden="1" x14ac:dyDescent="0.25">
      <c r="A76" s="19" t="s">
        <v>11</v>
      </c>
      <c r="B76" s="9">
        <v>2012</v>
      </c>
      <c r="C76" s="17">
        <v>41134</v>
      </c>
      <c r="D76" s="2">
        <v>1</v>
      </c>
      <c r="E76" s="16">
        <f>LN(D76)</f>
        <v>0</v>
      </c>
      <c r="F76" s="16">
        <f>EXP(G76)</f>
        <v>1.6153942662021781</v>
      </c>
      <c r="G76" s="16">
        <f>AVERAGE(E72:E76)</f>
        <v>0.47957905455967414</v>
      </c>
    </row>
    <row r="77" spans="1:7" hidden="1" x14ac:dyDescent="0.25">
      <c r="A77" s="19" t="s">
        <v>11</v>
      </c>
      <c r="B77" s="9">
        <v>2012</v>
      </c>
      <c r="C77" s="17">
        <v>41141</v>
      </c>
      <c r="D77" s="2">
        <v>1</v>
      </c>
      <c r="E77" s="16">
        <f>LN(D77)</f>
        <v>0</v>
      </c>
      <c r="F77" s="16">
        <f>EXP(G77)</f>
        <v>1</v>
      </c>
      <c r="G77" s="16">
        <f>AVERAGE(E73:E77)</f>
        <v>0</v>
      </c>
    </row>
    <row r="78" spans="1:7" hidden="1" x14ac:dyDescent="0.25">
      <c r="A78" s="19" t="s">
        <v>11</v>
      </c>
      <c r="B78" s="9">
        <v>2012</v>
      </c>
      <c r="C78" s="17">
        <v>41148</v>
      </c>
      <c r="D78" s="2">
        <v>39</v>
      </c>
      <c r="E78" s="16">
        <f>LN(D78)</f>
        <v>3.6635616461296463</v>
      </c>
      <c r="F78" s="16">
        <f>EXP(G78)</f>
        <v>2.0807165492618438</v>
      </c>
      <c r="G78" s="16">
        <f>AVERAGE(E74:E78)</f>
        <v>0.73271232922592922</v>
      </c>
    </row>
    <row r="79" spans="1:7" hidden="1" x14ac:dyDescent="0.25">
      <c r="A79" s="19" t="s">
        <v>11</v>
      </c>
      <c r="B79" s="9">
        <v>2013</v>
      </c>
      <c r="C79" s="17">
        <v>41417</v>
      </c>
      <c r="D79" s="2">
        <v>70</v>
      </c>
      <c r="E79" s="16">
        <f>LN(D79)</f>
        <v>4.2484952420493594</v>
      </c>
      <c r="F79" s="16"/>
    </row>
    <row r="80" spans="1:7" hidden="1" x14ac:dyDescent="0.25">
      <c r="A80" s="19" t="s">
        <v>11</v>
      </c>
      <c r="B80" s="9">
        <v>2013</v>
      </c>
      <c r="C80" s="17">
        <v>41422</v>
      </c>
      <c r="D80" s="2">
        <v>0.5</v>
      </c>
      <c r="E80" s="16">
        <f>LN(D80)</f>
        <v>-0.69314718055994529</v>
      </c>
      <c r="F80" s="16"/>
    </row>
    <row r="81" spans="1:7" hidden="1" x14ac:dyDescent="0.25">
      <c r="A81" s="19" t="s">
        <v>11</v>
      </c>
      <c r="B81" s="9">
        <v>2013</v>
      </c>
      <c r="C81" s="17">
        <v>41428</v>
      </c>
      <c r="D81" s="2">
        <v>0.5</v>
      </c>
      <c r="E81" s="16">
        <f>LN(D81)</f>
        <v>-0.69314718055994529</v>
      </c>
      <c r="F81" s="16"/>
    </row>
    <row r="82" spans="1:7" hidden="1" x14ac:dyDescent="0.25">
      <c r="A82" s="19" t="s">
        <v>11</v>
      </c>
      <c r="B82" s="9">
        <v>2013</v>
      </c>
      <c r="C82" s="17">
        <v>41435</v>
      </c>
      <c r="D82" s="2">
        <v>2</v>
      </c>
      <c r="E82" s="16">
        <f>LN(D82)</f>
        <v>0.69314718055994529</v>
      </c>
      <c r="F82" s="16"/>
    </row>
    <row r="83" spans="1:7" hidden="1" x14ac:dyDescent="0.25">
      <c r="A83" s="19" t="s">
        <v>11</v>
      </c>
      <c r="B83" s="9">
        <v>2013</v>
      </c>
      <c r="C83" s="17">
        <v>41442</v>
      </c>
      <c r="D83" s="2">
        <v>2</v>
      </c>
      <c r="E83" s="16">
        <f>LN(D83)</f>
        <v>0.69314718055994529</v>
      </c>
      <c r="F83" s="16">
        <f>EXP(G83)</f>
        <v>2.3389428374280206</v>
      </c>
      <c r="G83" s="16">
        <f>AVERAGE(E79:E83)</f>
        <v>0.84969904840987187</v>
      </c>
    </row>
    <row r="84" spans="1:7" hidden="1" x14ac:dyDescent="0.25">
      <c r="A84" s="19" t="s">
        <v>11</v>
      </c>
      <c r="B84" s="9">
        <v>2013</v>
      </c>
      <c r="C84" s="17">
        <v>41449</v>
      </c>
      <c r="D84" s="2">
        <v>16</v>
      </c>
      <c r="E84" s="16">
        <f>LN(D84)</f>
        <v>2.7725887222397811</v>
      </c>
      <c r="F84" s="16">
        <f>EXP(G84)</f>
        <v>1.7411011265922482</v>
      </c>
      <c r="G84" s="16">
        <f>AVERAGE(E80:E84)</f>
        <v>0.55451774444795621</v>
      </c>
    </row>
    <row r="85" spans="1:7" hidden="1" x14ac:dyDescent="0.25">
      <c r="A85" s="19" t="s">
        <v>11</v>
      </c>
      <c r="B85" s="9">
        <v>2013</v>
      </c>
      <c r="C85" s="17">
        <v>41456</v>
      </c>
      <c r="D85" s="2">
        <v>2</v>
      </c>
      <c r="E85" s="16">
        <f>LN(D85)</f>
        <v>0.69314718055994529</v>
      </c>
      <c r="F85" s="16">
        <f>EXP(G85)</f>
        <v>2.2973967099940698</v>
      </c>
      <c r="G85" s="16">
        <f>AVERAGE(E81:E85)</f>
        <v>0.83177661667193425</v>
      </c>
    </row>
    <row r="86" spans="1:7" hidden="1" x14ac:dyDescent="0.25">
      <c r="A86" s="19" t="s">
        <v>11</v>
      </c>
      <c r="B86" s="9">
        <v>2013</v>
      </c>
      <c r="C86" s="17">
        <v>41463</v>
      </c>
      <c r="D86" s="2">
        <v>3</v>
      </c>
      <c r="E86" s="16">
        <f>LN(D86)</f>
        <v>1.0986122886681098</v>
      </c>
      <c r="F86" s="16">
        <f>EXP(G86)</f>
        <v>3.2875036590344515</v>
      </c>
      <c r="G86" s="16">
        <f>AVERAGE(E82:E86)</f>
        <v>1.1901285105175454</v>
      </c>
    </row>
    <row r="87" spans="1:7" hidden="1" x14ac:dyDescent="0.25">
      <c r="A87" s="19" t="s">
        <v>11</v>
      </c>
      <c r="B87" s="9">
        <v>2013</v>
      </c>
      <c r="C87" s="17">
        <v>41470</v>
      </c>
      <c r="D87" s="2">
        <v>1</v>
      </c>
      <c r="E87" s="16">
        <f>LN(D87)</f>
        <v>0</v>
      </c>
      <c r="F87" s="16">
        <f>EXP(G87)</f>
        <v>2.8619381622105111</v>
      </c>
      <c r="G87" s="16">
        <f>AVERAGE(E83:E87)</f>
        <v>1.0514990744055563</v>
      </c>
    </row>
    <row r="88" spans="1:7" hidden="1" x14ac:dyDescent="0.25">
      <c r="A88" s="19" t="s">
        <v>11</v>
      </c>
      <c r="B88" s="9">
        <v>2013</v>
      </c>
      <c r="C88" s="17">
        <v>41477</v>
      </c>
      <c r="D88" s="2">
        <v>2</v>
      </c>
      <c r="E88" s="16">
        <f>LN(D88)</f>
        <v>0.69314718055994529</v>
      </c>
      <c r="F88" s="16">
        <f>EXP(G88)</f>
        <v>2.8619381622105111</v>
      </c>
      <c r="G88" s="16">
        <f>AVERAGE(E84:E88)</f>
        <v>1.0514990744055563</v>
      </c>
    </row>
    <row r="89" spans="1:7" hidden="1" x14ac:dyDescent="0.25">
      <c r="A89" s="19" t="s">
        <v>11</v>
      </c>
      <c r="B89" s="9">
        <v>2013</v>
      </c>
      <c r="C89" s="17">
        <v>41484</v>
      </c>
      <c r="D89" s="2">
        <v>0.5</v>
      </c>
      <c r="E89" s="16">
        <f>LN(D89)</f>
        <v>-0.69314718055994529</v>
      </c>
      <c r="F89" s="16">
        <f>EXP(G89)</f>
        <v>1.4309690811052556</v>
      </c>
      <c r="G89" s="16">
        <f>AVERAGE(E85:E89)</f>
        <v>0.358351893845611</v>
      </c>
    </row>
    <row r="90" spans="1:7" hidden="1" x14ac:dyDescent="0.25">
      <c r="A90" s="19" t="s">
        <v>11</v>
      </c>
      <c r="B90" s="9">
        <v>2013</v>
      </c>
      <c r="C90" s="17">
        <v>41491</v>
      </c>
      <c r="D90" s="2">
        <v>15</v>
      </c>
      <c r="E90" s="16">
        <f>LN(D90)</f>
        <v>2.7080502011022101</v>
      </c>
      <c r="F90" s="16">
        <f>EXP(G90)</f>
        <v>2.1411273683383238</v>
      </c>
      <c r="G90" s="16">
        <f>AVERAGE(E86:E90)</f>
        <v>0.76133249795406388</v>
      </c>
    </row>
    <row r="91" spans="1:7" hidden="1" x14ac:dyDescent="0.25">
      <c r="A91" s="19" t="s">
        <v>11</v>
      </c>
      <c r="B91" s="9">
        <v>2013</v>
      </c>
      <c r="C91" s="17">
        <v>41498</v>
      </c>
      <c r="D91" s="2">
        <v>1</v>
      </c>
      <c r="E91" s="16">
        <f>LN(D91)</f>
        <v>0</v>
      </c>
      <c r="F91" s="16">
        <f>EXP(G91)</f>
        <v>1.7187719275874789</v>
      </c>
      <c r="G91" s="16">
        <f>AVERAGE(E87:E91)</f>
        <v>0.54161004022044201</v>
      </c>
    </row>
    <row r="92" spans="1:7" hidden="1" x14ac:dyDescent="0.25">
      <c r="A92" s="19" t="s">
        <v>11</v>
      </c>
      <c r="B92" s="9">
        <v>2013</v>
      </c>
      <c r="C92" s="17">
        <v>41505</v>
      </c>
      <c r="D92" s="2">
        <v>17</v>
      </c>
      <c r="E92" s="16">
        <f>LN(D92)</f>
        <v>2.8332133440562162</v>
      </c>
      <c r="F92" s="16">
        <f>EXP(G92)</f>
        <v>3.029061116708939</v>
      </c>
      <c r="G92" s="16">
        <f>AVERAGE(E88:E92)</f>
        <v>1.1082527090316852</v>
      </c>
    </row>
    <row r="93" spans="1:7" hidden="1" x14ac:dyDescent="0.25">
      <c r="A93" s="19" t="s">
        <v>11</v>
      </c>
      <c r="B93" s="9">
        <v>2013</v>
      </c>
      <c r="C93" s="17">
        <v>41512</v>
      </c>
      <c r="D93" s="2">
        <v>3</v>
      </c>
      <c r="E93" s="16">
        <f>LN(D93)</f>
        <v>1.0986122886681098</v>
      </c>
      <c r="F93" s="16">
        <f>EXP(G93)</f>
        <v>3.2849312743034225</v>
      </c>
      <c r="G93" s="16">
        <f>AVERAGE(E89:E93)</f>
        <v>1.1893457306533182</v>
      </c>
    </row>
    <row r="94" spans="1:7" hidden="1" x14ac:dyDescent="0.25">
      <c r="A94" s="19" t="s">
        <v>11</v>
      </c>
      <c r="B94" s="9">
        <v>2014</v>
      </c>
      <c r="C94" s="17">
        <v>41778</v>
      </c>
      <c r="D94" s="2">
        <v>3</v>
      </c>
      <c r="E94" s="16">
        <f>LN(D94)</f>
        <v>1.0986122886681098</v>
      </c>
      <c r="F94" s="16"/>
    </row>
    <row r="95" spans="1:7" hidden="1" x14ac:dyDescent="0.25">
      <c r="A95" s="19" t="s">
        <v>11</v>
      </c>
      <c r="B95" s="9">
        <v>2014</v>
      </c>
      <c r="C95" s="17">
        <v>41786</v>
      </c>
      <c r="D95" s="2">
        <v>10</v>
      </c>
      <c r="E95" s="16">
        <f>LN(D95)</f>
        <v>2.3025850929940459</v>
      </c>
      <c r="F95" s="16"/>
    </row>
    <row r="96" spans="1:7" hidden="1" x14ac:dyDescent="0.25">
      <c r="A96" s="19" t="s">
        <v>11</v>
      </c>
      <c r="B96" s="9">
        <v>2014</v>
      </c>
      <c r="C96" s="17">
        <v>41792</v>
      </c>
      <c r="D96" s="2">
        <v>40</v>
      </c>
      <c r="E96" s="16">
        <f>LN(D96)</f>
        <v>3.6888794541139363</v>
      </c>
      <c r="F96" s="16"/>
    </row>
    <row r="97" spans="1:7" hidden="1" x14ac:dyDescent="0.25">
      <c r="A97" s="19" t="s">
        <v>11</v>
      </c>
      <c r="B97" s="9">
        <v>2014</v>
      </c>
      <c r="C97" s="17">
        <v>41799</v>
      </c>
      <c r="D97" s="2">
        <v>0.5</v>
      </c>
      <c r="E97" s="16">
        <f>LN(D97)</f>
        <v>-0.69314718055994529</v>
      </c>
      <c r="F97" s="16"/>
    </row>
    <row r="98" spans="1:7" hidden="1" x14ac:dyDescent="0.25">
      <c r="A98" s="19" t="s">
        <v>11</v>
      </c>
      <c r="B98" s="9">
        <v>2014</v>
      </c>
      <c r="C98" s="17">
        <v>41806</v>
      </c>
      <c r="D98" s="2">
        <v>13</v>
      </c>
      <c r="E98" s="16">
        <f>LN(D98)</f>
        <v>2.5649493574615367</v>
      </c>
      <c r="F98" s="16">
        <f>EXP(G98)</f>
        <v>6.0036991396792878</v>
      </c>
      <c r="G98" s="16">
        <f>AVERAGE(E94:E98)</f>
        <v>1.7923758025355365</v>
      </c>
    </row>
    <row r="99" spans="1:7" hidden="1" x14ac:dyDescent="0.25">
      <c r="A99" s="19" t="s">
        <v>11</v>
      </c>
      <c r="B99" s="9">
        <v>2014</v>
      </c>
      <c r="C99" s="17">
        <v>41813</v>
      </c>
      <c r="D99" s="2">
        <v>4</v>
      </c>
      <c r="E99" s="16">
        <f>LN(D99)</f>
        <v>1.3862943611198906</v>
      </c>
      <c r="F99" s="16">
        <f>EXP(G99)</f>
        <v>6.3592612632325451</v>
      </c>
      <c r="G99" s="16">
        <f>AVERAGE(E95:E99)</f>
        <v>1.8499122170258928</v>
      </c>
    </row>
    <row r="100" spans="1:7" hidden="1" x14ac:dyDescent="0.25">
      <c r="A100" s="19" t="s">
        <v>11</v>
      </c>
      <c r="B100" s="9">
        <v>2014</v>
      </c>
      <c r="C100" s="17">
        <v>41820</v>
      </c>
      <c r="D100" s="2">
        <v>5</v>
      </c>
      <c r="E100" s="16">
        <f>LN(D100)</f>
        <v>1.6094379124341003</v>
      </c>
      <c r="F100" s="16">
        <f>EXP(G100)</f>
        <v>5.5360584748543138</v>
      </c>
      <c r="G100" s="16">
        <f>AVERAGE(E96:E100)</f>
        <v>1.7112827809139037</v>
      </c>
    </row>
    <row r="101" spans="1:7" hidden="1" x14ac:dyDescent="0.25">
      <c r="A101" s="19" t="s">
        <v>11</v>
      </c>
      <c r="B101" s="9">
        <v>2014</v>
      </c>
      <c r="C101" s="17">
        <v>41827</v>
      </c>
      <c r="D101" s="2">
        <v>1</v>
      </c>
      <c r="E101" s="16">
        <f>LN(D101)</f>
        <v>0</v>
      </c>
      <c r="F101" s="16">
        <f>EXP(G101)</f>
        <v>2.6472116807053716</v>
      </c>
      <c r="G101" s="16">
        <f>AVERAGE(E97:E101)</f>
        <v>0.97350689009111646</v>
      </c>
    </row>
    <row r="102" spans="1:7" hidden="1" x14ac:dyDescent="0.25">
      <c r="A102" s="19" t="s">
        <v>11</v>
      </c>
      <c r="B102" s="9">
        <v>2014</v>
      </c>
      <c r="C102" s="17">
        <v>41834</v>
      </c>
      <c r="D102" s="2">
        <v>6</v>
      </c>
      <c r="E102" s="16">
        <f>LN(D102)</f>
        <v>1.791759469228055</v>
      </c>
      <c r="F102" s="16">
        <f>EXP(G102)</f>
        <v>4.3513590432788245</v>
      </c>
      <c r="G102" s="16">
        <f>AVERAGE(E98:E102)</f>
        <v>1.4704882200487166</v>
      </c>
    </row>
    <row r="103" spans="1:7" hidden="1" x14ac:dyDescent="0.25">
      <c r="A103" s="19" t="s">
        <v>11</v>
      </c>
      <c r="B103" s="9">
        <v>2014</v>
      </c>
      <c r="C103" s="17">
        <v>41841</v>
      </c>
      <c r="D103" s="2">
        <v>0.5</v>
      </c>
      <c r="E103" s="16">
        <f>LN(D103)</f>
        <v>-0.69314718055994529</v>
      </c>
      <c r="F103" s="16">
        <f>EXP(G103)</f>
        <v>2.2679331552660544</v>
      </c>
      <c r="G103" s="16">
        <f>AVERAGE(E99:E103)</f>
        <v>0.81886891244442006</v>
      </c>
    </row>
    <row r="104" spans="1:7" hidden="1" x14ac:dyDescent="0.25">
      <c r="A104" s="19" t="s">
        <v>11</v>
      </c>
      <c r="B104" s="9">
        <v>2015</v>
      </c>
      <c r="C104" s="17">
        <v>41847</v>
      </c>
      <c r="D104" s="2">
        <v>1</v>
      </c>
      <c r="E104" s="16">
        <f>LN(D104)</f>
        <v>0</v>
      </c>
      <c r="F104" s="16">
        <f>EXP(G104)</f>
        <v>1.7187719275874787</v>
      </c>
      <c r="G104" s="16">
        <f>AVERAGE(E100:E104)</f>
        <v>0.5416100402204419</v>
      </c>
    </row>
    <row r="105" spans="1:7" hidden="1" x14ac:dyDescent="0.25">
      <c r="A105" s="19" t="s">
        <v>11</v>
      </c>
      <c r="B105" s="9">
        <v>2014</v>
      </c>
      <c r="C105" s="17">
        <v>41848</v>
      </c>
      <c r="D105" s="2">
        <v>10</v>
      </c>
      <c r="E105" s="16">
        <f>LN(D105)</f>
        <v>2.3025850929940459</v>
      </c>
      <c r="F105" s="16">
        <f>EXP(G105)</f>
        <v>1.97435048583482</v>
      </c>
      <c r="G105" s="16">
        <f>AVERAGE(E101:E105)</f>
        <v>0.68023947633243109</v>
      </c>
    </row>
    <row r="106" spans="1:7" hidden="1" x14ac:dyDescent="0.25">
      <c r="A106" s="19" t="s">
        <v>11</v>
      </c>
      <c r="B106" s="9">
        <v>2014</v>
      </c>
      <c r="C106" s="17">
        <v>41855</v>
      </c>
      <c r="D106" s="2">
        <v>9</v>
      </c>
      <c r="E106" s="16">
        <f>LN(D106)</f>
        <v>2.1972245773362196</v>
      </c>
      <c r="F106" s="16">
        <f>EXP(G106)</f>
        <v>3.0638870628004056</v>
      </c>
      <c r="G106" s="16">
        <f>AVERAGE(E102:E106)</f>
        <v>1.119684391799675</v>
      </c>
    </row>
    <row r="107" spans="1:7" hidden="1" x14ac:dyDescent="0.25">
      <c r="A107" s="19" t="s">
        <v>11</v>
      </c>
      <c r="B107" s="9">
        <v>2014</v>
      </c>
      <c r="C107" s="17">
        <v>41862</v>
      </c>
      <c r="D107" s="2">
        <v>1</v>
      </c>
      <c r="E107" s="16">
        <f>LN(D107)</f>
        <v>0</v>
      </c>
      <c r="F107" s="16">
        <f>EXP(G107)</f>
        <v>2.1411273683383238</v>
      </c>
      <c r="G107" s="16">
        <f>AVERAGE(E103:E107)</f>
        <v>0.76133249795406399</v>
      </c>
    </row>
    <row r="108" spans="1:7" hidden="1" x14ac:dyDescent="0.25">
      <c r="A108" s="19" t="s">
        <v>11</v>
      </c>
      <c r="B108" s="9">
        <v>2014</v>
      </c>
      <c r="C108" s="17">
        <v>41869</v>
      </c>
      <c r="D108" s="2">
        <v>0.5</v>
      </c>
      <c r="E108" s="16">
        <f>LN(D108)</f>
        <v>-0.69314718055994529</v>
      </c>
      <c r="F108" s="16">
        <f>EXP(G108)</f>
        <v>2.1411273683383238</v>
      </c>
      <c r="G108" s="16">
        <f>AVERAGE(E104:E108)</f>
        <v>0.76133249795406388</v>
      </c>
    </row>
    <row r="109" spans="1:7" hidden="1" x14ac:dyDescent="0.25">
      <c r="A109" s="19" t="s">
        <v>11</v>
      </c>
      <c r="B109" s="9">
        <v>2014</v>
      </c>
      <c r="C109" s="17">
        <v>41876</v>
      </c>
      <c r="D109" s="2">
        <v>10</v>
      </c>
      <c r="E109" s="16">
        <f>LN(D109)</f>
        <v>2.3025850929940459</v>
      </c>
      <c r="F109" s="16">
        <f>EXP(G109)</f>
        <v>3.3934581902715886</v>
      </c>
      <c r="G109" s="16">
        <f>AVERAGE(E105:E109)</f>
        <v>1.2218495165528731</v>
      </c>
    </row>
    <row r="110" spans="1:7" hidden="1" x14ac:dyDescent="0.25">
      <c r="A110" s="19" t="s">
        <v>11</v>
      </c>
      <c r="B110" s="9">
        <v>2015</v>
      </c>
      <c r="C110" s="17">
        <v>42142</v>
      </c>
      <c r="D110" s="2">
        <v>24</v>
      </c>
      <c r="E110" s="16">
        <f>LN(D110)</f>
        <v>3.1780538303479458</v>
      </c>
      <c r="F110" s="16"/>
    </row>
    <row r="111" spans="1:7" hidden="1" x14ac:dyDescent="0.25">
      <c r="A111" s="19" t="s">
        <v>11</v>
      </c>
      <c r="B111" s="9">
        <v>2015</v>
      </c>
      <c r="C111" s="17">
        <v>42150</v>
      </c>
      <c r="D111" s="2">
        <v>0.5</v>
      </c>
      <c r="E111" s="16">
        <f>LN(D111)</f>
        <v>-0.69314718055994529</v>
      </c>
      <c r="F111" s="16"/>
    </row>
    <row r="112" spans="1:7" hidden="1" x14ac:dyDescent="0.25">
      <c r="A112" s="19" t="s">
        <v>11</v>
      </c>
      <c r="B112" s="9">
        <v>2015</v>
      </c>
      <c r="C112" s="17">
        <v>42156</v>
      </c>
      <c r="D112" s="2">
        <v>0.5</v>
      </c>
      <c r="E112" s="16">
        <f>LN(D112)</f>
        <v>-0.69314718055994529</v>
      </c>
      <c r="F112" s="16"/>
    </row>
    <row r="113" spans="1:7" hidden="1" x14ac:dyDescent="0.25">
      <c r="A113" s="19" t="s">
        <v>11</v>
      </c>
      <c r="B113" s="9">
        <v>2015</v>
      </c>
      <c r="C113" s="17">
        <v>42163</v>
      </c>
      <c r="D113" s="2">
        <v>0.5</v>
      </c>
      <c r="E113" s="16">
        <f>LN(D113)</f>
        <v>-0.69314718055994529</v>
      </c>
      <c r="F113" s="16"/>
    </row>
    <row r="114" spans="1:7" hidden="1" x14ac:dyDescent="0.25">
      <c r="A114" s="19" t="s">
        <v>11</v>
      </c>
      <c r="B114" s="9">
        <v>2015</v>
      </c>
      <c r="C114" s="17">
        <v>42170</v>
      </c>
      <c r="D114" s="2">
        <v>1</v>
      </c>
      <c r="E114" s="16">
        <f>LN(D114)</f>
        <v>0</v>
      </c>
      <c r="F114" s="16">
        <f>EXP(G114)</f>
        <v>1.2457309396155174</v>
      </c>
      <c r="G114" s="16">
        <f>AVERAGE(E110:E114)</f>
        <v>0.21972245773362192</v>
      </c>
    </row>
    <row r="115" spans="1:7" hidden="1" x14ac:dyDescent="0.25">
      <c r="A115" s="19" t="s">
        <v>11</v>
      </c>
      <c r="B115" s="9">
        <v>2015</v>
      </c>
      <c r="C115" s="17">
        <v>42177</v>
      </c>
      <c r="D115" s="2">
        <v>17</v>
      </c>
      <c r="E115" s="16">
        <f>LN(D115)</f>
        <v>2.8332133440562162</v>
      </c>
      <c r="F115" s="16">
        <f>EXP(G115)</f>
        <v>1.1627110152194982</v>
      </c>
      <c r="G115" s="16">
        <f>AVERAGE(E111:E115)</f>
        <v>0.15075436047527607</v>
      </c>
    </row>
    <row r="116" spans="1:7" hidden="1" x14ac:dyDescent="0.25">
      <c r="A116" s="19" t="s">
        <v>11</v>
      </c>
      <c r="B116" s="9">
        <v>2015</v>
      </c>
      <c r="C116" s="17">
        <v>42184</v>
      </c>
      <c r="D116" s="2">
        <v>59</v>
      </c>
      <c r="E116" s="16">
        <f>LN(D116)</f>
        <v>4.0775374439057197</v>
      </c>
      <c r="F116" s="16">
        <f>EXP(G116)</f>
        <v>3.0188962527720173</v>
      </c>
      <c r="G116" s="16">
        <f>AVERAGE(E112:E116)</f>
        <v>1.104891285368409</v>
      </c>
    </row>
    <row r="117" spans="1:7" hidden="1" x14ac:dyDescent="0.25">
      <c r="A117" s="19" t="s">
        <v>11</v>
      </c>
      <c r="B117" s="9">
        <v>2015</v>
      </c>
      <c r="C117" s="17">
        <v>42191</v>
      </c>
      <c r="D117" s="2">
        <v>6</v>
      </c>
      <c r="E117" s="16">
        <f>LN(D117)</f>
        <v>1.791759469228055</v>
      </c>
      <c r="F117" s="16">
        <f>EXP(G117)</f>
        <v>4.962316238616701</v>
      </c>
      <c r="G117" s="16">
        <f>AVERAGE(E113:E117)</f>
        <v>1.601872615326009</v>
      </c>
    </row>
    <row r="118" spans="1:7" hidden="1" x14ac:dyDescent="0.25">
      <c r="A118" s="19" t="s">
        <v>11</v>
      </c>
      <c r="B118" s="9">
        <v>2015</v>
      </c>
      <c r="C118" s="17">
        <v>42198</v>
      </c>
      <c r="D118" s="2">
        <v>13</v>
      </c>
      <c r="E118" s="16">
        <f>LN(D118)</f>
        <v>2.5649493574615367</v>
      </c>
      <c r="F118" s="16">
        <f>EXP(G118)</f>
        <v>9.5209241905461095</v>
      </c>
      <c r="G118" s="16">
        <f>AVERAGE(E114:E118)</f>
        <v>2.2534919229303054</v>
      </c>
    </row>
    <row r="119" spans="1:7" hidden="1" x14ac:dyDescent="0.25">
      <c r="A119" s="19" t="s">
        <v>11</v>
      </c>
      <c r="B119" s="9">
        <v>2015</v>
      </c>
      <c r="C119" s="17">
        <v>42205</v>
      </c>
      <c r="D119" s="2">
        <v>2</v>
      </c>
      <c r="E119" s="16">
        <f>LN(D119)</f>
        <v>0.69314718055994529</v>
      </c>
      <c r="F119" s="16">
        <f>EXP(G119)</f>
        <v>10.936669955731793</v>
      </c>
      <c r="G119" s="16">
        <f>AVERAGE(E115:E119)</f>
        <v>2.3921213590422945</v>
      </c>
    </row>
    <row r="120" spans="1:7" hidden="1" x14ac:dyDescent="0.25">
      <c r="A120" s="19" t="s">
        <v>11</v>
      </c>
      <c r="B120" s="9">
        <v>2015</v>
      </c>
      <c r="C120" s="17">
        <v>42219</v>
      </c>
      <c r="D120" s="2">
        <v>0.5</v>
      </c>
      <c r="E120" s="16">
        <f>LN(D120)</f>
        <v>-0.69314718055994529</v>
      </c>
      <c r="F120" s="16">
        <f>EXP(G120)</f>
        <v>5.4024321705264651</v>
      </c>
      <c r="G120" s="16">
        <f>AVERAGE(E116:E120)</f>
        <v>1.6868492541190623</v>
      </c>
    </row>
    <row r="121" spans="1:7" hidden="1" x14ac:dyDescent="0.25">
      <c r="A121" s="19" t="s">
        <v>11</v>
      </c>
      <c r="B121" s="9">
        <v>2015</v>
      </c>
      <c r="C121" s="17">
        <v>42226</v>
      </c>
      <c r="D121" s="2">
        <v>0.5</v>
      </c>
      <c r="E121" s="16">
        <f>LN(D121)</f>
        <v>-0.69314718055994529</v>
      </c>
      <c r="F121" s="16">
        <f>EXP(G121)</f>
        <v>2.0807165492618438</v>
      </c>
      <c r="G121" s="16">
        <f>AVERAGE(E117:E121)</f>
        <v>0.73271232922592922</v>
      </c>
    </row>
    <row r="122" spans="1:7" hidden="1" x14ac:dyDescent="0.25">
      <c r="A122" s="19" t="s">
        <v>11</v>
      </c>
      <c r="B122" s="9">
        <v>2015</v>
      </c>
      <c r="C122" s="17">
        <v>42233</v>
      </c>
      <c r="D122" s="2">
        <v>0.5</v>
      </c>
      <c r="E122" s="16">
        <f>LN(D122)</f>
        <v>-0.69314718055994529</v>
      </c>
      <c r="F122" s="16">
        <f>EXP(G122)</f>
        <v>1.2658337541579836</v>
      </c>
      <c r="G122" s="16">
        <f>AVERAGE(E118:E122)</f>
        <v>0.23573099926832919</v>
      </c>
    </row>
    <row r="123" spans="1:7" hidden="1" x14ac:dyDescent="0.25">
      <c r="A123" s="19" t="s">
        <v>11</v>
      </c>
      <c r="B123" s="9">
        <v>2015</v>
      </c>
      <c r="C123" s="17">
        <v>42240</v>
      </c>
      <c r="D123" s="2">
        <v>0.5</v>
      </c>
      <c r="E123" s="16">
        <f>LN(D123)</f>
        <v>-0.69314718055994529</v>
      </c>
      <c r="F123" s="16">
        <f>EXP(G123)</f>
        <v>0.65975395538644721</v>
      </c>
      <c r="G123" s="16">
        <f>AVERAGE(E119:E123)</f>
        <v>-0.41588830833596713</v>
      </c>
    </row>
    <row r="124" spans="1:7" hidden="1" x14ac:dyDescent="0.25">
      <c r="A124" s="19" t="s">
        <v>11</v>
      </c>
      <c r="B124" s="9">
        <v>2015</v>
      </c>
      <c r="C124" s="17">
        <v>42247</v>
      </c>
      <c r="D124" s="2">
        <v>0.5</v>
      </c>
      <c r="E124" s="16">
        <f>LN(D124)</f>
        <v>-0.69314718055994529</v>
      </c>
      <c r="F124" s="16">
        <f>EXP(G124)</f>
        <v>0.5</v>
      </c>
      <c r="G124" s="16">
        <f>AVERAGE(E120:E124)</f>
        <v>-0.69314718055994529</v>
      </c>
    </row>
    <row r="125" spans="1:7" hidden="1" x14ac:dyDescent="0.25">
      <c r="A125" s="19" t="s">
        <v>11</v>
      </c>
      <c r="B125" s="9">
        <v>2016</v>
      </c>
      <c r="C125" s="17">
        <v>42513</v>
      </c>
      <c r="D125" s="2">
        <v>1</v>
      </c>
      <c r="E125" s="16">
        <f>LN(D125)</f>
        <v>0</v>
      </c>
      <c r="F125" s="16"/>
    </row>
    <row r="126" spans="1:7" hidden="1" x14ac:dyDescent="0.25">
      <c r="A126" s="19" t="s">
        <v>11</v>
      </c>
      <c r="B126" s="9">
        <v>2016</v>
      </c>
      <c r="C126" s="17">
        <v>42521</v>
      </c>
      <c r="D126" s="2">
        <v>0.5</v>
      </c>
      <c r="E126" s="16">
        <f>LN(D126)</f>
        <v>-0.69314718055994529</v>
      </c>
      <c r="F126" s="16"/>
    </row>
    <row r="127" spans="1:7" hidden="1" x14ac:dyDescent="0.25">
      <c r="A127" s="19" t="s">
        <v>11</v>
      </c>
      <c r="B127" s="9">
        <v>2016</v>
      </c>
      <c r="C127" s="17">
        <v>42527</v>
      </c>
      <c r="D127" s="2">
        <v>17</v>
      </c>
      <c r="E127" s="16">
        <f>LN(D127)</f>
        <v>2.8332133440562162</v>
      </c>
      <c r="F127" s="16"/>
    </row>
    <row r="128" spans="1:7" hidden="1" x14ac:dyDescent="0.25">
      <c r="A128" s="19" t="s">
        <v>11</v>
      </c>
      <c r="B128" s="9">
        <v>2016</v>
      </c>
      <c r="C128" s="17">
        <v>42534</v>
      </c>
      <c r="D128" s="2">
        <v>1</v>
      </c>
      <c r="E128" s="16">
        <f>LN(D128)</f>
        <v>0</v>
      </c>
      <c r="F128" s="16"/>
    </row>
    <row r="129" spans="1:7" hidden="1" x14ac:dyDescent="0.25">
      <c r="A129" s="19" t="s">
        <v>11</v>
      </c>
      <c r="B129" s="9">
        <v>2016</v>
      </c>
      <c r="C129" s="17">
        <v>42541</v>
      </c>
      <c r="D129" s="2">
        <v>1</v>
      </c>
      <c r="E129" s="16">
        <f>LN(D129)</f>
        <v>0</v>
      </c>
      <c r="F129" s="16">
        <f>EXP(G129)</f>
        <v>1.534206382524911</v>
      </c>
      <c r="G129" s="16">
        <f>AVERAGE(E125:E129)</f>
        <v>0.42801323269925418</v>
      </c>
    </row>
    <row r="130" spans="1:7" hidden="1" x14ac:dyDescent="0.25">
      <c r="A130" s="19" t="s">
        <v>11</v>
      </c>
      <c r="B130" s="9">
        <v>2016</v>
      </c>
      <c r="C130" s="17">
        <v>42548</v>
      </c>
      <c r="D130" s="2">
        <v>11</v>
      </c>
      <c r="E130" s="16">
        <f>LN(D130)</f>
        <v>2.3978952727983707</v>
      </c>
      <c r="F130" s="16">
        <f>EXP(G130)</f>
        <v>2.4783481935015264</v>
      </c>
      <c r="G130" s="16">
        <f>AVERAGE(E126:E130)</f>
        <v>0.90759228725892827</v>
      </c>
    </row>
    <row r="131" spans="1:7" hidden="1" x14ac:dyDescent="0.25">
      <c r="A131" s="19" t="s">
        <v>11</v>
      </c>
      <c r="B131" s="9">
        <v>2016</v>
      </c>
      <c r="C131" s="17">
        <v>42556</v>
      </c>
      <c r="D131" s="2">
        <v>1</v>
      </c>
      <c r="E131" s="16">
        <f>LN(D131)</f>
        <v>0</v>
      </c>
      <c r="F131" s="16">
        <f>EXP(G131)</f>
        <v>2.8468744929850773</v>
      </c>
      <c r="G131" s="16">
        <f>AVERAGE(E127:E131)</f>
        <v>1.0462217233709175</v>
      </c>
    </row>
    <row r="132" spans="1:7" hidden="1" x14ac:dyDescent="0.25">
      <c r="A132" s="19" t="s">
        <v>11</v>
      </c>
      <c r="B132" s="9">
        <v>2016</v>
      </c>
      <c r="C132" s="17">
        <v>42562</v>
      </c>
      <c r="D132" s="2">
        <v>2</v>
      </c>
      <c r="E132" s="16">
        <f>LN(D132)</f>
        <v>0.69314718055994529</v>
      </c>
      <c r="F132" s="16">
        <f>EXP(G132)</f>
        <v>1.8556007362580844</v>
      </c>
      <c r="G132" s="16">
        <f>AVERAGE(E128:E132)</f>
        <v>0.61820849067166317</v>
      </c>
    </row>
    <row r="133" spans="1:7" hidden="1" x14ac:dyDescent="0.25">
      <c r="A133" s="19" t="s">
        <v>11</v>
      </c>
      <c r="B133" s="9">
        <v>2016</v>
      </c>
      <c r="C133" s="17">
        <v>42569</v>
      </c>
      <c r="D133" s="2">
        <v>291</v>
      </c>
      <c r="E133" s="16">
        <f>LN(D133)</f>
        <v>5.6733232671714928</v>
      </c>
      <c r="F133" s="16">
        <f>EXP(G133)</f>
        <v>5.7711602535294118</v>
      </c>
      <c r="G133" s="16">
        <f>AVERAGE(E129:E133)</f>
        <v>1.752873144105962</v>
      </c>
    </row>
    <row r="134" spans="1:7" hidden="1" x14ac:dyDescent="0.25">
      <c r="A134" s="19" t="s">
        <v>11</v>
      </c>
      <c r="B134" s="9">
        <v>2016</v>
      </c>
      <c r="C134" s="17">
        <v>42576</v>
      </c>
      <c r="D134" s="2">
        <v>0.5</v>
      </c>
      <c r="E134" s="16">
        <f>LN(D134)</f>
        <v>-0.69314718055994529</v>
      </c>
      <c r="F134" s="16">
        <f>EXP(G134)</f>
        <v>5.024086809582232</v>
      </c>
      <c r="G134" s="16">
        <f>AVERAGE(E130:E134)</f>
        <v>1.6142437079939729</v>
      </c>
    </row>
    <row r="135" spans="1:7" hidden="1" x14ac:dyDescent="0.25">
      <c r="A135" s="19" t="s">
        <v>11</v>
      </c>
      <c r="B135" s="9">
        <v>2016</v>
      </c>
      <c r="C135" s="17">
        <v>42583</v>
      </c>
      <c r="D135" s="2">
        <v>3</v>
      </c>
      <c r="E135" s="16">
        <f>LN(D135)</f>
        <v>1.0986122886681098</v>
      </c>
      <c r="F135" s="16">
        <f>EXP(G135)</f>
        <v>3.8743856611086205</v>
      </c>
      <c r="G135" s="16">
        <f>AVERAGE(E131:E135)</f>
        <v>1.3543871111679207</v>
      </c>
    </row>
    <row r="136" spans="1:7" hidden="1" x14ac:dyDescent="0.25">
      <c r="A136" s="19" t="s">
        <v>11</v>
      </c>
      <c r="B136" s="9">
        <v>2016</v>
      </c>
      <c r="C136" s="17">
        <v>42590</v>
      </c>
      <c r="D136" s="2">
        <v>1</v>
      </c>
      <c r="E136" s="16">
        <f>LN(D136)</f>
        <v>0</v>
      </c>
      <c r="F136" s="16">
        <f>EXP(G136)</f>
        <v>3.8743856611086205</v>
      </c>
      <c r="G136" s="16">
        <f>AVERAGE(E132:E136)</f>
        <v>1.3543871111679207</v>
      </c>
    </row>
    <row r="137" spans="1:7" hidden="1" x14ac:dyDescent="0.25">
      <c r="A137" s="19" t="s">
        <v>11</v>
      </c>
      <c r="B137" s="9">
        <v>2016</v>
      </c>
      <c r="C137" s="17">
        <v>42597</v>
      </c>
      <c r="D137" s="2">
        <v>0.5</v>
      </c>
      <c r="E137" s="16">
        <f>LN(D137)</f>
        <v>-0.69314718055994529</v>
      </c>
      <c r="F137" s="16">
        <f>EXP(G137)</f>
        <v>2.9362352657963386</v>
      </c>
      <c r="G137" s="16">
        <f>AVERAGE(E133:E137)</f>
        <v>1.0771282389439425</v>
      </c>
    </row>
    <row r="138" spans="1:7" hidden="1" x14ac:dyDescent="0.25">
      <c r="A138" s="19" t="s">
        <v>11</v>
      </c>
      <c r="B138" s="9">
        <v>2016</v>
      </c>
      <c r="C138" s="17">
        <v>42604</v>
      </c>
      <c r="D138" s="2">
        <v>1</v>
      </c>
      <c r="E138" s="16">
        <f>LN(D138)</f>
        <v>0</v>
      </c>
      <c r="F138" s="16">
        <f>EXP(G138)</f>
        <v>0.94408751129490198</v>
      </c>
      <c r="G138" s="16">
        <f>AVERAGE(E134:E138)</f>
        <v>-5.7536414490356159E-2</v>
      </c>
    </row>
    <row r="139" spans="1:7" hidden="1" x14ac:dyDescent="0.25">
      <c r="A139" s="19" t="s">
        <v>11</v>
      </c>
      <c r="B139" s="9">
        <v>2016</v>
      </c>
      <c r="C139" s="17">
        <v>42611</v>
      </c>
      <c r="D139" s="2">
        <v>8</v>
      </c>
      <c r="E139" s="16">
        <f>LN(D139)</f>
        <v>2.0794415416798357</v>
      </c>
      <c r="F139" s="16">
        <f>EXP(G139)</f>
        <v>1.6437518295172258</v>
      </c>
      <c r="G139" s="16">
        <f>AVERAGE(E135:E139)</f>
        <v>0.49698132995760008</v>
      </c>
    </row>
    <row r="140" spans="1:7" hidden="1" x14ac:dyDescent="0.25">
      <c r="A140" s="19" t="s">
        <v>11</v>
      </c>
      <c r="B140" s="9">
        <v>2017</v>
      </c>
      <c r="C140" s="17">
        <v>42877</v>
      </c>
      <c r="D140" s="14">
        <v>2</v>
      </c>
      <c r="E140" s="16">
        <f>LN(D140)</f>
        <v>0.69314718055994529</v>
      </c>
      <c r="F140" s="16"/>
    </row>
    <row r="141" spans="1:7" hidden="1" x14ac:dyDescent="0.25">
      <c r="A141" s="19" t="s">
        <v>11</v>
      </c>
      <c r="B141" s="9">
        <v>2017</v>
      </c>
      <c r="C141" s="17">
        <v>42885</v>
      </c>
      <c r="D141" s="14">
        <v>1</v>
      </c>
      <c r="E141" s="16">
        <f>LN(D141)</f>
        <v>0</v>
      </c>
      <c r="F141" s="16"/>
    </row>
    <row r="142" spans="1:7" hidden="1" x14ac:dyDescent="0.25">
      <c r="A142" s="19" t="s">
        <v>11</v>
      </c>
      <c r="B142" s="9">
        <v>2017</v>
      </c>
      <c r="C142" s="17">
        <v>42891</v>
      </c>
      <c r="D142" s="14">
        <v>5</v>
      </c>
      <c r="E142" s="16">
        <f>LN(D142)</f>
        <v>1.6094379124341003</v>
      </c>
      <c r="F142" s="16"/>
    </row>
    <row r="143" spans="1:7" hidden="1" x14ac:dyDescent="0.25">
      <c r="A143" s="19" t="s">
        <v>11</v>
      </c>
      <c r="B143" s="9">
        <v>2017</v>
      </c>
      <c r="C143" s="17">
        <v>42898</v>
      </c>
      <c r="D143" s="14">
        <v>12</v>
      </c>
      <c r="E143" s="16">
        <f>LN(D143)</f>
        <v>2.4849066497880004</v>
      </c>
      <c r="F143" s="16"/>
    </row>
    <row r="144" spans="1:7" hidden="1" x14ac:dyDescent="0.25">
      <c r="A144" s="19" t="s">
        <v>11</v>
      </c>
      <c r="B144" s="9">
        <v>2017</v>
      </c>
      <c r="C144" s="17">
        <v>42905</v>
      </c>
      <c r="D144" s="14">
        <v>3</v>
      </c>
      <c r="E144" s="16">
        <f>LN(D144)</f>
        <v>1.0986122886681098</v>
      </c>
      <c r="F144" s="16">
        <f>EXP(G144)</f>
        <v>3.2453422231992084</v>
      </c>
      <c r="G144" s="16">
        <f>AVERAGE(E140:E144)</f>
        <v>1.1772208062900311</v>
      </c>
    </row>
    <row r="145" spans="1:7" hidden="1" x14ac:dyDescent="0.25">
      <c r="A145" s="19" t="s">
        <v>11</v>
      </c>
      <c r="B145" s="9">
        <v>2017</v>
      </c>
      <c r="C145" s="17">
        <v>42912</v>
      </c>
      <c r="D145" s="14">
        <v>6</v>
      </c>
      <c r="E145" s="16">
        <f>LN(D145)</f>
        <v>1.791759469228055</v>
      </c>
      <c r="F145" s="16">
        <f>EXP(G145)</f>
        <v>4.0428232170798619</v>
      </c>
      <c r="G145" s="16">
        <f>AVERAGE(E141:E145)</f>
        <v>1.396943264023653</v>
      </c>
    </row>
    <row r="146" spans="1:7" hidden="1" x14ac:dyDescent="0.25">
      <c r="A146" s="19" t="s">
        <v>11</v>
      </c>
      <c r="B146" s="9">
        <v>2017</v>
      </c>
      <c r="C146" s="17">
        <v>42921</v>
      </c>
      <c r="D146" s="14">
        <v>12</v>
      </c>
      <c r="E146" s="16">
        <f>LN(D146)</f>
        <v>2.4849066497880004</v>
      </c>
      <c r="F146" s="16">
        <f>EXP(G146)</f>
        <v>6.6453980594897386</v>
      </c>
      <c r="G146" s="16">
        <f>AVERAGE(E142:E146)</f>
        <v>1.893924593981253</v>
      </c>
    </row>
    <row r="147" spans="1:7" hidden="1" x14ac:dyDescent="0.25">
      <c r="A147" s="19" t="s">
        <v>11</v>
      </c>
      <c r="B147" s="9">
        <v>2017</v>
      </c>
      <c r="C147" s="17">
        <v>42926</v>
      </c>
      <c r="D147" s="14">
        <v>10</v>
      </c>
      <c r="E147" s="16">
        <f>LN(D147)</f>
        <v>2.3025850929940459</v>
      </c>
      <c r="F147" s="16">
        <f>EXP(G147)</f>
        <v>7.6335578192363531</v>
      </c>
      <c r="G147" s="16">
        <f>AVERAGE(E143:E147)</f>
        <v>2.0325540300932423</v>
      </c>
    </row>
    <row r="148" spans="1:7" hidden="1" x14ac:dyDescent="0.25">
      <c r="A148" s="19" t="s">
        <v>11</v>
      </c>
      <c r="B148" s="9">
        <v>2017</v>
      </c>
      <c r="C148" s="17">
        <v>42933</v>
      </c>
      <c r="D148" s="14">
        <v>2</v>
      </c>
      <c r="E148" s="16">
        <f>LN(D148)</f>
        <v>0.69314718055994529</v>
      </c>
      <c r="F148" s="16">
        <f>EXP(G148)</f>
        <v>5.3345372167931995</v>
      </c>
      <c r="G148" s="16">
        <f>AVERAGE(E144:E148)</f>
        <v>1.6742021362476311</v>
      </c>
    </row>
    <row r="149" spans="1:7" hidden="1" x14ac:dyDescent="0.25">
      <c r="A149" s="19" t="s">
        <v>11</v>
      </c>
      <c r="B149" s="9">
        <v>2017</v>
      </c>
      <c r="C149" s="17">
        <v>42940</v>
      </c>
      <c r="D149" s="14">
        <v>1</v>
      </c>
      <c r="E149" s="16">
        <f>LN(D149)</f>
        <v>0</v>
      </c>
      <c r="F149" s="16">
        <f>EXP(G149)</f>
        <v>4.2822547366766477</v>
      </c>
      <c r="G149" s="16">
        <f>AVERAGE(E145:E149)</f>
        <v>1.4544796785140093</v>
      </c>
    </row>
    <row r="150" spans="1:7" hidden="1" x14ac:dyDescent="0.25">
      <c r="A150" s="19" t="s">
        <v>11</v>
      </c>
      <c r="B150" s="9">
        <v>2017</v>
      </c>
      <c r="C150" s="17">
        <v>42947</v>
      </c>
      <c r="D150" s="14">
        <v>1</v>
      </c>
      <c r="E150" s="16">
        <f>LN(D150)</f>
        <v>0</v>
      </c>
      <c r="F150" s="16">
        <f>EXP(G150)</f>
        <v>2.9925557394776896</v>
      </c>
      <c r="G150" s="16">
        <f>AVERAGE(E146:E150)</f>
        <v>1.0961277846683983</v>
      </c>
    </row>
    <row r="151" spans="1:7" hidden="1" x14ac:dyDescent="0.25">
      <c r="A151" s="19" t="s">
        <v>11</v>
      </c>
      <c r="B151" s="9">
        <v>2017</v>
      </c>
      <c r="C151" s="17">
        <v>42954</v>
      </c>
      <c r="D151" s="14">
        <v>1</v>
      </c>
      <c r="E151" s="16">
        <f>LN(D151)</f>
        <v>0</v>
      </c>
      <c r="F151" s="16">
        <f>EXP(G151)</f>
        <v>1.8205642030260805</v>
      </c>
      <c r="G151" s="16">
        <f>AVERAGE(E147:E151)</f>
        <v>0.5991464547107983</v>
      </c>
    </row>
    <row r="152" spans="1:7" hidden="1" x14ac:dyDescent="0.25">
      <c r="A152" s="19" t="s">
        <v>11</v>
      </c>
      <c r="B152" s="9">
        <v>2017</v>
      </c>
      <c r="C152" s="17">
        <v>42961</v>
      </c>
      <c r="D152" s="14">
        <v>1</v>
      </c>
      <c r="E152" s="16">
        <f>LN(D152)</f>
        <v>0</v>
      </c>
      <c r="F152" s="16">
        <f>EXP(G152)</f>
        <v>1.1486983549970351</v>
      </c>
      <c r="G152" s="16">
        <f>AVERAGE(E148:E152)</f>
        <v>0.13862943611198905</v>
      </c>
    </row>
    <row r="153" spans="1:7" hidden="1" x14ac:dyDescent="0.25">
      <c r="A153" s="19" t="s">
        <v>11</v>
      </c>
      <c r="B153" s="9">
        <v>2017</v>
      </c>
      <c r="C153" s="17">
        <v>42968</v>
      </c>
      <c r="D153" s="14">
        <v>5</v>
      </c>
      <c r="E153" s="16">
        <f>LN(D153)</f>
        <v>1.6094379124341003</v>
      </c>
      <c r="F153" s="16">
        <f>EXP(G153)</f>
        <v>1.3797296614612147</v>
      </c>
      <c r="G153" s="16">
        <f>AVERAGE(E149:E153)</f>
        <v>0.32188758248682003</v>
      </c>
    </row>
    <row r="154" spans="1:7" hidden="1" x14ac:dyDescent="0.25">
      <c r="A154" s="19" t="s">
        <v>11</v>
      </c>
      <c r="B154" s="9">
        <v>2017</v>
      </c>
      <c r="C154" s="17">
        <v>42975</v>
      </c>
      <c r="D154" s="14">
        <v>4</v>
      </c>
      <c r="E154" s="16">
        <f>LN(D154)</f>
        <v>1.3862943611198906</v>
      </c>
      <c r="F154" s="16">
        <f>EXP(G154)</f>
        <v>1.8205642030260802</v>
      </c>
      <c r="G154" s="16">
        <f>AVERAGE(E150:E154)</f>
        <v>0.59914645471079819</v>
      </c>
    </row>
    <row r="155" spans="1:7" hidden="1" x14ac:dyDescent="0.25">
      <c r="A155" s="19" t="s">
        <v>11</v>
      </c>
      <c r="B155" s="9">
        <v>2018</v>
      </c>
      <c r="C155" s="17">
        <v>43241</v>
      </c>
      <c r="D155" s="14">
        <v>1</v>
      </c>
      <c r="E155" s="16">
        <f>LN(D155)</f>
        <v>0</v>
      </c>
      <c r="F155" s="16"/>
    </row>
    <row r="156" spans="1:7" hidden="1" x14ac:dyDescent="0.25">
      <c r="A156" s="19" t="s">
        <v>11</v>
      </c>
      <c r="B156" s="9">
        <v>2018</v>
      </c>
      <c r="C156" s="17">
        <v>43249</v>
      </c>
      <c r="D156" s="14">
        <v>1</v>
      </c>
      <c r="E156" s="16">
        <f>LN(D156)</f>
        <v>0</v>
      </c>
      <c r="F156" s="16"/>
    </row>
    <row r="157" spans="1:7" hidden="1" x14ac:dyDescent="0.25">
      <c r="A157" s="19" t="s">
        <v>11</v>
      </c>
      <c r="B157" s="9">
        <v>2018</v>
      </c>
      <c r="C157" s="17">
        <v>43255</v>
      </c>
      <c r="D157" s="14">
        <v>1</v>
      </c>
      <c r="E157" s="16">
        <f>LN(D157)</f>
        <v>0</v>
      </c>
      <c r="F157" s="16"/>
    </row>
    <row r="158" spans="1:7" hidden="1" x14ac:dyDescent="0.25">
      <c r="A158" s="19" t="s">
        <v>11</v>
      </c>
      <c r="B158" s="9">
        <v>2018</v>
      </c>
      <c r="C158" s="17">
        <v>43262</v>
      </c>
      <c r="D158" s="14">
        <v>23</v>
      </c>
      <c r="E158" s="16">
        <f>LN(D158)</f>
        <v>3.1354942159291497</v>
      </c>
      <c r="F158" s="16"/>
    </row>
    <row r="159" spans="1:7" hidden="1" x14ac:dyDescent="0.25">
      <c r="A159" s="19" t="s">
        <v>11</v>
      </c>
      <c r="B159" s="9">
        <v>2018</v>
      </c>
      <c r="C159" s="17">
        <v>43269</v>
      </c>
      <c r="D159" s="14">
        <v>39</v>
      </c>
      <c r="E159" s="16">
        <f>LN(D159)</f>
        <v>3.6635616461296463</v>
      </c>
      <c r="F159" s="16">
        <f>EXP(G159)</f>
        <v>3.8954576624674027</v>
      </c>
      <c r="G159" s="16">
        <f>AVERAGE(E155:E159)</f>
        <v>1.3598111724117592</v>
      </c>
    </row>
    <row r="160" spans="1:7" hidden="1" x14ac:dyDescent="0.25">
      <c r="A160" s="19" t="s">
        <v>11</v>
      </c>
      <c r="B160" s="9">
        <v>2018</v>
      </c>
      <c r="C160" s="17">
        <v>43276</v>
      </c>
      <c r="D160" s="14">
        <v>10</v>
      </c>
      <c r="E160" s="16">
        <f>LN(D160)</f>
        <v>2.3025850929940459</v>
      </c>
      <c r="F160" s="16">
        <f>EXP(G160)</f>
        <v>6.1738843307650688</v>
      </c>
      <c r="G160" s="16">
        <f>AVERAGE(E156:E160)</f>
        <v>1.8203281910105684</v>
      </c>
    </row>
    <row r="161" spans="1:8" hidden="1" x14ac:dyDescent="0.25">
      <c r="A161" s="19" t="s">
        <v>11</v>
      </c>
      <c r="B161" s="9">
        <v>2018</v>
      </c>
      <c r="C161" s="17">
        <v>43283</v>
      </c>
      <c r="D161" s="14">
        <v>21</v>
      </c>
      <c r="E161" s="16">
        <f>LN(D161)</f>
        <v>3.044522437723423</v>
      </c>
      <c r="F161" s="16">
        <f>EXP(G161)</f>
        <v>11.350169509291772</v>
      </c>
      <c r="G161" s="16">
        <f>AVERAGE(E157:E161)</f>
        <v>2.4292326785552527</v>
      </c>
    </row>
    <row r="162" spans="1:8" hidden="1" x14ac:dyDescent="0.25">
      <c r="A162" s="19" t="s">
        <v>11</v>
      </c>
      <c r="B162" s="9">
        <v>2018</v>
      </c>
      <c r="C162" s="17">
        <v>43290</v>
      </c>
      <c r="D162" s="14">
        <v>26</v>
      </c>
      <c r="E162" s="16">
        <f>LN(D162)</f>
        <v>3.2580965380214821</v>
      </c>
      <c r="F162" s="16">
        <f>EXP(G162)</f>
        <v>21.776948153134821</v>
      </c>
      <c r="G162" s="16">
        <f>AVERAGE(E158:E162)</f>
        <v>3.0808519861595491</v>
      </c>
    </row>
    <row r="163" spans="1:8" hidden="1" x14ac:dyDescent="0.25">
      <c r="A163" s="19" t="s">
        <v>11</v>
      </c>
      <c r="B163" s="9">
        <v>2018</v>
      </c>
      <c r="C163" s="17">
        <v>43297</v>
      </c>
      <c r="D163" s="14">
        <v>1</v>
      </c>
      <c r="E163" s="16">
        <f>LN(D163)</f>
        <v>0</v>
      </c>
      <c r="F163" s="16">
        <f>EXP(G163)</f>
        <v>13.031593197263883</v>
      </c>
      <c r="G163" s="16">
        <f>AVERAGE(E158:E163)</f>
        <v>2.5673766551329575</v>
      </c>
    </row>
    <row r="164" spans="1:8" hidden="1" x14ac:dyDescent="0.25">
      <c r="A164" s="19" t="s">
        <v>11</v>
      </c>
      <c r="B164" s="9">
        <v>2018</v>
      </c>
      <c r="C164" s="17">
        <v>43304</v>
      </c>
      <c r="D164" s="14">
        <v>1</v>
      </c>
      <c r="E164" s="16">
        <f>LN(D164)</f>
        <v>0</v>
      </c>
      <c r="F164" s="16">
        <f>EXP(G164)</f>
        <v>7.7275687038642635</v>
      </c>
      <c r="G164" s="16">
        <f>AVERAGE(E159:E164)</f>
        <v>2.0447942858114327</v>
      </c>
      <c r="H164" s="1" t="s">
        <v>122</v>
      </c>
    </row>
    <row r="165" spans="1:8" hidden="1" x14ac:dyDescent="0.25">
      <c r="A165" s="19" t="s">
        <v>11</v>
      </c>
      <c r="B165" s="9">
        <v>2018</v>
      </c>
      <c r="C165" s="17">
        <v>43311</v>
      </c>
      <c r="D165" s="14">
        <v>1</v>
      </c>
      <c r="E165" s="16">
        <f>LN(D165)</f>
        <v>0</v>
      </c>
      <c r="F165" s="16">
        <f>EXP(G165)</f>
        <v>4.196289481909111</v>
      </c>
      <c r="G165" s="16">
        <f>AVERAGE(E160:E165)</f>
        <v>1.4342006781231584</v>
      </c>
      <c r="H165" s="1" t="s">
        <v>121</v>
      </c>
    </row>
    <row r="166" spans="1:8" hidden="1" x14ac:dyDescent="0.25">
      <c r="A166" s="19" t="s">
        <v>11</v>
      </c>
      <c r="B166" s="9">
        <v>2018</v>
      </c>
      <c r="C166" s="17">
        <v>43318</v>
      </c>
      <c r="D166" s="14">
        <v>1</v>
      </c>
      <c r="E166" s="16">
        <f>LN(D166)</f>
        <v>0</v>
      </c>
      <c r="F166" s="16">
        <f>EXP(G166)</f>
        <v>2.858898743496018</v>
      </c>
      <c r="G166" s="16">
        <f>AVERAGE(E161:E166)</f>
        <v>1.0504364959574841</v>
      </c>
    </row>
    <row r="167" spans="1:8" hidden="1" x14ac:dyDescent="0.25">
      <c r="A167" s="19" t="s">
        <v>11</v>
      </c>
      <c r="B167" s="9">
        <v>2018</v>
      </c>
      <c r="C167" s="17">
        <v>43325</v>
      </c>
      <c r="D167" s="14">
        <v>1</v>
      </c>
      <c r="E167" s="16">
        <f>LN(D167)</f>
        <v>0</v>
      </c>
      <c r="F167" s="16">
        <f>EXP(G167)</f>
        <v>1</v>
      </c>
      <c r="G167" s="16">
        <f>AVERAGE(E163:E167)</f>
        <v>0</v>
      </c>
      <c r="H167" s="1" t="s">
        <v>120</v>
      </c>
    </row>
    <row r="168" spans="1:8" hidden="1" x14ac:dyDescent="0.25">
      <c r="A168" s="19" t="s">
        <v>11</v>
      </c>
      <c r="B168" s="9">
        <v>2018</v>
      </c>
      <c r="C168" s="17">
        <v>43332</v>
      </c>
      <c r="D168" s="14">
        <v>2</v>
      </c>
      <c r="E168" s="16">
        <f>LN(D168)</f>
        <v>0.69314718055994529</v>
      </c>
      <c r="F168" s="16">
        <f>EXP(G168)</f>
        <v>1.1486983549970351</v>
      </c>
      <c r="G168" s="16">
        <f>AVERAGE(E164:E168)</f>
        <v>0.13862943611198905</v>
      </c>
    </row>
    <row r="169" spans="1:8" hidden="1" x14ac:dyDescent="0.25">
      <c r="A169" s="19" t="s">
        <v>11</v>
      </c>
      <c r="B169" s="9">
        <v>2018</v>
      </c>
      <c r="C169" s="17">
        <v>43339</v>
      </c>
      <c r="D169" s="14">
        <v>2</v>
      </c>
      <c r="E169" s="16">
        <f>LN(D169)</f>
        <v>0.69314718055994529</v>
      </c>
      <c r="F169" s="16">
        <f>EXP(G169)</f>
        <v>1.3195079107728942</v>
      </c>
      <c r="G169" s="16">
        <f>AVERAGE(E165:E169)</f>
        <v>0.2772588722239781</v>
      </c>
    </row>
    <row r="170" spans="1:8" hidden="1" x14ac:dyDescent="0.25">
      <c r="A170" s="19" t="s">
        <v>11</v>
      </c>
      <c r="B170" s="9">
        <v>2019</v>
      </c>
      <c r="C170" s="17">
        <v>43605</v>
      </c>
      <c r="D170" s="14">
        <v>1</v>
      </c>
      <c r="E170" s="16">
        <f>LN(D170)</f>
        <v>0</v>
      </c>
      <c r="F170" s="16"/>
    </row>
    <row r="171" spans="1:8" hidden="1" x14ac:dyDescent="0.25">
      <c r="A171" s="19" t="s">
        <v>11</v>
      </c>
      <c r="B171" s="9">
        <v>2019</v>
      </c>
      <c r="C171" s="17">
        <v>43613</v>
      </c>
      <c r="D171" s="14">
        <v>36.799999999999997</v>
      </c>
      <c r="E171" s="16">
        <f>LN(D171)</f>
        <v>3.6054978451748854</v>
      </c>
      <c r="F171" s="16"/>
    </row>
    <row r="172" spans="1:8" hidden="1" x14ac:dyDescent="0.25">
      <c r="A172" s="19" t="s">
        <v>11</v>
      </c>
      <c r="B172" s="9">
        <v>2019</v>
      </c>
      <c r="C172" s="17">
        <v>43619</v>
      </c>
      <c r="D172" s="15">
        <v>2</v>
      </c>
      <c r="E172" s="16">
        <f>LN(D172)</f>
        <v>0.69314718055994529</v>
      </c>
      <c r="F172" s="16"/>
    </row>
    <row r="173" spans="1:8" hidden="1" x14ac:dyDescent="0.25">
      <c r="A173" s="19" t="s">
        <v>11</v>
      </c>
      <c r="B173" s="9">
        <v>2019</v>
      </c>
      <c r="C173" s="17">
        <v>43626</v>
      </c>
      <c r="D173" s="15">
        <v>2</v>
      </c>
      <c r="E173" s="16">
        <f>LN(D173)</f>
        <v>0.69314718055994529</v>
      </c>
      <c r="F173" s="16"/>
    </row>
    <row r="174" spans="1:8" hidden="1" x14ac:dyDescent="0.25">
      <c r="A174" s="19" t="s">
        <v>11</v>
      </c>
      <c r="B174" s="9">
        <v>2019</v>
      </c>
      <c r="C174" s="17">
        <v>43633</v>
      </c>
      <c r="D174" s="14">
        <v>1</v>
      </c>
      <c r="E174" s="16">
        <f>LN(D174)</f>
        <v>0</v>
      </c>
      <c r="F174" s="16">
        <f>EXP(G174)</f>
        <v>2.713823269657214</v>
      </c>
      <c r="G174" s="16">
        <f>AVERAGE(E170:E174)</f>
        <v>0.99835844125895523</v>
      </c>
    </row>
    <row r="175" spans="1:8" hidden="1" x14ac:dyDescent="0.25">
      <c r="A175" s="19" t="s">
        <v>11</v>
      </c>
      <c r="B175" s="9">
        <v>2019</v>
      </c>
      <c r="C175" s="17">
        <v>43640</v>
      </c>
      <c r="D175" s="14">
        <v>1</v>
      </c>
      <c r="E175" s="16">
        <f>LN(D175)</f>
        <v>0</v>
      </c>
      <c r="F175" s="16">
        <f>EXP(G175)</f>
        <v>2.713823269657214</v>
      </c>
      <c r="G175" s="16">
        <f>AVERAGE(E171:E175)</f>
        <v>0.99835844125895523</v>
      </c>
    </row>
    <row r="176" spans="1:8" hidden="1" x14ac:dyDescent="0.25">
      <c r="A176" s="19" t="s">
        <v>11</v>
      </c>
      <c r="B176" s="9">
        <v>2019</v>
      </c>
      <c r="C176" s="17">
        <v>43647</v>
      </c>
      <c r="D176" s="14">
        <v>4.0999999999999996</v>
      </c>
      <c r="E176" s="16">
        <f>LN(D176)</f>
        <v>1.410986973710262</v>
      </c>
      <c r="F176" s="16">
        <f>EXP(G176)</f>
        <v>1.749720860568452</v>
      </c>
      <c r="G176" s="16">
        <f>AVERAGE(E172:E176)</f>
        <v>0.55945626696603057</v>
      </c>
    </row>
    <row r="177" spans="1:7" hidden="1" x14ac:dyDescent="0.25">
      <c r="A177" s="19" t="s">
        <v>11</v>
      </c>
      <c r="B177" s="9">
        <v>2019</v>
      </c>
      <c r="C177" s="17">
        <v>43654</v>
      </c>
      <c r="D177" s="14">
        <v>5.2</v>
      </c>
      <c r="E177" s="16">
        <f>LN(D177)</f>
        <v>1.6486586255873816</v>
      </c>
      <c r="F177" s="16">
        <f>EXP(G177)</f>
        <v>2.1181828099110356</v>
      </c>
      <c r="G177" s="16">
        <f>AVERAGE(E173:E177)</f>
        <v>0.75055855597151777</v>
      </c>
    </row>
    <row r="178" spans="1:7" hidden="1" x14ac:dyDescent="0.25">
      <c r="A178" s="19" t="s">
        <v>11</v>
      </c>
      <c r="B178" s="9">
        <v>2019</v>
      </c>
      <c r="C178" s="17">
        <v>43661</v>
      </c>
      <c r="D178" s="14">
        <v>2</v>
      </c>
      <c r="E178" s="16">
        <f>LN(D178)</f>
        <v>0.69314718055994529</v>
      </c>
      <c r="F178" s="16">
        <f>EXP(G178)</f>
        <v>2.0980115042651994</v>
      </c>
      <c r="G178" s="16">
        <f>AVERAGE(E173:E178)</f>
        <v>0.74098999340292238</v>
      </c>
    </row>
    <row r="179" spans="1:7" hidden="1" x14ac:dyDescent="0.25">
      <c r="A179" s="19" t="s">
        <v>11</v>
      </c>
      <c r="B179" s="9">
        <v>2019</v>
      </c>
      <c r="C179" s="17">
        <v>43668</v>
      </c>
      <c r="D179" s="14">
        <v>1</v>
      </c>
      <c r="E179" s="16">
        <f>LN(D179)</f>
        <v>0</v>
      </c>
      <c r="F179" s="16">
        <f>EXP(G179)</f>
        <v>1.869115759793551</v>
      </c>
      <c r="G179" s="16">
        <f>AVERAGE(E174:E179)</f>
        <v>0.62546546330959818</v>
      </c>
    </row>
    <row r="180" spans="1:7" hidden="1" x14ac:dyDescent="0.25">
      <c r="A180" s="19" t="s">
        <v>11</v>
      </c>
      <c r="B180" s="9">
        <v>2019</v>
      </c>
      <c r="C180" s="17">
        <v>43675</v>
      </c>
      <c r="D180" s="14">
        <v>1</v>
      </c>
      <c r="E180" s="16">
        <f>LN(D180)</f>
        <v>0</v>
      </c>
      <c r="F180" s="16">
        <f>EXP(G180)</f>
        <v>1.869115759793551</v>
      </c>
      <c r="G180" s="16">
        <f>AVERAGE(E175:E180)</f>
        <v>0.62546546330959818</v>
      </c>
    </row>
    <row r="181" spans="1:7" hidden="1" x14ac:dyDescent="0.25">
      <c r="A181" s="19" t="s">
        <v>11</v>
      </c>
      <c r="B181" s="9">
        <v>2019</v>
      </c>
      <c r="C181" s="17">
        <v>43682</v>
      </c>
      <c r="D181" s="14">
        <v>1</v>
      </c>
      <c r="E181" s="16">
        <f>LN(D181)</f>
        <v>0</v>
      </c>
      <c r="F181" s="16">
        <f>EXP(G181)</f>
        <v>1.869115759793551</v>
      </c>
      <c r="G181" s="16">
        <f>AVERAGE(E176:E181)</f>
        <v>0.62546546330959818</v>
      </c>
    </row>
    <row r="182" spans="1:7" hidden="1" x14ac:dyDescent="0.25">
      <c r="A182" s="19" t="s">
        <v>11</v>
      </c>
      <c r="B182" s="9">
        <v>2019</v>
      </c>
      <c r="C182" s="17">
        <v>43689</v>
      </c>
      <c r="D182" s="14">
        <v>2</v>
      </c>
      <c r="E182" s="16">
        <f>LN(D182)</f>
        <v>0.69314718055994529</v>
      </c>
      <c r="F182" s="16">
        <f>EXP(G182)</f>
        <v>1.3195079107728942</v>
      </c>
      <c r="G182" s="16">
        <f>AVERAGE(E178:E182)</f>
        <v>0.2772588722239781</v>
      </c>
    </row>
    <row r="183" spans="1:7" hidden="1" x14ac:dyDescent="0.25">
      <c r="A183" s="19" t="s">
        <v>11</v>
      </c>
      <c r="B183" s="9">
        <v>2019</v>
      </c>
      <c r="C183" s="17">
        <v>43696</v>
      </c>
      <c r="D183" s="14">
        <v>9.8000000000000007</v>
      </c>
      <c r="E183" s="16">
        <f>LN(D183)</f>
        <v>2.2823823856765264</v>
      </c>
      <c r="F183" s="16">
        <f>EXP(G183)</f>
        <v>1.8132229791242838</v>
      </c>
      <c r="G183" s="16">
        <f>AVERAGE(E179:E183)</f>
        <v>0.59510591324729434</v>
      </c>
    </row>
    <row r="184" spans="1:7" hidden="1" x14ac:dyDescent="0.25">
      <c r="A184" s="19" t="s">
        <v>11</v>
      </c>
      <c r="B184" s="9">
        <v>2019</v>
      </c>
      <c r="C184" s="17">
        <v>43703</v>
      </c>
      <c r="D184" s="14">
        <v>1</v>
      </c>
      <c r="E184" s="16">
        <f>LN(D184)</f>
        <v>0</v>
      </c>
      <c r="F184" s="16">
        <f>EXP(G184)</f>
        <v>1.8132229791242838</v>
      </c>
      <c r="G184" s="16">
        <f>AVERAGE(E180:E184)</f>
        <v>0.59510591324729434</v>
      </c>
    </row>
    <row r="185" spans="1:7" x14ac:dyDescent="0.25">
      <c r="A185" s="19" t="s">
        <v>11</v>
      </c>
      <c r="B185" s="9">
        <v>2020</v>
      </c>
      <c r="C185" s="17">
        <v>43969</v>
      </c>
      <c r="D185" s="14">
        <v>56.3</v>
      </c>
      <c r="E185" s="16">
        <f>LN(D185)</f>
        <v>4.0306945351456447</v>
      </c>
      <c r="F185" s="16"/>
    </row>
    <row r="186" spans="1:7" x14ac:dyDescent="0.25">
      <c r="A186" s="19" t="s">
        <v>11</v>
      </c>
      <c r="B186" s="9">
        <v>2020</v>
      </c>
      <c r="C186" s="17">
        <v>43977</v>
      </c>
      <c r="D186" s="14">
        <v>4.0999999999999996</v>
      </c>
      <c r="E186" s="16">
        <f>LN(D186)</f>
        <v>1.410986973710262</v>
      </c>
      <c r="F186" s="16"/>
    </row>
    <row r="187" spans="1:7" x14ac:dyDescent="0.25">
      <c r="A187" s="19" t="s">
        <v>11</v>
      </c>
      <c r="B187" s="9">
        <v>2020</v>
      </c>
      <c r="C187" s="17">
        <v>43983</v>
      </c>
      <c r="D187" s="15">
        <v>1</v>
      </c>
      <c r="E187" s="16">
        <f>LN(D187)</f>
        <v>0</v>
      </c>
      <c r="F187" s="16"/>
    </row>
    <row r="188" spans="1:7" x14ac:dyDescent="0.25">
      <c r="A188" s="19" t="s">
        <v>11</v>
      </c>
      <c r="B188" s="9">
        <v>2020</v>
      </c>
      <c r="C188" s="17">
        <v>43990</v>
      </c>
      <c r="D188" s="15">
        <v>17.5</v>
      </c>
      <c r="E188" s="16">
        <f>LN(D188)</f>
        <v>2.8622008809294686</v>
      </c>
      <c r="F188" s="16"/>
    </row>
    <row r="189" spans="1:7" x14ac:dyDescent="0.25">
      <c r="A189" s="19" t="s">
        <v>11</v>
      </c>
      <c r="B189" s="9">
        <v>2020</v>
      </c>
      <c r="C189" s="17">
        <v>43997</v>
      </c>
      <c r="D189" s="14">
        <v>1</v>
      </c>
      <c r="E189" s="16">
        <f>LN(D189)</f>
        <v>0</v>
      </c>
      <c r="F189" s="16">
        <f>EXP(G189)</f>
        <v>5.2633961692640918</v>
      </c>
      <c r="G189" s="16">
        <f>AVERAGE(E185:E189)</f>
        <v>1.6607764779570751</v>
      </c>
    </row>
    <row r="190" spans="1:7" x14ac:dyDescent="0.25">
      <c r="A190" s="19" t="s">
        <v>11</v>
      </c>
      <c r="B190" s="9">
        <v>2020</v>
      </c>
      <c r="C190" s="17">
        <v>44004</v>
      </c>
      <c r="D190" s="14">
        <v>2</v>
      </c>
      <c r="E190" s="16">
        <f>LN(D190)</f>
        <v>0.69314718055994529</v>
      </c>
      <c r="F190" s="16">
        <f>EXP(G190)</f>
        <v>2.7000411321933635</v>
      </c>
      <c r="G190" s="16">
        <f>AVERAGE(E186:E190)</f>
        <v>0.9932670070399352</v>
      </c>
    </row>
    <row r="191" spans="1:7" x14ac:dyDescent="0.25">
      <c r="A191" s="19" t="s">
        <v>11</v>
      </c>
      <c r="B191" s="9">
        <v>2020</v>
      </c>
      <c r="C191" s="17">
        <v>44011</v>
      </c>
      <c r="D191" s="14">
        <v>8.6</v>
      </c>
      <c r="E191" s="16">
        <f>LN(D191)</f>
        <v>2.1517622032594619</v>
      </c>
      <c r="F191" s="16">
        <f>EXP(G191)</f>
        <v>3.1312179583918609</v>
      </c>
      <c r="G191" s="16">
        <f>AVERAGE(E187:E191)</f>
        <v>1.1414220529497752</v>
      </c>
    </row>
    <row r="192" spans="1:7" x14ac:dyDescent="0.25">
      <c r="A192" s="19" t="s">
        <v>11</v>
      </c>
      <c r="B192" s="9">
        <v>2020</v>
      </c>
      <c r="C192" s="17">
        <v>44018</v>
      </c>
      <c r="D192" s="14">
        <v>2</v>
      </c>
      <c r="E192" s="16">
        <f>LN(D192)</f>
        <v>0.69314718055994529</v>
      </c>
      <c r="F192" s="16">
        <f>EXP(G192)</f>
        <v>3.596824917941905</v>
      </c>
      <c r="G192" s="16">
        <f>AVERAGE(E188:E192)</f>
        <v>1.2800514890617642</v>
      </c>
    </row>
    <row r="193" spans="1:7" x14ac:dyDescent="0.25">
      <c r="A193" s="19" t="s">
        <v>11</v>
      </c>
      <c r="B193" s="9">
        <v>2020</v>
      </c>
      <c r="C193" s="8">
        <v>44025</v>
      </c>
      <c r="D193" s="14">
        <v>3.1</v>
      </c>
      <c r="E193" s="16">
        <f>LN(D193)</f>
        <v>1.1314021114911006</v>
      </c>
      <c r="F193" s="16">
        <f>EXP(G193)</f>
        <v>2.5443920343906252</v>
      </c>
      <c r="G193" s="16">
        <f>AVERAGE(E189:E193)</f>
        <v>0.93389173517409074</v>
      </c>
    </row>
    <row r="194" spans="1:7" x14ac:dyDescent="0.25">
      <c r="A194" s="19" t="s">
        <v>11</v>
      </c>
      <c r="B194" s="9">
        <v>2020</v>
      </c>
      <c r="C194" s="17">
        <v>44032</v>
      </c>
      <c r="D194" s="14">
        <v>5.2</v>
      </c>
      <c r="E194" s="16">
        <f>LN(D194)</f>
        <v>1.6486586255873816</v>
      </c>
      <c r="F194" s="16">
        <f>EXP(G194)</f>
        <v>3.5382188835624553</v>
      </c>
      <c r="G194" s="16">
        <f>AVERAGE(E190:E194)</f>
        <v>1.263623460291567</v>
      </c>
    </row>
    <row r="195" spans="1:7" x14ac:dyDescent="0.25">
      <c r="A195" s="19" t="s">
        <v>11</v>
      </c>
      <c r="B195" s="9">
        <v>2020</v>
      </c>
      <c r="C195" s="17">
        <v>44039</v>
      </c>
      <c r="D195" s="14">
        <v>14.6</v>
      </c>
      <c r="E195" s="16">
        <f>LN(D195)</f>
        <v>2.6810215287142909</v>
      </c>
      <c r="F195" s="16">
        <f>EXP(G195)</f>
        <v>5.2656170116830054</v>
      </c>
      <c r="G195" s="16">
        <f>AVERAGE(E191:E195)</f>
        <v>1.6611983299224362</v>
      </c>
    </row>
    <row r="196" spans="1:7" x14ac:dyDescent="0.25">
      <c r="A196" s="19" t="s">
        <v>11</v>
      </c>
      <c r="B196" s="9">
        <v>2020</v>
      </c>
      <c r="C196" s="17">
        <v>44046</v>
      </c>
      <c r="D196" s="14">
        <v>1</v>
      </c>
      <c r="E196" s="16">
        <f>LN(D196)</f>
        <v>0</v>
      </c>
      <c r="F196" s="16">
        <f>EXP(G196)</f>
        <v>3.4241247419855716</v>
      </c>
      <c r="G196" s="16">
        <f>AVERAGE(E192:E196)</f>
        <v>1.2308458892705436</v>
      </c>
    </row>
    <row r="197" spans="1:7" x14ac:dyDescent="0.25">
      <c r="A197" s="19" t="s">
        <v>11</v>
      </c>
      <c r="B197" s="9">
        <v>2020</v>
      </c>
      <c r="C197" s="17">
        <v>44053</v>
      </c>
      <c r="D197" s="14">
        <v>47.1</v>
      </c>
      <c r="E197" s="16">
        <f>LN(D197)</f>
        <v>3.8522730010223722</v>
      </c>
      <c r="F197" s="16">
        <f>EXP(G197)</f>
        <v>6.4409178507105675</v>
      </c>
      <c r="G197" s="16">
        <f>AVERAGE(E193:E197)</f>
        <v>1.8626710533630291</v>
      </c>
    </row>
    <row r="198" spans="1:7" x14ac:dyDescent="0.25">
      <c r="A198" s="19" t="s">
        <v>11</v>
      </c>
      <c r="B198" s="9">
        <v>2020</v>
      </c>
      <c r="C198" s="17">
        <v>44060</v>
      </c>
      <c r="D198" s="14">
        <v>1</v>
      </c>
      <c r="E198" s="16">
        <f>LN(D198)</f>
        <v>0</v>
      </c>
      <c r="F198" s="16">
        <f>EXP(G198)</f>
        <v>5.1365961427767273</v>
      </c>
      <c r="G198" s="16">
        <f>AVERAGE(E194:E198)</f>
        <v>1.6363906310648091</v>
      </c>
    </row>
    <row r="199" spans="1:7" x14ac:dyDescent="0.25">
      <c r="A199" s="19" t="s">
        <v>11</v>
      </c>
      <c r="B199" s="9">
        <v>2020</v>
      </c>
      <c r="C199" s="17">
        <v>44067</v>
      </c>
      <c r="D199" s="14">
        <v>1</v>
      </c>
      <c r="E199" s="16">
        <f>LN(D199)</f>
        <v>0</v>
      </c>
      <c r="F199" s="16">
        <f>EXP(G199)</f>
        <v>3.6938117000844435</v>
      </c>
      <c r="G199" s="16">
        <f>AVERAGE(E195:E199)</f>
        <v>1.3066589059473326</v>
      </c>
    </row>
    <row r="200" spans="1:7" x14ac:dyDescent="0.25">
      <c r="A200" s="19" t="s">
        <v>11</v>
      </c>
      <c r="B200" s="9">
        <v>2020</v>
      </c>
      <c r="C200" s="17">
        <v>44074</v>
      </c>
      <c r="D200" s="14">
        <v>1</v>
      </c>
      <c r="E200" s="16">
        <f>LN(D200)</f>
        <v>0</v>
      </c>
      <c r="F200" s="16">
        <f>EXP(G200)</f>
        <v>2.1607483071694245</v>
      </c>
      <c r="G200" s="16">
        <f>AVERAGE(E196:E200)</f>
        <v>0.77045460020447443</v>
      </c>
    </row>
    <row r="201" spans="1:7" x14ac:dyDescent="0.25">
      <c r="A201" s="19" t="s">
        <v>13</v>
      </c>
      <c r="B201" s="9">
        <v>2020</v>
      </c>
      <c r="C201" s="17">
        <v>43969</v>
      </c>
      <c r="D201" s="14">
        <v>39.9</v>
      </c>
      <c r="E201" s="16">
        <f>LN(D201)</f>
        <v>3.6863763238958178</v>
      </c>
      <c r="F201" s="16"/>
    </row>
    <row r="202" spans="1:7" x14ac:dyDescent="0.25">
      <c r="A202" s="19" t="s">
        <v>13</v>
      </c>
      <c r="B202" s="9">
        <v>2020</v>
      </c>
      <c r="C202" s="17">
        <v>43977</v>
      </c>
      <c r="D202" s="14">
        <v>24.3</v>
      </c>
      <c r="E202" s="16">
        <f>LN(D202)</f>
        <v>3.1904763503465028</v>
      </c>
      <c r="F202" s="16"/>
    </row>
    <row r="203" spans="1:7" x14ac:dyDescent="0.25">
      <c r="A203" s="19" t="s">
        <v>13</v>
      </c>
      <c r="B203" s="9">
        <v>2020</v>
      </c>
      <c r="C203" s="17">
        <v>43983</v>
      </c>
      <c r="D203" s="14">
        <v>31.5</v>
      </c>
      <c r="E203" s="16">
        <f>LN(D203)</f>
        <v>3.4499875458315872</v>
      </c>
      <c r="F203" s="16"/>
    </row>
    <row r="204" spans="1:7" x14ac:dyDescent="0.25">
      <c r="A204" s="19" t="s">
        <v>13</v>
      </c>
      <c r="B204" s="9">
        <v>2020</v>
      </c>
      <c r="C204" s="17">
        <v>43990</v>
      </c>
      <c r="D204" s="14">
        <v>17.5</v>
      </c>
      <c r="E204" s="16">
        <f>LN(D204)</f>
        <v>2.8622008809294686</v>
      </c>
      <c r="F204" s="16"/>
    </row>
    <row r="205" spans="1:7" x14ac:dyDescent="0.25">
      <c r="A205" s="19" t="s">
        <v>13</v>
      </c>
      <c r="B205" s="9">
        <v>2020</v>
      </c>
      <c r="C205" s="17">
        <v>43997</v>
      </c>
      <c r="D205" s="14">
        <v>142.1</v>
      </c>
      <c r="E205" s="16">
        <f>LN(D205)</f>
        <v>4.9565310351030547</v>
      </c>
      <c r="F205" s="16">
        <f>EXP(G205)</f>
        <v>37.679433956946212</v>
      </c>
      <c r="G205" s="16">
        <f>AVERAGE(E201:E205)</f>
        <v>3.6291144272212863</v>
      </c>
    </row>
    <row r="206" spans="1:7" x14ac:dyDescent="0.25">
      <c r="A206" s="19" t="s">
        <v>13</v>
      </c>
      <c r="B206" s="9">
        <v>2020</v>
      </c>
      <c r="C206" s="17">
        <v>44004</v>
      </c>
      <c r="D206" s="14">
        <v>14.6</v>
      </c>
      <c r="E206" s="16">
        <f>LN(D206)</f>
        <v>2.6810215287142909</v>
      </c>
      <c r="F206" s="16">
        <f>EXP(G206)</f>
        <v>30.816290675425382</v>
      </c>
      <c r="G206" s="16">
        <f>AVERAGE(E202:E206)</f>
        <v>3.4280434681849803</v>
      </c>
    </row>
    <row r="207" spans="1:7" x14ac:dyDescent="0.25">
      <c r="A207" s="19" t="s">
        <v>13</v>
      </c>
      <c r="B207" s="9">
        <v>2020</v>
      </c>
      <c r="C207" s="17">
        <v>44011</v>
      </c>
      <c r="D207" s="14">
        <v>20.100000000000001</v>
      </c>
      <c r="E207" s="16">
        <f>LN(D207)</f>
        <v>3.0007198150650303</v>
      </c>
      <c r="F207" s="16">
        <f>EXP(G207)</f>
        <v>29.668686444003963</v>
      </c>
      <c r="G207" s="16">
        <f>AVERAGE(E203:E207)</f>
        <v>3.3900921611286861</v>
      </c>
    </row>
    <row r="208" spans="1:7" x14ac:dyDescent="0.25">
      <c r="A208" s="19" t="s">
        <v>13</v>
      </c>
      <c r="B208" s="9">
        <v>2020</v>
      </c>
      <c r="C208" s="17">
        <v>44018</v>
      </c>
      <c r="D208" s="14">
        <v>3.1</v>
      </c>
      <c r="E208" s="16">
        <f>LN(D208)</f>
        <v>1.1314021114911006</v>
      </c>
      <c r="F208" s="16">
        <f>EXP(G208)</f>
        <v>18.659867119653491</v>
      </c>
      <c r="G208" s="16">
        <f>AVERAGE(E204:E208)</f>
        <v>2.926375074260589</v>
      </c>
    </row>
    <row r="209" spans="1:8" x14ac:dyDescent="0.25">
      <c r="A209" s="19" t="s">
        <v>13</v>
      </c>
      <c r="B209" s="9">
        <v>2020</v>
      </c>
      <c r="C209" s="8">
        <v>44025</v>
      </c>
      <c r="D209" s="2">
        <v>38.4</v>
      </c>
      <c r="E209" s="16">
        <f>LN(D209)</f>
        <v>3.648057459593681</v>
      </c>
      <c r="F209" s="16">
        <f>EXP(G209)</f>
        <v>21.835703165047715</v>
      </c>
      <c r="G209" s="16">
        <f>AVERAGE(E205:E209)</f>
        <v>3.0835463899934319</v>
      </c>
    </row>
    <row r="210" spans="1:8" x14ac:dyDescent="0.25">
      <c r="A210" s="19" t="s">
        <v>13</v>
      </c>
      <c r="B210" s="9">
        <v>2020</v>
      </c>
      <c r="C210" s="17">
        <v>44032</v>
      </c>
      <c r="D210" s="2">
        <v>40.200000000000003</v>
      </c>
      <c r="E210" s="16">
        <f>LN(D210)</f>
        <v>3.6938669956249757</v>
      </c>
      <c r="F210" s="16">
        <f>EXP(G210)</f>
        <v>16.962645147661956</v>
      </c>
      <c r="G210" s="16">
        <f>AVERAGE(E206:E210)</f>
        <v>2.8310135820978157</v>
      </c>
    </row>
    <row r="211" spans="1:8" x14ac:dyDescent="0.25">
      <c r="A211" s="19" t="s">
        <v>13</v>
      </c>
      <c r="B211" s="9">
        <v>2020</v>
      </c>
      <c r="C211" s="17">
        <v>44039</v>
      </c>
      <c r="D211" s="2">
        <v>4.0999999999999996</v>
      </c>
      <c r="E211" s="16">
        <f>LN(D211)</f>
        <v>1.410986973710262</v>
      </c>
      <c r="F211" s="16">
        <f>EXP(G211)</f>
        <v>13.157693848917804</v>
      </c>
      <c r="G211" s="16">
        <f>AVERAGE(E207:E211)</f>
        <v>2.5770066710970099</v>
      </c>
    </row>
    <row r="212" spans="1:8" x14ac:dyDescent="0.25">
      <c r="A212" s="19" t="s">
        <v>13</v>
      </c>
      <c r="B212" s="9">
        <v>2020</v>
      </c>
      <c r="C212" s="17">
        <v>44046</v>
      </c>
      <c r="D212" s="2">
        <v>35</v>
      </c>
      <c r="E212" s="16">
        <f>LN(D212)</f>
        <v>3.5553480614894135</v>
      </c>
      <c r="F212" s="16">
        <f>EXP(G212)</f>
        <v>14.701247003867577</v>
      </c>
      <c r="G212" s="16">
        <f>AVERAGE(E208:E212)</f>
        <v>2.6879323203818863</v>
      </c>
    </row>
    <row r="213" spans="1:8" x14ac:dyDescent="0.25">
      <c r="A213" s="19" t="s">
        <v>13</v>
      </c>
      <c r="B213" s="9">
        <v>2020</v>
      </c>
      <c r="C213" s="17">
        <v>44053</v>
      </c>
      <c r="D213" s="2">
        <v>686.7</v>
      </c>
      <c r="E213" s="16">
        <f>LN(D213)</f>
        <v>6.531897515626631</v>
      </c>
      <c r="F213" s="16">
        <f>EXP(G213)</f>
        <v>43.294750894674657</v>
      </c>
      <c r="G213" s="16">
        <f>AVERAGE(E209:E213)</f>
        <v>3.7680314012089924</v>
      </c>
    </row>
    <row r="214" spans="1:8" x14ac:dyDescent="0.25">
      <c r="A214" s="19" t="s">
        <v>13</v>
      </c>
      <c r="B214" s="9">
        <v>2020</v>
      </c>
      <c r="C214" s="17">
        <v>44060</v>
      </c>
      <c r="D214" s="2">
        <v>20.3</v>
      </c>
      <c r="E214" s="16">
        <f>LN(D214)</f>
        <v>3.0106208860477417</v>
      </c>
      <c r="F214" s="16">
        <f>EXP(G214)</f>
        <v>38.112567618702251</v>
      </c>
      <c r="G214" s="16">
        <f>AVERAGE(E210:E214)</f>
        <v>3.6405440864998049</v>
      </c>
    </row>
    <row r="215" spans="1:8" x14ac:dyDescent="0.25">
      <c r="A215" s="19" t="s">
        <v>13</v>
      </c>
      <c r="B215" s="9">
        <v>2020</v>
      </c>
      <c r="C215" s="17">
        <v>44067</v>
      </c>
      <c r="D215" s="2">
        <v>218.7</v>
      </c>
      <c r="E215" s="16">
        <f>LN(D215)</f>
        <v>5.3877009276827224</v>
      </c>
      <c r="F215" s="16">
        <f>EXP(G215)</f>
        <v>53.480166894099092</v>
      </c>
      <c r="G215" s="16">
        <f>AVERAGE(E211:E215)</f>
        <v>3.9793108729113542</v>
      </c>
    </row>
    <row r="216" spans="1:8" hidden="1" x14ac:dyDescent="0.25">
      <c r="A216" s="3" t="s">
        <v>13</v>
      </c>
      <c r="B216" s="2">
        <v>2008</v>
      </c>
      <c r="C216" s="17">
        <v>39587</v>
      </c>
      <c r="D216" s="2">
        <v>4</v>
      </c>
      <c r="E216" s="16">
        <f>LN(D216)</f>
        <v>1.3862943611198906</v>
      </c>
      <c r="F216" s="16"/>
      <c r="G216" s="16"/>
      <c r="H216" s="20"/>
    </row>
    <row r="217" spans="1:8" hidden="1" x14ac:dyDescent="0.25">
      <c r="A217" s="3" t="s">
        <v>13</v>
      </c>
      <c r="B217" s="2">
        <v>2008</v>
      </c>
      <c r="C217" s="17">
        <v>39596</v>
      </c>
      <c r="D217" s="2">
        <v>1</v>
      </c>
      <c r="E217" s="16">
        <f>LN(D217)</f>
        <v>0</v>
      </c>
      <c r="F217" s="16"/>
      <c r="G217" s="16"/>
      <c r="H217" s="20"/>
    </row>
    <row r="218" spans="1:8" hidden="1" x14ac:dyDescent="0.25">
      <c r="A218" s="3" t="s">
        <v>13</v>
      </c>
      <c r="B218" s="2">
        <v>2008</v>
      </c>
      <c r="C218" s="17">
        <v>39601</v>
      </c>
      <c r="D218" s="2">
        <v>1</v>
      </c>
      <c r="E218" s="16">
        <f>LN(D218)</f>
        <v>0</v>
      </c>
      <c r="F218" s="16"/>
      <c r="G218" s="16"/>
      <c r="H218" s="20"/>
    </row>
    <row r="219" spans="1:8" hidden="1" x14ac:dyDescent="0.25">
      <c r="A219" s="3" t="s">
        <v>13</v>
      </c>
      <c r="B219" s="2">
        <v>2008</v>
      </c>
      <c r="C219" s="17">
        <v>39608</v>
      </c>
      <c r="D219" s="2">
        <v>2</v>
      </c>
      <c r="E219" s="16">
        <f>LN(D219)</f>
        <v>0.69314718055994529</v>
      </c>
      <c r="F219" s="16"/>
      <c r="G219" s="16"/>
      <c r="H219" s="20"/>
    </row>
    <row r="220" spans="1:8" hidden="1" x14ac:dyDescent="0.25">
      <c r="A220" s="3" t="s">
        <v>13</v>
      </c>
      <c r="B220" s="2">
        <v>2008</v>
      </c>
      <c r="C220" s="17">
        <v>39615</v>
      </c>
      <c r="D220" s="2">
        <v>68</v>
      </c>
      <c r="E220" s="16">
        <f>LN(D220)</f>
        <v>4.219507705176107</v>
      </c>
      <c r="F220" s="16">
        <f>EXP(G220)</f>
        <v>3.5246806956646339</v>
      </c>
      <c r="G220" s="16">
        <f>AVERAGE(E216:E220)</f>
        <v>1.2597898493711885</v>
      </c>
      <c r="H220" s="20"/>
    </row>
    <row r="221" spans="1:8" hidden="1" x14ac:dyDescent="0.25">
      <c r="A221" s="3" t="s">
        <v>13</v>
      </c>
      <c r="B221" s="2">
        <v>2008</v>
      </c>
      <c r="C221" s="17">
        <v>39622</v>
      </c>
      <c r="D221" s="2">
        <v>4</v>
      </c>
      <c r="E221" s="16">
        <f>LN(D221)</f>
        <v>1.3862943611198906</v>
      </c>
      <c r="F221" s="16">
        <f>EXP(G221)</f>
        <v>3.5246806956646339</v>
      </c>
      <c r="G221" s="16">
        <f>AVERAGE(E217:E221)</f>
        <v>1.2597898493711885</v>
      </c>
      <c r="H221" s="20" t="s">
        <v>119</v>
      </c>
    </row>
    <row r="222" spans="1:8" hidden="1" x14ac:dyDescent="0.25">
      <c r="A222" s="3" t="s">
        <v>13</v>
      </c>
      <c r="B222" s="2">
        <v>2008</v>
      </c>
      <c r="C222" s="17">
        <v>39629</v>
      </c>
      <c r="D222" s="2">
        <v>79</v>
      </c>
      <c r="E222" s="16">
        <f>LN(D222)</f>
        <v>4.3694478524670215</v>
      </c>
      <c r="F222" s="16">
        <f>EXP(G222)</f>
        <v>8.4458856702519167</v>
      </c>
      <c r="G222" s="16">
        <f>AVERAGE(E218:E222)</f>
        <v>2.1336794198645928</v>
      </c>
      <c r="H222" s="20"/>
    </row>
    <row r="223" spans="1:8" hidden="1" x14ac:dyDescent="0.25">
      <c r="A223" s="3" t="s">
        <v>13</v>
      </c>
      <c r="B223" s="2">
        <v>2008</v>
      </c>
      <c r="C223" s="17">
        <v>39636</v>
      </c>
      <c r="D223" s="2">
        <v>1</v>
      </c>
      <c r="E223" s="16">
        <f>LN(D223)</f>
        <v>0</v>
      </c>
      <c r="F223" s="16">
        <f>EXP(G223)</f>
        <v>8.4458856702519167</v>
      </c>
      <c r="G223" s="16">
        <f>AVERAGE(E219:E223)</f>
        <v>2.1336794198645928</v>
      </c>
      <c r="H223" s="20"/>
    </row>
    <row r="224" spans="1:8" hidden="1" x14ac:dyDescent="0.25">
      <c r="A224" s="3" t="s">
        <v>13</v>
      </c>
      <c r="B224" s="2">
        <v>2008</v>
      </c>
      <c r="C224" s="17">
        <v>39643</v>
      </c>
      <c r="D224" s="2">
        <v>1</v>
      </c>
      <c r="E224" s="16">
        <f>LN(D224)</f>
        <v>0</v>
      </c>
      <c r="F224" s="16">
        <f>EXP(G224)</f>
        <v>7.3525705277724711</v>
      </c>
      <c r="G224" s="16">
        <f>AVERAGE(E220:E224)</f>
        <v>1.9950499837526039</v>
      </c>
      <c r="H224" s="20"/>
    </row>
    <row r="225" spans="1:8" hidden="1" x14ac:dyDescent="0.25">
      <c r="A225" s="3" t="s">
        <v>13</v>
      </c>
      <c r="B225" s="2">
        <v>2008</v>
      </c>
      <c r="C225" s="17">
        <v>39650</v>
      </c>
      <c r="D225" s="2">
        <v>14</v>
      </c>
      <c r="E225" s="16">
        <f>LN(D225)</f>
        <v>2.6390573296152584</v>
      </c>
      <c r="F225" s="16">
        <f>EXP(G225)</f>
        <v>5.3599782039137143</v>
      </c>
      <c r="G225" s="16">
        <f>AVERAGE(E221:E225)</f>
        <v>1.6789599086404341</v>
      </c>
      <c r="H225" s="20"/>
    </row>
    <row r="226" spans="1:8" hidden="1" x14ac:dyDescent="0.25">
      <c r="A226" s="3" t="s">
        <v>13</v>
      </c>
      <c r="B226" s="2">
        <v>2008</v>
      </c>
      <c r="C226" s="17">
        <v>39657</v>
      </c>
      <c r="D226" s="2">
        <v>1</v>
      </c>
      <c r="E226" s="16">
        <f>LN(D226)</f>
        <v>0</v>
      </c>
      <c r="F226" s="16">
        <f>EXP(G226)</f>
        <v>4.062103879903332</v>
      </c>
      <c r="G226" s="16">
        <f>AVERAGE(E222:E226)</f>
        <v>1.4017010364164559</v>
      </c>
      <c r="H226" s="20" t="s">
        <v>77</v>
      </c>
    </row>
    <row r="227" spans="1:8" hidden="1" x14ac:dyDescent="0.25">
      <c r="A227" s="3" t="s">
        <v>13</v>
      </c>
      <c r="B227" s="2">
        <v>2008</v>
      </c>
      <c r="C227" s="17">
        <v>39664</v>
      </c>
      <c r="D227" s="2">
        <v>2</v>
      </c>
      <c r="E227" s="16">
        <f>LN(D227)</f>
        <v>0.69314718055994529</v>
      </c>
      <c r="F227" s="16">
        <f>EXP(G227)</f>
        <v>1.9472943612303364</v>
      </c>
      <c r="G227" s="16">
        <f>AVERAGE(E223:E227)</f>
        <v>0.66644090203504081</v>
      </c>
      <c r="H227" s="20"/>
    </row>
    <row r="228" spans="1:8" hidden="1" x14ac:dyDescent="0.25">
      <c r="A228" s="3" t="s">
        <v>13</v>
      </c>
      <c r="B228" s="2">
        <v>2008</v>
      </c>
      <c r="C228" s="17">
        <v>39671</v>
      </c>
      <c r="D228" s="2">
        <v>1</v>
      </c>
      <c r="E228" s="16">
        <f>LN(D228)</f>
        <v>0</v>
      </c>
      <c r="F228" s="16">
        <f>EXP(G228)</f>
        <v>1.9472943612303364</v>
      </c>
      <c r="G228" s="16">
        <f>AVERAGE(E224:E228)</f>
        <v>0.66644090203504081</v>
      </c>
      <c r="H228" s="20"/>
    </row>
    <row r="229" spans="1:8" hidden="1" x14ac:dyDescent="0.25">
      <c r="A229" s="3" t="s">
        <v>13</v>
      </c>
      <c r="B229" s="2">
        <v>2008</v>
      </c>
      <c r="C229" s="17">
        <v>39678</v>
      </c>
      <c r="D229" s="2">
        <v>1</v>
      </c>
      <c r="E229" s="16">
        <f>LN(D229)</f>
        <v>0</v>
      </c>
      <c r="F229" s="16">
        <f>EXP(G229)</f>
        <v>1.9472943612303364</v>
      </c>
      <c r="G229" s="16">
        <f>AVERAGE(E225:E229)</f>
        <v>0.66644090203504081</v>
      </c>
      <c r="H229" s="20"/>
    </row>
    <row r="230" spans="1:8" hidden="1" x14ac:dyDescent="0.25">
      <c r="A230" s="3" t="s">
        <v>13</v>
      </c>
      <c r="B230" s="2">
        <v>2008</v>
      </c>
      <c r="C230" s="17">
        <v>39685</v>
      </c>
      <c r="D230" s="2">
        <v>3</v>
      </c>
      <c r="E230" s="16">
        <f>LN(D230)</f>
        <v>1.0986122886681098</v>
      </c>
      <c r="F230" s="16">
        <f>EXP(G230)</f>
        <v>1.4309690811052556</v>
      </c>
      <c r="G230" s="16">
        <f>AVERAGE(E226:E230)</f>
        <v>0.358351893845611</v>
      </c>
      <c r="H230" s="20"/>
    </row>
    <row r="231" spans="1:8" hidden="1" x14ac:dyDescent="0.25">
      <c r="A231" s="3" t="s">
        <v>13</v>
      </c>
      <c r="B231" s="9">
        <v>2009</v>
      </c>
      <c r="C231" s="17">
        <v>39951</v>
      </c>
      <c r="D231" s="2">
        <v>1</v>
      </c>
      <c r="E231" s="16">
        <f>LN(D231)</f>
        <v>0</v>
      </c>
      <c r="F231" s="16"/>
      <c r="G231" s="16"/>
      <c r="H231" s="20" t="s">
        <v>118</v>
      </c>
    </row>
    <row r="232" spans="1:8" hidden="1" x14ac:dyDescent="0.25">
      <c r="A232" s="3" t="s">
        <v>13</v>
      </c>
      <c r="B232" s="9">
        <v>2009</v>
      </c>
      <c r="C232" s="17">
        <v>39959</v>
      </c>
      <c r="D232" s="2">
        <v>1</v>
      </c>
      <c r="E232" s="16">
        <f>LN(D232)</f>
        <v>0</v>
      </c>
      <c r="F232" s="16"/>
      <c r="G232" s="16"/>
      <c r="H232" s="20"/>
    </row>
    <row r="233" spans="1:8" hidden="1" x14ac:dyDescent="0.25">
      <c r="A233" s="3" t="s">
        <v>13</v>
      </c>
      <c r="B233" s="9">
        <v>2009</v>
      </c>
      <c r="C233" s="17">
        <v>39965</v>
      </c>
      <c r="D233" s="2">
        <v>1</v>
      </c>
      <c r="E233" s="16">
        <f>LN(D233)</f>
        <v>0</v>
      </c>
      <c r="F233" s="16"/>
      <c r="G233" s="16"/>
      <c r="H233" s="20"/>
    </row>
    <row r="234" spans="1:8" hidden="1" x14ac:dyDescent="0.25">
      <c r="A234" s="3" t="s">
        <v>13</v>
      </c>
      <c r="B234" s="9">
        <v>2009</v>
      </c>
      <c r="C234" s="17">
        <v>39972</v>
      </c>
      <c r="D234" s="2">
        <v>28</v>
      </c>
      <c r="E234" s="16">
        <f>LN(D234)</f>
        <v>3.3322045101752038</v>
      </c>
      <c r="F234" s="16">
        <f>EXP(G234)</f>
        <v>2.4258048343234653</v>
      </c>
      <c r="G234" s="16">
        <f>AVERAGE(E230:E234)</f>
        <v>0.88616335976866267</v>
      </c>
      <c r="H234" s="20" t="s">
        <v>117</v>
      </c>
    </row>
    <row r="235" spans="1:8" hidden="1" x14ac:dyDescent="0.25">
      <c r="A235" s="3" t="s">
        <v>13</v>
      </c>
      <c r="B235" s="9">
        <v>2009</v>
      </c>
      <c r="C235" s="17">
        <v>39979</v>
      </c>
      <c r="D235" s="2">
        <v>6</v>
      </c>
      <c r="E235" s="16">
        <f>LN(D235)</f>
        <v>1.791759469228055</v>
      </c>
      <c r="F235" s="16">
        <f>EXP(G235)</f>
        <v>2.7865180227312196</v>
      </c>
      <c r="G235" s="16">
        <f>AVERAGE(E231:E235)</f>
        <v>1.0247927958806518</v>
      </c>
      <c r="H235" s="20"/>
    </row>
    <row r="236" spans="1:8" hidden="1" x14ac:dyDescent="0.25">
      <c r="A236" s="3" t="s">
        <v>13</v>
      </c>
      <c r="B236" s="9">
        <v>2009</v>
      </c>
      <c r="C236" s="17">
        <v>39986</v>
      </c>
      <c r="D236" s="2">
        <v>14</v>
      </c>
      <c r="E236" s="16">
        <f>LN(D236)</f>
        <v>2.6390573296152584</v>
      </c>
      <c r="F236" s="16">
        <f>EXP(G236)</f>
        <v>4.723756075323374</v>
      </c>
      <c r="G236" s="16">
        <f>AVERAGE(E232:E236)</f>
        <v>1.5526042618037035</v>
      </c>
      <c r="H236" s="20"/>
    </row>
    <row r="237" spans="1:8" hidden="1" x14ac:dyDescent="0.25">
      <c r="A237" s="3" t="s">
        <v>13</v>
      </c>
      <c r="B237" s="9">
        <v>2009</v>
      </c>
      <c r="C237" s="17">
        <v>39993</v>
      </c>
      <c r="D237" s="2">
        <v>26</v>
      </c>
      <c r="E237" s="16">
        <f>LN(D237)</f>
        <v>3.2580965380214821</v>
      </c>
      <c r="F237" s="16">
        <f>EXP(G237)</f>
        <v>9.0632118803300177</v>
      </c>
      <c r="G237" s="16">
        <f>AVERAGE(E233:E237)</f>
        <v>2.2042235694079997</v>
      </c>
      <c r="H237" s="20"/>
    </row>
    <row r="238" spans="1:8" hidden="1" x14ac:dyDescent="0.25">
      <c r="A238" s="3" t="s">
        <v>13</v>
      </c>
      <c r="B238" s="9">
        <v>2009</v>
      </c>
      <c r="C238" s="17">
        <v>40000</v>
      </c>
      <c r="D238" s="2">
        <v>1</v>
      </c>
      <c r="E238" s="16">
        <f>LN(D238)</f>
        <v>0</v>
      </c>
      <c r="F238" s="16">
        <f>EXP(G238)</f>
        <v>9.0632118803300177</v>
      </c>
      <c r="G238" s="16">
        <f>AVERAGE(E234:E238)</f>
        <v>2.2042235694079997</v>
      </c>
      <c r="H238" s="20"/>
    </row>
    <row r="239" spans="1:8" hidden="1" x14ac:dyDescent="0.25">
      <c r="A239" s="3" t="s">
        <v>13</v>
      </c>
      <c r="B239" s="9">
        <v>2009</v>
      </c>
      <c r="C239" s="17">
        <v>40007</v>
      </c>
      <c r="D239" s="2">
        <v>1</v>
      </c>
      <c r="E239" s="16">
        <f>LN(D239)</f>
        <v>0</v>
      </c>
      <c r="F239" s="16">
        <f>EXP(G239)</f>
        <v>4.6542587811961393</v>
      </c>
      <c r="G239" s="16">
        <f>AVERAGE(E235:E239)</f>
        <v>1.5377826673729591</v>
      </c>
      <c r="H239" s="20"/>
    </row>
    <row r="240" spans="1:8" hidden="1" x14ac:dyDescent="0.25">
      <c r="A240" s="3" t="s">
        <v>13</v>
      </c>
      <c r="B240" s="9">
        <v>2009</v>
      </c>
      <c r="C240" s="17">
        <v>40014</v>
      </c>
      <c r="D240" s="2">
        <v>1</v>
      </c>
      <c r="E240" s="16">
        <f>LN(D240)</f>
        <v>0</v>
      </c>
      <c r="F240" s="16">
        <f>EXP(G240)</f>
        <v>3.2525222540806205</v>
      </c>
      <c r="G240" s="16">
        <f>AVERAGE(E236:E240)</f>
        <v>1.1794307735273482</v>
      </c>
      <c r="H240" s="20"/>
    </row>
    <row r="241" spans="1:8" hidden="1" x14ac:dyDescent="0.25">
      <c r="A241" s="3" t="s">
        <v>13</v>
      </c>
      <c r="B241" s="9">
        <v>2009</v>
      </c>
      <c r="C241" s="17">
        <v>40021</v>
      </c>
      <c r="D241" s="2">
        <v>27</v>
      </c>
      <c r="E241" s="16">
        <f>LN(D241)</f>
        <v>3.2958368660043291</v>
      </c>
      <c r="F241" s="16">
        <f>EXP(G241)</f>
        <v>3.7090904350447036</v>
      </c>
      <c r="G241" s="16">
        <f>AVERAGE(E237:E241)</f>
        <v>1.3107866808051623</v>
      </c>
      <c r="H241" s="20"/>
    </row>
    <row r="242" spans="1:8" hidden="1" x14ac:dyDescent="0.25">
      <c r="A242" s="3" t="s">
        <v>13</v>
      </c>
      <c r="B242" s="9">
        <v>2009</v>
      </c>
      <c r="C242" s="17">
        <v>40028</v>
      </c>
      <c r="D242" s="2">
        <v>411</v>
      </c>
      <c r="E242" s="16">
        <f>LN(D242)</f>
        <v>6.0185932144962342</v>
      </c>
      <c r="F242" s="16">
        <f>EXP(G242)</f>
        <v>6.4423025568658678</v>
      </c>
      <c r="G242" s="16">
        <f>AVERAGE(E238:E242)</f>
        <v>1.8628860161001128</v>
      </c>
      <c r="H242" s="20"/>
    </row>
    <row r="243" spans="1:8" hidden="1" x14ac:dyDescent="0.25">
      <c r="A243" s="3" t="s">
        <v>13</v>
      </c>
      <c r="B243" s="9">
        <v>2009</v>
      </c>
      <c r="C243" s="17">
        <v>40035</v>
      </c>
      <c r="D243" s="2">
        <v>6</v>
      </c>
      <c r="E243" s="16">
        <f>LN(D243)</f>
        <v>1.791759469228055</v>
      </c>
      <c r="F243" s="16">
        <f>EXP(G243)</f>
        <v>9.2187357700003876</v>
      </c>
      <c r="G243" s="16">
        <f>AVERAGE(E239:E243)</f>
        <v>2.2212379099457236</v>
      </c>
      <c r="H243" s="20"/>
    </row>
    <row r="244" spans="1:8" hidden="1" x14ac:dyDescent="0.25">
      <c r="A244" s="3" t="s">
        <v>13</v>
      </c>
      <c r="B244" s="9">
        <v>2009</v>
      </c>
      <c r="C244" s="17">
        <v>40042</v>
      </c>
      <c r="D244" s="2">
        <v>4</v>
      </c>
      <c r="E244" s="16">
        <f>LN(D244)</f>
        <v>1.3862943611198906</v>
      </c>
      <c r="F244" s="16">
        <f>EXP(G244)</f>
        <v>12.16419477584056</v>
      </c>
      <c r="G244" s="16">
        <f>AVERAGE(E240:E244)</f>
        <v>2.4984967821697017</v>
      </c>
      <c r="H244" s="20"/>
    </row>
    <row r="245" spans="1:8" hidden="1" x14ac:dyDescent="0.25">
      <c r="A245" s="3" t="s">
        <v>13</v>
      </c>
      <c r="B245" s="9">
        <v>2009</v>
      </c>
      <c r="C245" s="17">
        <v>40049</v>
      </c>
      <c r="D245" s="2">
        <v>53</v>
      </c>
      <c r="E245" s="16">
        <f>LN(D245)</f>
        <v>3.970291913552122</v>
      </c>
      <c r="F245" s="16">
        <f>EXP(G245)</f>
        <v>26.911539299826362</v>
      </c>
      <c r="G245" s="16">
        <f>AVERAGE(E241:E245)</f>
        <v>3.2925551648801261</v>
      </c>
      <c r="H245" s="20"/>
    </row>
    <row r="246" spans="1:8" hidden="1" x14ac:dyDescent="0.25">
      <c r="A246" s="19" t="s">
        <v>13</v>
      </c>
      <c r="B246" s="9">
        <v>2010</v>
      </c>
      <c r="C246" s="17">
        <v>40324</v>
      </c>
      <c r="D246" s="2">
        <v>6</v>
      </c>
      <c r="E246" s="16">
        <v>0</v>
      </c>
      <c r="F246" s="16"/>
    </row>
    <row r="247" spans="1:8" hidden="1" x14ac:dyDescent="0.25">
      <c r="A247" s="19" t="s">
        <v>13</v>
      </c>
      <c r="B247" s="9">
        <v>2010</v>
      </c>
      <c r="C247" s="17">
        <v>40330</v>
      </c>
      <c r="D247" s="2">
        <v>4</v>
      </c>
      <c r="E247" s="16">
        <v>0</v>
      </c>
      <c r="F247" s="16"/>
    </row>
    <row r="248" spans="1:8" hidden="1" x14ac:dyDescent="0.25">
      <c r="A248" s="19" t="s">
        <v>13</v>
      </c>
      <c r="B248" s="9">
        <v>2010</v>
      </c>
      <c r="C248" s="17">
        <v>40336</v>
      </c>
      <c r="D248" s="2">
        <v>20</v>
      </c>
      <c r="E248" s="16">
        <f>LN(D248)</f>
        <v>2.9957322735539909</v>
      </c>
      <c r="F248" s="16"/>
    </row>
    <row r="249" spans="1:8" hidden="1" x14ac:dyDescent="0.25">
      <c r="A249" s="19" t="s">
        <v>13</v>
      </c>
      <c r="B249" s="9">
        <v>2010</v>
      </c>
      <c r="C249" s="17">
        <v>40343</v>
      </c>
      <c r="D249" s="2">
        <v>3</v>
      </c>
      <c r="E249" s="16">
        <f>LN(D249)</f>
        <v>1.0986122886681098</v>
      </c>
      <c r="F249" s="16"/>
    </row>
    <row r="250" spans="1:8" hidden="1" x14ac:dyDescent="0.25">
      <c r="A250" s="19" t="s">
        <v>13</v>
      </c>
      <c r="B250" s="9">
        <v>2010</v>
      </c>
      <c r="C250" s="17">
        <v>40350</v>
      </c>
      <c r="D250" s="2">
        <v>11</v>
      </c>
      <c r="E250" s="16">
        <f>LN(D250)</f>
        <v>2.3978952727983707</v>
      </c>
      <c r="F250" s="16">
        <f>EXP(G250)</f>
        <v>3.6636062151465985</v>
      </c>
      <c r="G250" s="16">
        <f>AVERAGE(E246:E250)</f>
        <v>1.2984479670040943</v>
      </c>
    </row>
    <row r="251" spans="1:8" hidden="1" x14ac:dyDescent="0.25">
      <c r="A251" s="19" t="s">
        <v>13</v>
      </c>
      <c r="B251" s="9">
        <v>2010</v>
      </c>
      <c r="C251" s="17">
        <v>40357</v>
      </c>
      <c r="D251" s="2">
        <v>86</v>
      </c>
      <c r="E251" s="16">
        <f>LN(D251)</f>
        <v>4.4543472962535073</v>
      </c>
      <c r="F251" s="16">
        <f>EXP(G251)</f>
        <v>8.9291162538341435</v>
      </c>
      <c r="G251" s="16">
        <f>AVERAGE(E247:E251)</f>
        <v>2.1893174262547959</v>
      </c>
    </row>
    <row r="252" spans="1:8" hidden="1" x14ac:dyDescent="0.25">
      <c r="A252" s="19" t="s">
        <v>13</v>
      </c>
      <c r="B252" s="9">
        <v>2010</v>
      </c>
      <c r="C252" s="17">
        <v>40365</v>
      </c>
      <c r="D252" s="2">
        <v>82</v>
      </c>
      <c r="E252" s="16">
        <f>LN(D252)</f>
        <v>4.4067192472642533</v>
      </c>
      <c r="F252" s="16">
        <f>EXP(G252)</f>
        <v>21.556152522957753</v>
      </c>
      <c r="G252" s="16">
        <f>AVERAGE(E248:E252)</f>
        <v>3.0706612757076464</v>
      </c>
    </row>
    <row r="253" spans="1:8" hidden="1" x14ac:dyDescent="0.25">
      <c r="A253" s="19" t="s">
        <v>13</v>
      </c>
      <c r="B253" s="9">
        <v>2010</v>
      </c>
      <c r="C253" s="17">
        <v>40371</v>
      </c>
      <c r="D253" s="2">
        <v>0</v>
      </c>
      <c r="E253" s="16">
        <v>0</v>
      </c>
      <c r="F253" s="16">
        <f>EXP(G253)</f>
        <v>11.840369313605006</v>
      </c>
      <c r="G253" s="16">
        <f>AVERAGE(E249:E253)</f>
        <v>2.4715148209968483</v>
      </c>
    </row>
    <row r="254" spans="1:8" hidden="1" x14ac:dyDescent="0.25">
      <c r="A254" s="19" t="s">
        <v>13</v>
      </c>
      <c r="B254" s="9">
        <v>2010</v>
      </c>
      <c r="C254" s="17">
        <v>40378</v>
      </c>
      <c r="D254" s="2">
        <v>9</v>
      </c>
      <c r="E254" s="16">
        <f>LN(D254)</f>
        <v>2.1972245773362196</v>
      </c>
      <c r="F254" s="16">
        <f>EXP(G254)</f>
        <v>14.749914390431897</v>
      </c>
      <c r="G254" s="16">
        <f>AVERAGE(E250:E254)</f>
        <v>2.6912372787304699</v>
      </c>
    </row>
    <row r="255" spans="1:8" hidden="1" x14ac:dyDescent="0.25">
      <c r="A255" s="19" t="s">
        <v>13</v>
      </c>
      <c r="B255" s="9">
        <v>2010</v>
      </c>
      <c r="C255" s="17">
        <v>40378</v>
      </c>
      <c r="D255" s="2">
        <v>17</v>
      </c>
      <c r="E255" s="16">
        <f>LN(D255)</f>
        <v>2.8332133440562162</v>
      </c>
      <c r="F255" s="16">
        <f>EXP(G255)</f>
        <v>16.091656260761599</v>
      </c>
      <c r="G255" s="16">
        <f>AVERAGE(E251:E255)</f>
        <v>2.7783008929820396</v>
      </c>
    </row>
    <row r="256" spans="1:8" hidden="1" x14ac:dyDescent="0.25">
      <c r="A256" s="19" t="s">
        <v>13</v>
      </c>
      <c r="B256" s="9">
        <v>2010</v>
      </c>
      <c r="C256" s="17">
        <v>40385</v>
      </c>
      <c r="D256" s="2">
        <v>23</v>
      </c>
      <c r="E256" s="16">
        <f>LN(D256)</f>
        <v>3.1354942159291497</v>
      </c>
      <c r="F256" s="16">
        <f>EXP(G256)</f>
        <v>12.360801261581589</v>
      </c>
      <c r="G256" s="16">
        <f>AVERAGE(E252:E256)</f>
        <v>2.514530276917168</v>
      </c>
    </row>
    <row r="257" spans="1:7" hidden="1" x14ac:dyDescent="0.25">
      <c r="A257" s="19" t="s">
        <v>13</v>
      </c>
      <c r="B257" s="9">
        <v>2010</v>
      </c>
      <c r="C257" s="17">
        <v>40392</v>
      </c>
      <c r="D257" s="2">
        <v>24</v>
      </c>
      <c r="E257" s="16">
        <f>LN(D257)</f>
        <v>3.1780538303479458</v>
      </c>
      <c r="F257" s="16">
        <f>EXP(G257)</f>
        <v>9.667765367183927</v>
      </c>
      <c r="G257" s="16">
        <f>AVERAGE(E253:E257)</f>
        <v>2.268797193533906</v>
      </c>
    </row>
    <row r="258" spans="1:7" hidden="1" x14ac:dyDescent="0.25">
      <c r="A258" s="19" t="s">
        <v>13</v>
      </c>
      <c r="B258" s="9">
        <v>2010</v>
      </c>
      <c r="C258" s="17">
        <v>40399</v>
      </c>
      <c r="D258" s="2">
        <v>64</v>
      </c>
      <c r="E258" s="16">
        <f>LN(D258)</f>
        <v>4.1588830833596715</v>
      </c>
      <c r="F258" s="16">
        <f>EXP(G258)</f>
        <v>22.210692347562958</v>
      </c>
      <c r="G258" s="16">
        <f>AVERAGE(E254:E258)</f>
        <v>3.10057381020584</v>
      </c>
    </row>
    <row r="259" spans="1:7" hidden="1" x14ac:dyDescent="0.25">
      <c r="A259" s="19" t="s">
        <v>13</v>
      </c>
      <c r="B259" s="9">
        <v>2010</v>
      </c>
      <c r="C259" s="17">
        <v>40406</v>
      </c>
      <c r="D259" s="2">
        <v>17</v>
      </c>
      <c r="E259" s="16">
        <f>LN(D259)</f>
        <v>2.8332133440562162</v>
      </c>
      <c r="F259" s="16">
        <f>EXP(G259)</f>
        <v>25.223385583812998</v>
      </c>
      <c r="G259" s="16">
        <f>AVERAGE(E255:E259)</f>
        <v>3.2277715635498394</v>
      </c>
    </row>
    <row r="260" spans="1:7" hidden="1" x14ac:dyDescent="0.25">
      <c r="A260" s="19" t="s">
        <v>13</v>
      </c>
      <c r="B260" s="9">
        <v>2010</v>
      </c>
      <c r="C260" s="17">
        <v>40413</v>
      </c>
      <c r="D260" s="2">
        <v>21</v>
      </c>
      <c r="E260" s="16">
        <f>LN(D260)</f>
        <v>3.044522437723423</v>
      </c>
      <c r="F260" s="16">
        <f>EXP(G260)</f>
        <v>26.312217690509893</v>
      </c>
      <c r="G260" s="16">
        <f>AVERAGE(E256:E260)</f>
        <v>3.2700333822832812</v>
      </c>
    </row>
    <row r="261" spans="1:7" hidden="1" x14ac:dyDescent="0.25">
      <c r="A261" s="19" t="s">
        <v>13</v>
      </c>
      <c r="B261" s="9">
        <v>2010</v>
      </c>
      <c r="C261" s="17">
        <v>40420</v>
      </c>
      <c r="D261" s="2">
        <v>1</v>
      </c>
      <c r="E261" s="16">
        <f>LN(D261)</f>
        <v>0</v>
      </c>
      <c r="F261" s="16">
        <f>EXP(G261)</f>
        <v>14.054386298154848</v>
      </c>
      <c r="G261" s="16">
        <f>AVERAGE(E257:E261)</f>
        <v>2.642934539097451</v>
      </c>
    </row>
    <row r="262" spans="1:7" hidden="1" x14ac:dyDescent="0.25">
      <c r="A262" s="19" t="s">
        <v>13</v>
      </c>
      <c r="B262" s="9">
        <v>2011</v>
      </c>
      <c r="C262" s="17">
        <v>40686</v>
      </c>
      <c r="D262" s="2">
        <v>7</v>
      </c>
      <c r="E262" s="16">
        <v>0</v>
      </c>
      <c r="F262" s="16"/>
    </row>
    <row r="263" spans="1:7" hidden="1" x14ac:dyDescent="0.25">
      <c r="A263" s="19" t="s">
        <v>13</v>
      </c>
      <c r="B263" s="9">
        <v>2011</v>
      </c>
      <c r="C263" s="17">
        <v>40694</v>
      </c>
      <c r="D263" s="2">
        <v>4</v>
      </c>
      <c r="E263" s="16">
        <v>0</v>
      </c>
      <c r="F263" s="16"/>
    </row>
    <row r="264" spans="1:7" hidden="1" x14ac:dyDescent="0.25">
      <c r="A264" s="19" t="s">
        <v>13</v>
      </c>
      <c r="B264" s="9">
        <v>2011</v>
      </c>
      <c r="C264" s="17">
        <v>40700</v>
      </c>
      <c r="D264" s="2">
        <v>162</v>
      </c>
      <c r="E264" s="16">
        <f>LN(D264)</f>
        <v>5.0875963352323836</v>
      </c>
      <c r="F264" s="16"/>
    </row>
    <row r="265" spans="1:7" hidden="1" x14ac:dyDescent="0.25">
      <c r="A265" s="19" t="s">
        <v>13</v>
      </c>
      <c r="B265" s="9">
        <v>2011</v>
      </c>
      <c r="C265" s="17">
        <v>40707</v>
      </c>
      <c r="D265" s="2">
        <v>9</v>
      </c>
      <c r="E265" s="16">
        <f>LN(D265)</f>
        <v>2.1972245773362196</v>
      </c>
      <c r="F265" s="16"/>
    </row>
    <row r="266" spans="1:7" hidden="1" x14ac:dyDescent="0.25">
      <c r="A266" s="19" t="s">
        <v>13</v>
      </c>
      <c r="B266" s="9">
        <v>2011</v>
      </c>
      <c r="C266" s="17">
        <v>40714</v>
      </c>
      <c r="D266" s="2">
        <v>5</v>
      </c>
      <c r="E266" s="16">
        <f>LN(D266)</f>
        <v>1.6094379124341003</v>
      </c>
      <c r="F266" s="16">
        <f>EXP(G266)</f>
        <v>5.9230514575044593</v>
      </c>
      <c r="G266" s="16">
        <f>AVERAGE(E262:E266)</f>
        <v>1.7788517650005407</v>
      </c>
    </row>
    <row r="267" spans="1:7" hidden="1" x14ac:dyDescent="0.25">
      <c r="A267" s="19" t="s">
        <v>13</v>
      </c>
      <c r="B267" s="9">
        <v>2011</v>
      </c>
      <c r="C267" s="17">
        <v>40721</v>
      </c>
      <c r="D267" s="2">
        <v>172</v>
      </c>
      <c r="E267" s="16">
        <f>LN(D267)</f>
        <v>5.1474944768134527</v>
      </c>
      <c r="F267" s="16">
        <f>EXP(G267)</f>
        <v>16.582545402046012</v>
      </c>
      <c r="G267" s="16">
        <f>AVERAGE(E263:E267)</f>
        <v>2.8083506603632311</v>
      </c>
    </row>
    <row r="268" spans="1:7" hidden="1" x14ac:dyDescent="0.25">
      <c r="A268" s="19" t="s">
        <v>13</v>
      </c>
      <c r="B268" s="9">
        <v>2011</v>
      </c>
      <c r="C268" s="17">
        <v>40729</v>
      </c>
      <c r="D268" s="2">
        <v>1</v>
      </c>
      <c r="E268" s="16">
        <f>LN(D268)</f>
        <v>0</v>
      </c>
      <c r="F268" s="16">
        <f>EXP(G268)</f>
        <v>16.582545402046012</v>
      </c>
      <c r="G268" s="16">
        <f>AVERAGE(E264:E268)</f>
        <v>2.8083506603632311</v>
      </c>
    </row>
    <row r="269" spans="1:7" hidden="1" x14ac:dyDescent="0.25">
      <c r="A269" s="19" t="s">
        <v>13</v>
      </c>
      <c r="B269" s="9">
        <v>2011</v>
      </c>
      <c r="C269" s="17">
        <v>40735</v>
      </c>
      <c r="D269" s="2">
        <v>4</v>
      </c>
      <c r="E269" s="16">
        <v>0</v>
      </c>
      <c r="F269" s="16">
        <f>EXP(G269)</f>
        <v>5.9944341277076996</v>
      </c>
      <c r="G269" s="16">
        <f>AVERAGE(E265:E269)</f>
        <v>1.7908313933167546</v>
      </c>
    </row>
    <row r="270" spans="1:7" hidden="1" x14ac:dyDescent="0.25">
      <c r="A270" s="19" t="s">
        <v>13</v>
      </c>
      <c r="B270" s="9">
        <v>2011</v>
      </c>
      <c r="C270" s="17">
        <v>40742</v>
      </c>
      <c r="D270" s="2">
        <v>3</v>
      </c>
      <c r="E270" s="16">
        <f>LN(D270)</f>
        <v>1.0986122886681098</v>
      </c>
      <c r="F270" s="16">
        <f>EXP(G270)</f>
        <v>4.8119814135449053</v>
      </c>
      <c r="G270" s="16">
        <f>AVERAGE(E266:E270)</f>
        <v>1.5711089355831327</v>
      </c>
    </row>
    <row r="271" spans="1:7" hidden="1" x14ac:dyDescent="0.25">
      <c r="A271" s="19" t="s">
        <v>13</v>
      </c>
      <c r="B271" s="9">
        <v>2011</v>
      </c>
      <c r="C271" s="17">
        <v>40749</v>
      </c>
      <c r="D271" s="2">
        <v>9</v>
      </c>
      <c r="E271" s="16">
        <f>LN(D271)</f>
        <v>2.1972245773362196</v>
      </c>
      <c r="F271" s="16">
        <f>EXP(G271)</f>
        <v>5.4122573913966336</v>
      </c>
      <c r="G271" s="16">
        <f>AVERAGE(E267:E271)</f>
        <v>1.6886662685635563</v>
      </c>
    </row>
    <row r="272" spans="1:7" hidden="1" x14ac:dyDescent="0.25">
      <c r="A272" s="19" t="s">
        <v>13</v>
      </c>
      <c r="B272" s="9">
        <v>2011</v>
      </c>
      <c r="C272" s="17">
        <v>40756</v>
      </c>
      <c r="D272" s="2">
        <v>3</v>
      </c>
      <c r="E272" s="16">
        <f>LN(D272)</f>
        <v>1.0986122886681098</v>
      </c>
      <c r="F272" s="16">
        <f>EXP(G272)</f>
        <v>2.4082246852806923</v>
      </c>
      <c r="G272" s="16">
        <f>AVERAGE(E268:E272)</f>
        <v>0.8788898309344878</v>
      </c>
    </row>
    <row r="273" spans="1:7" hidden="1" x14ac:dyDescent="0.25">
      <c r="A273" s="19" t="s">
        <v>13</v>
      </c>
      <c r="B273" s="9">
        <v>2011</v>
      </c>
      <c r="C273" s="17">
        <v>40763</v>
      </c>
      <c r="D273" s="2">
        <v>205</v>
      </c>
      <c r="E273" s="16">
        <f>LN(D273)</f>
        <v>5.3230099791384085</v>
      </c>
      <c r="F273" s="16">
        <f>EXP(G273)</f>
        <v>6.9830921964472585</v>
      </c>
      <c r="G273" s="16">
        <f>AVERAGE(E269:E273)</f>
        <v>1.9434918267621697</v>
      </c>
    </row>
    <row r="274" spans="1:7" hidden="1" x14ac:dyDescent="0.25">
      <c r="A274" s="19" t="s">
        <v>13</v>
      </c>
      <c r="B274" s="9">
        <v>2011</v>
      </c>
      <c r="C274" s="17">
        <v>40770</v>
      </c>
      <c r="D274" s="2">
        <v>2</v>
      </c>
      <c r="E274" s="16">
        <f>LN(D274)</f>
        <v>0.69314718055994529</v>
      </c>
      <c r="F274" s="16">
        <f>EXP(G274)</f>
        <v>8.0214665188515983</v>
      </c>
      <c r="G274" s="16">
        <f>AVERAGE(E270:E274)</f>
        <v>2.0821212628741588</v>
      </c>
    </row>
    <row r="275" spans="1:7" hidden="1" x14ac:dyDescent="0.25">
      <c r="A275" s="19" t="s">
        <v>13</v>
      </c>
      <c r="B275" s="9">
        <v>2011</v>
      </c>
      <c r="C275" s="17">
        <v>40777</v>
      </c>
      <c r="D275" s="2">
        <v>73</v>
      </c>
      <c r="E275" s="16">
        <f>LN(D275)</f>
        <v>4.290459441148391</v>
      </c>
      <c r="F275" s="16">
        <f>EXP(G275)</f>
        <v>15.187772956295051</v>
      </c>
      <c r="G275" s="16">
        <f>AVERAGE(E271:E275)</f>
        <v>2.7204906933702149</v>
      </c>
    </row>
    <row r="276" spans="1:7" hidden="1" x14ac:dyDescent="0.25">
      <c r="A276" s="19" t="s">
        <v>13</v>
      </c>
      <c r="B276" s="9">
        <v>2011</v>
      </c>
      <c r="C276" s="17">
        <v>40784</v>
      </c>
      <c r="D276" s="2">
        <v>1</v>
      </c>
      <c r="E276" s="16">
        <f>LN(D276)</f>
        <v>0</v>
      </c>
      <c r="F276" s="16">
        <f>EXP(G276)</f>
        <v>9.7869099938699318</v>
      </c>
      <c r="G276" s="16">
        <f>AVERAGE(E272:E276)</f>
        <v>2.2810457779029711</v>
      </c>
    </row>
    <row r="277" spans="1:7" hidden="1" x14ac:dyDescent="0.25">
      <c r="A277" s="19" t="s">
        <v>13</v>
      </c>
      <c r="B277" s="9">
        <v>2012</v>
      </c>
      <c r="C277" s="17">
        <v>41050</v>
      </c>
      <c r="D277" s="2">
        <v>1</v>
      </c>
      <c r="E277" s="16">
        <f>LN(D277)</f>
        <v>0</v>
      </c>
      <c r="F277" s="16"/>
    </row>
    <row r="278" spans="1:7" hidden="1" x14ac:dyDescent="0.25">
      <c r="A278" s="19" t="s">
        <v>13</v>
      </c>
      <c r="B278" s="9">
        <v>2012</v>
      </c>
      <c r="C278" s="17">
        <v>41058</v>
      </c>
      <c r="D278" s="2">
        <v>36</v>
      </c>
      <c r="E278" s="16">
        <f>LN(D278)</f>
        <v>3.5835189384561099</v>
      </c>
      <c r="F278" s="16"/>
    </row>
    <row r="279" spans="1:7" hidden="1" x14ac:dyDescent="0.25">
      <c r="A279" s="19" t="s">
        <v>13</v>
      </c>
      <c r="B279" s="9">
        <v>2012</v>
      </c>
      <c r="C279" s="17">
        <v>41064</v>
      </c>
      <c r="D279" s="2">
        <v>2</v>
      </c>
      <c r="E279" s="16">
        <f>LN(D279)</f>
        <v>0.69314718055994529</v>
      </c>
      <c r="F279" s="16"/>
    </row>
    <row r="280" spans="1:7" hidden="1" x14ac:dyDescent="0.25">
      <c r="A280" s="19" t="s">
        <v>13</v>
      </c>
      <c r="B280" s="9">
        <v>2012</v>
      </c>
      <c r="C280" s="17">
        <v>41071</v>
      </c>
      <c r="D280" s="2">
        <v>1</v>
      </c>
      <c r="E280" s="16">
        <f>LN(D280)</f>
        <v>0</v>
      </c>
      <c r="F280" s="16"/>
    </row>
    <row r="281" spans="1:7" hidden="1" x14ac:dyDescent="0.25">
      <c r="A281" s="19" t="s">
        <v>13</v>
      </c>
      <c r="B281" s="9">
        <v>2012</v>
      </c>
      <c r="C281" s="17">
        <v>41078</v>
      </c>
      <c r="D281" s="2">
        <v>26</v>
      </c>
      <c r="E281" s="16">
        <f>LN(D281)</f>
        <v>3.2580965380214821</v>
      </c>
      <c r="F281" s="16">
        <f>EXP(G281)</f>
        <v>4.5129567230767114</v>
      </c>
      <c r="G281" s="16">
        <f>AVERAGE(E277:E281)</f>
        <v>1.5069525314075076</v>
      </c>
    </row>
    <row r="282" spans="1:7" hidden="1" x14ac:dyDescent="0.25">
      <c r="A282" s="19" t="s">
        <v>13</v>
      </c>
      <c r="B282" s="9">
        <v>2012</v>
      </c>
      <c r="C282" s="17">
        <v>41085</v>
      </c>
      <c r="D282" s="2">
        <v>4</v>
      </c>
      <c r="E282" s="16">
        <f>LN(D282)</f>
        <v>1.3862943611198906</v>
      </c>
      <c r="F282" s="16">
        <f>EXP(G282)</f>
        <v>5.9548820970754379</v>
      </c>
      <c r="G282" s="16">
        <f>AVERAGE(E278:E282)</f>
        <v>1.7842114036314858</v>
      </c>
    </row>
    <row r="283" spans="1:7" hidden="1" x14ac:dyDescent="0.25">
      <c r="A283" s="19" t="s">
        <v>13</v>
      </c>
      <c r="B283" s="9">
        <v>2012</v>
      </c>
      <c r="C283" s="17">
        <v>41092</v>
      </c>
      <c r="D283" s="2">
        <v>3</v>
      </c>
      <c r="E283" s="16">
        <f>LN(D283)</f>
        <v>1.0986122886681098</v>
      </c>
      <c r="F283" s="16">
        <f>EXP(G283)</f>
        <v>3.6227379280389314</v>
      </c>
      <c r="G283" s="16">
        <f>AVERAGE(E279:E283)</f>
        <v>1.2872300736738855</v>
      </c>
    </row>
    <row r="284" spans="1:7" hidden="1" x14ac:dyDescent="0.25">
      <c r="A284" s="19" t="s">
        <v>13</v>
      </c>
      <c r="B284" s="9">
        <v>2012</v>
      </c>
      <c r="C284" s="17">
        <v>41099</v>
      </c>
      <c r="D284" s="2">
        <v>6</v>
      </c>
      <c r="E284" s="16">
        <f>LN(D284)</f>
        <v>1.791759469228055</v>
      </c>
      <c r="F284" s="16">
        <f>EXP(G284)</f>
        <v>4.5129567230767114</v>
      </c>
      <c r="G284" s="16">
        <f>AVERAGE(E280:E284)</f>
        <v>1.5069525314075076</v>
      </c>
    </row>
    <row r="285" spans="1:7" hidden="1" x14ac:dyDescent="0.25">
      <c r="A285" s="19" t="s">
        <v>13</v>
      </c>
      <c r="B285" s="9">
        <v>2012</v>
      </c>
      <c r="C285" s="17">
        <v>41106</v>
      </c>
      <c r="D285" s="2">
        <v>17</v>
      </c>
      <c r="E285" s="16">
        <f>LN(D285)</f>
        <v>2.8332133440562162</v>
      </c>
      <c r="F285" s="16">
        <f>EXP(G285)</f>
        <v>7.9533657210992059</v>
      </c>
      <c r="G285" s="16">
        <f>AVERAGE(E281:E285)</f>
        <v>2.073595200218751</v>
      </c>
    </row>
    <row r="286" spans="1:7" hidden="1" x14ac:dyDescent="0.25">
      <c r="A286" s="19" t="s">
        <v>13</v>
      </c>
      <c r="B286" s="9">
        <v>2012</v>
      </c>
      <c r="C286" s="17">
        <v>41113</v>
      </c>
      <c r="D286" s="2">
        <v>1</v>
      </c>
      <c r="E286" s="16">
        <f>LN(D286)</f>
        <v>0</v>
      </c>
      <c r="F286" s="16">
        <f>EXP(G286)</f>
        <v>4.1453030272688496</v>
      </c>
      <c r="G286" s="16">
        <f>AVERAGE(E282:E286)</f>
        <v>1.4219758926144543</v>
      </c>
    </row>
    <row r="287" spans="1:7" hidden="1" x14ac:dyDescent="0.25">
      <c r="A287" s="19" t="s">
        <v>13</v>
      </c>
      <c r="B287" s="9">
        <v>2012</v>
      </c>
      <c r="C287" s="17">
        <v>41120</v>
      </c>
      <c r="D287" s="2">
        <v>3</v>
      </c>
      <c r="E287" s="16">
        <f>LN(D287)</f>
        <v>1.0986122886681098</v>
      </c>
      <c r="F287" s="16">
        <f>EXP(G287)</f>
        <v>3.913528818577471</v>
      </c>
      <c r="G287" s="16">
        <f>AVERAGE(E283:E287)</f>
        <v>1.364439478124098</v>
      </c>
    </row>
    <row r="288" spans="1:7" hidden="1" x14ac:dyDescent="0.25">
      <c r="A288" s="19" t="s">
        <v>13</v>
      </c>
      <c r="B288" s="9">
        <v>2012</v>
      </c>
      <c r="C288" s="17">
        <v>41127</v>
      </c>
      <c r="D288" s="2">
        <v>29</v>
      </c>
      <c r="E288" s="16">
        <f>LN(D288)</f>
        <v>3.3672958299864741</v>
      </c>
      <c r="F288" s="16">
        <f>EXP(G288)</f>
        <v>6.1606123889067623</v>
      </c>
      <c r="G288" s="16">
        <f>AVERAGE(E284:E288)</f>
        <v>1.818176186387771</v>
      </c>
    </row>
    <row r="289" spans="1:7" hidden="1" x14ac:dyDescent="0.25">
      <c r="A289" s="19" t="s">
        <v>13</v>
      </c>
      <c r="B289" s="9">
        <v>2012</v>
      </c>
      <c r="C289" s="17">
        <v>41134</v>
      </c>
      <c r="D289" s="2">
        <v>1</v>
      </c>
      <c r="E289" s="16">
        <f>LN(D289)</f>
        <v>0</v>
      </c>
      <c r="F289" s="16">
        <f>EXP(G289)</f>
        <v>4.3052030056082087</v>
      </c>
      <c r="G289" s="16">
        <f>AVERAGE(E285:E289)</f>
        <v>1.4598242925421601</v>
      </c>
    </row>
    <row r="290" spans="1:7" hidden="1" x14ac:dyDescent="0.25">
      <c r="A290" s="19" t="s">
        <v>13</v>
      </c>
      <c r="B290" s="9">
        <v>2012</v>
      </c>
      <c r="C290" s="17">
        <v>41141</v>
      </c>
      <c r="D290" s="2">
        <v>1</v>
      </c>
      <c r="E290" s="16">
        <f>LN(D290)</f>
        <v>0</v>
      </c>
      <c r="F290" s="16">
        <f>EXP(G290)</f>
        <v>2.4428896557373938</v>
      </c>
      <c r="G290" s="16">
        <f>AVERAGE(E286:E290)</f>
        <v>0.8931816237309167</v>
      </c>
    </row>
    <row r="291" spans="1:7" hidden="1" x14ac:dyDescent="0.25">
      <c r="A291" s="19" t="s">
        <v>13</v>
      </c>
      <c r="B291" s="9">
        <v>2012</v>
      </c>
      <c r="C291" s="17">
        <v>41148</v>
      </c>
      <c r="D291" s="2">
        <v>1</v>
      </c>
      <c r="E291" s="16">
        <f>LN(D291)</f>
        <v>0</v>
      </c>
      <c r="F291" s="16">
        <f>EXP(G291)</f>
        <v>2.4428896557373938</v>
      </c>
      <c r="G291" s="16">
        <f>AVERAGE(E287:E291)</f>
        <v>0.8931816237309167</v>
      </c>
    </row>
    <row r="292" spans="1:7" hidden="1" x14ac:dyDescent="0.25">
      <c r="A292" s="19" t="s">
        <v>13</v>
      </c>
      <c r="B292" s="9">
        <v>2013</v>
      </c>
      <c r="C292" s="17">
        <v>41414</v>
      </c>
      <c r="D292" s="2">
        <v>12</v>
      </c>
      <c r="E292" s="16">
        <f>LN(D292)</f>
        <v>2.4849066497880004</v>
      </c>
      <c r="F292" s="16"/>
    </row>
    <row r="293" spans="1:7" hidden="1" x14ac:dyDescent="0.25">
      <c r="A293" s="19" t="s">
        <v>13</v>
      </c>
      <c r="B293" s="9">
        <v>2013</v>
      </c>
      <c r="C293" s="17">
        <v>41422</v>
      </c>
      <c r="D293" s="2">
        <v>0.5</v>
      </c>
      <c r="E293" s="16">
        <f>LN(D293)</f>
        <v>-0.69314718055994529</v>
      </c>
      <c r="F293" s="16"/>
    </row>
    <row r="294" spans="1:7" hidden="1" x14ac:dyDescent="0.25">
      <c r="A294" s="19" t="s">
        <v>13</v>
      </c>
      <c r="B294" s="9">
        <v>2013</v>
      </c>
      <c r="C294" s="17">
        <v>41428</v>
      </c>
      <c r="D294" s="2">
        <v>0.5</v>
      </c>
      <c r="E294" s="16">
        <f>LN(D294)</f>
        <v>-0.69314718055994529</v>
      </c>
      <c r="F294" s="16"/>
    </row>
    <row r="295" spans="1:7" hidden="1" x14ac:dyDescent="0.25">
      <c r="A295" s="19" t="s">
        <v>13</v>
      </c>
      <c r="B295" s="9">
        <v>2013</v>
      </c>
      <c r="C295" s="17">
        <v>41435</v>
      </c>
      <c r="D295" s="2">
        <v>236</v>
      </c>
      <c r="E295" s="16">
        <f>LN(D295)</f>
        <v>5.4638318050256105</v>
      </c>
      <c r="F295" s="16"/>
    </row>
    <row r="296" spans="1:7" hidden="1" x14ac:dyDescent="0.25">
      <c r="A296" s="19" t="s">
        <v>13</v>
      </c>
      <c r="B296" s="9">
        <v>2013</v>
      </c>
      <c r="C296" s="17">
        <v>41442</v>
      </c>
      <c r="D296" s="2">
        <v>9</v>
      </c>
      <c r="E296" s="16">
        <f>LN(D296)</f>
        <v>2.1972245773362196</v>
      </c>
      <c r="F296" s="16">
        <f>EXP(G296)</f>
        <v>5.7657413141540736</v>
      </c>
      <c r="G296" s="16">
        <f>AVERAGE(E292:E296)</f>
        <v>1.7519337342059882</v>
      </c>
    </row>
    <row r="297" spans="1:7" hidden="1" x14ac:dyDescent="0.25">
      <c r="A297" s="19" t="s">
        <v>13</v>
      </c>
      <c r="B297" s="9">
        <v>2013</v>
      </c>
      <c r="C297" s="17">
        <v>41449</v>
      </c>
      <c r="D297" s="2">
        <v>20</v>
      </c>
      <c r="E297" s="16">
        <f>LN(D297)</f>
        <v>2.9957322735539909</v>
      </c>
      <c r="F297" s="16">
        <f>EXP(G297)</f>
        <v>6.3859410234332135</v>
      </c>
      <c r="G297" s="16">
        <f>AVERAGE(E293:E297)</f>
        <v>1.8540988589591858</v>
      </c>
    </row>
    <row r="298" spans="1:7" hidden="1" x14ac:dyDescent="0.25">
      <c r="A298" s="19" t="s">
        <v>13</v>
      </c>
      <c r="B298" s="9">
        <v>2013</v>
      </c>
      <c r="C298" s="17">
        <v>41456</v>
      </c>
      <c r="D298" s="2">
        <v>2</v>
      </c>
      <c r="E298" s="16">
        <f>LN(D298)</f>
        <v>0.69314718055994529</v>
      </c>
      <c r="F298" s="16">
        <f>EXP(G298)</f>
        <v>8.4262996981492808</v>
      </c>
      <c r="G298" s="16">
        <f>AVERAGE(E294:E298)</f>
        <v>2.1313577311831642</v>
      </c>
    </row>
    <row r="299" spans="1:7" hidden="1" x14ac:dyDescent="0.25">
      <c r="A299" s="19" t="s">
        <v>13</v>
      </c>
      <c r="B299" s="9">
        <v>2013</v>
      </c>
      <c r="C299" s="17">
        <v>41463</v>
      </c>
      <c r="D299" s="2">
        <v>9</v>
      </c>
      <c r="E299" s="16">
        <f>LN(D299)</f>
        <v>2.1972245773362196</v>
      </c>
      <c r="F299" s="16">
        <f>EXP(G299)</f>
        <v>15.020742553479097</v>
      </c>
      <c r="G299" s="16">
        <f>AVERAGE(E295:E299)</f>
        <v>2.709432082762397</v>
      </c>
    </row>
    <row r="300" spans="1:7" hidden="1" x14ac:dyDescent="0.25">
      <c r="A300" s="19" t="s">
        <v>13</v>
      </c>
      <c r="B300" s="9">
        <v>2013</v>
      </c>
      <c r="C300" s="17">
        <v>41470</v>
      </c>
      <c r="D300" s="2">
        <v>10</v>
      </c>
      <c r="E300" s="16">
        <f>LN(D300)</f>
        <v>2.3025850929940459</v>
      </c>
      <c r="F300" s="16">
        <f>EXP(G300)</f>
        <v>7.9819499827859142</v>
      </c>
      <c r="G300" s="16">
        <f>AVERAGE(E296:E300)</f>
        <v>2.0771827403560841</v>
      </c>
    </row>
    <row r="301" spans="1:7" hidden="1" x14ac:dyDescent="0.25">
      <c r="A301" s="19" t="s">
        <v>13</v>
      </c>
      <c r="B301" s="9">
        <v>2013</v>
      </c>
      <c r="C301" s="17">
        <v>41477</v>
      </c>
      <c r="D301" s="2">
        <v>0.5</v>
      </c>
      <c r="E301" s="16">
        <f>LN(D301)</f>
        <v>-0.69314718055994529</v>
      </c>
      <c r="F301" s="16">
        <f>EXP(G301)</f>
        <v>4.4776949269404316</v>
      </c>
      <c r="G301" s="16">
        <f>AVERAGE(E297:E301)</f>
        <v>1.4991083887768515</v>
      </c>
    </row>
    <row r="302" spans="1:7" hidden="1" x14ac:dyDescent="0.25">
      <c r="A302" s="19" t="s">
        <v>13</v>
      </c>
      <c r="B302" s="9">
        <v>2013</v>
      </c>
      <c r="C302" s="17">
        <v>41484</v>
      </c>
      <c r="D302" s="2">
        <v>0.5</v>
      </c>
      <c r="E302" s="16">
        <f>LN(D302)</f>
        <v>-0.69314718055994529</v>
      </c>
      <c r="F302" s="16">
        <f>EXP(G302)</f>
        <v>2.1411273683383238</v>
      </c>
      <c r="G302" s="16">
        <f>AVERAGE(E298:E302)</f>
        <v>0.76133249795406388</v>
      </c>
    </row>
    <row r="303" spans="1:7" hidden="1" x14ac:dyDescent="0.25">
      <c r="A303" s="19" t="s">
        <v>13</v>
      </c>
      <c r="B303" s="9">
        <v>2013</v>
      </c>
      <c r="C303" s="17">
        <v>41491</v>
      </c>
      <c r="D303" s="2">
        <v>10</v>
      </c>
      <c r="E303" s="16">
        <f>LN(D303)</f>
        <v>2.3025850929940459</v>
      </c>
      <c r="F303" s="16">
        <f>EXP(G303)</f>
        <v>2.9541769390627772</v>
      </c>
      <c r="G303" s="16">
        <f>AVERAGE(E299:E303)</f>
        <v>1.083220080440884</v>
      </c>
    </row>
    <row r="304" spans="1:7" hidden="1" x14ac:dyDescent="0.25">
      <c r="A304" s="19" t="s">
        <v>13</v>
      </c>
      <c r="B304" s="9">
        <v>2013</v>
      </c>
      <c r="C304" s="17">
        <v>41498</v>
      </c>
      <c r="D304" s="2">
        <v>18</v>
      </c>
      <c r="E304" s="16">
        <f>LN(D304)</f>
        <v>2.8903717578961645</v>
      </c>
      <c r="F304" s="16">
        <f>EXP(G304)</f>
        <v>3.3934581902715886</v>
      </c>
      <c r="G304" s="16">
        <f>AVERAGE(E300:E304)</f>
        <v>1.2218495165528731</v>
      </c>
    </row>
    <row r="305" spans="1:7" hidden="1" x14ac:dyDescent="0.25">
      <c r="A305" s="19" t="s">
        <v>13</v>
      </c>
      <c r="B305" s="9">
        <v>2013</v>
      </c>
      <c r="C305" s="17">
        <v>41505</v>
      </c>
      <c r="D305" s="2">
        <v>30</v>
      </c>
      <c r="E305" s="16">
        <f>LN(D305)</f>
        <v>3.4011973816621555</v>
      </c>
      <c r="F305" s="16">
        <f>EXP(G305)</f>
        <v>4.2273358599129995</v>
      </c>
      <c r="G305" s="16">
        <f>AVERAGE(E301:E305)</f>
        <v>1.4415719742864952</v>
      </c>
    </row>
    <row r="306" spans="1:7" hidden="1" x14ac:dyDescent="0.25">
      <c r="A306" s="19" t="s">
        <v>13</v>
      </c>
      <c r="B306" s="9">
        <v>2013</v>
      </c>
      <c r="C306" s="17">
        <v>41512</v>
      </c>
      <c r="D306" s="2">
        <v>24</v>
      </c>
      <c r="E306" s="16">
        <f>LN(D306)</f>
        <v>3.1780538303479458</v>
      </c>
      <c r="F306" s="16">
        <f>EXP(G306)</f>
        <v>9.1688528148947928</v>
      </c>
      <c r="G306" s="16">
        <f>AVERAGE(E302:E306)</f>
        <v>2.2158121764680732</v>
      </c>
    </row>
    <row r="307" spans="1:7" hidden="1" x14ac:dyDescent="0.25">
      <c r="A307" s="19" t="s">
        <v>13</v>
      </c>
      <c r="B307" s="9">
        <v>2014</v>
      </c>
      <c r="C307" s="17">
        <v>41778</v>
      </c>
      <c r="D307" s="2">
        <v>0.5</v>
      </c>
      <c r="E307" s="16">
        <f>LN(D307)</f>
        <v>-0.69314718055994529</v>
      </c>
      <c r="F307" s="16"/>
    </row>
    <row r="308" spans="1:7" hidden="1" x14ac:dyDescent="0.25">
      <c r="A308" s="19" t="s">
        <v>13</v>
      </c>
      <c r="B308" s="9">
        <v>2014</v>
      </c>
      <c r="C308" s="17">
        <v>41786</v>
      </c>
      <c r="D308" s="2">
        <v>88</v>
      </c>
      <c r="E308" s="16">
        <f>LN(D308)</f>
        <v>4.4773368144782069</v>
      </c>
      <c r="F308" s="16"/>
    </row>
    <row r="309" spans="1:7" hidden="1" x14ac:dyDescent="0.25">
      <c r="A309" s="19" t="s">
        <v>13</v>
      </c>
      <c r="B309" s="9">
        <v>2014</v>
      </c>
      <c r="C309" s="17">
        <v>41792</v>
      </c>
      <c r="D309" s="2">
        <v>35</v>
      </c>
      <c r="E309" s="16">
        <f>LN(D309)</f>
        <v>3.5553480614894135</v>
      </c>
      <c r="F309" s="16"/>
    </row>
    <row r="310" spans="1:7" hidden="1" x14ac:dyDescent="0.25">
      <c r="A310" s="19" t="s">
        <v>13</v>
      </c>
      <c r="B310" s="9">
        <v>2014</v>
      </c>
      <c r="C310" s="17">
        <v>41799</v>
      </c>
      <c r="D310" s="2">
        <v>0.5</v>
      </c>
      <c r="E310" s="16">
        <f>LN(D310)</f>
        <v>-0.69314718055994529</v>
      </c>
      <c r="F310" s="16"/>
    </row>
    <row r="311" spans="1:7" hidden="1" x14ac:dyDescent="0.25">
      <c r="A311" s="19" t="s">
        <v>13</v>
      </c>
      <c r="B311" s="9">
        <v>2014</v>
      </c>
      <c r="C311" s="17">
        <v>41806</v>
      </c>
      <c r="D311" s="2">
        <v>2</v>
      </c>
      <c r="E311" s="16">
        <f>LN(D311)</f>
        <v>0.69314718055994529</v>
      </c>
      <c r="F311" s="16">
        <f>EXP(G311)</f>
        <v>4.3401440511970071</v>
      </c>
      <c r="G311" s="16">
        <f>AVERAGE(E307:E311)</f>
        <v>1.4679075390815348</v>
      </c>
    </row>
    <row r="312" spans="1:7" hidden="1" x14ac:dyDescent="0.25">
      <c r="A312" s="19" t="s">
        <v>13</v>
      </c>
      <c r="B312" s="9">
        <v>2014</v>
      </c>
      <c r="C312" s="17">
        <v>41813</v>
      </c>
      <c r="D312" s="2">
        <v>16</v>
      </c>
      <c r="E312" s="16">
        <f>LN(D312)</f>
        <v>2.7725887222397811</v>
      </c>
      <c r="F312" s="16">
        <f>EXP(G312)</f>
        <v>8.6802881023940142</v>
      </c>
      <c r="G312" s="16">
        <f>AVERAGE(E308:E312)</f>
        <v>2.1610547196414802</v>
      </c>
    </row>
    <row r="313" spans="1:7" hidden="1" x14ac:dyDescent="0.25">
      <c r="A313" s="19" t="s">
        <v>13</v>
      </c>
      <c r="B313" s="9">
        <v>2014</v>
      </c>
      <c r="C313" s="17">
        <v>41820</v>
      </c>
      <c r="D313" s="2">
        <v>1</v>
      </c>
      <c r="E313" s="16">
        <f>LN(D313)</f>
        <v>0</v>
      </c>
      <c r="F313" s="16">
        <f>EXP(G313)</f>
        <v>3.5451744068104869</v>
      </c>
      <c r="G313" s="16">
        <f>AVERAGE(E309:E313)</f>
        <v>1.2655873567458389</v>
      </c>
    </row>
    <row r="314" spans="1:7" hidden="1" x14ac:dyDescent="0.25">
      <c r="A314" s="19" t="s">
        <v>13</v>
      </c>
      <c r="B314" s="9">
        <v>2014</v>
      </c>
      <c r="C314" s="17">
        <v>41827</v>
      </c>
      <c r="D314" s="2">
        <v>1</v>
      </c>
      <c r="E314" s="16">
        <f>LN(D314)</f>
        <v>0</v>
      </c>
      <c r="F314" s="16">
        <f>EXP(G314)</f>
        <v>1.7411011265922482</v>
      </c>
      <c r="G314" s="16">
        <f>AVERAGE(E310:E314)</f>
        <v>0.55451774444795621</v>
      </c>
    </row>
    <row r="315" spans="1:7" hidden="1" x14ac:dyDescent="0.25">
      <c r="A315" s="19" t="s">
        <v>13</v>
      </c>
      <c r="B315" s="9">
        <v>2014</v>
      </c>
      <c r="C315" s="17">
        <v>41834</v>
      </c>
      <c r="D315" s="2">
        <v>37</v>
      </c>
      <c r="E315" s="16">
        <f>LN(D315)</f>
        <v>3.6109179126442243</v>
      </c>
      <c r="F315" s="16">
        <f>EXP(G315)</f>
        <v>4.1178482729570343</v>
      </c>
      <c r="G315" s="16">
        <f>AVERAGE(E311:E315)</f>
        <v>1.4153307630887901</v>
      </c>
    </row>
    <row r="316" spans="1:7" hidden="1" x14ac:dyDescent="0.25">
      <c r="A316" s="19" t="s">
        <v>13</v>
      </c>
      <c r="B316" s="9">
        <v>2014</v>
      </c>
      <c r="C316" s="17">
        <v>41841</v>
      </c>
      <c r="D316" s="2">
        <v>111</v>
      </c>
      <c r="E316" s="16">
        <f>LN(D316)</f>
        <v>4.7095302013123339</v>
      </c>
      <c r="F316" s="16">
        <f>EXP(G316)</f>
        <v>9.1945173596047383</v>
      </c>
      <c r="G316" s="16">
        <f>AVERAGE(E312:E316)</f>
        <v>2.2186073672392679</v>
      </c>
    </row>
    <row r="317" spans="1:7" hidden="1" x14ac:dyDescent="0.25">
      <c r="A317" s="19" t="s">
        <v>13</v>
      </c>
      <c r="B317" s="9">
        <v>2014</v>
      </c>
      <c r="C317" s="17">
        <v>41849</v>
      </c>
      <c r="D317" s="2">
        <v>2420</v>
      </c>
      <c r="E317" s="16">
        <f>LN(D317)</f>
        <v>7.7915228191507317</v>
      </c>
      <c r="F317" s="16">
        <f>EXP(G317)</f>
        <v>25.08811396133126</v>
      </c>
      <c r="G317" s="16">
        <f>AVERAGE(E313:E317)</f>
        <v>3.2223941866214583</v>
      </c>
    </row>
    <row r="318" spans="1:7" hidden="1" x14ac:dyDescent="0.25">
      <c r="A318" s="19" t="s">
        <v>13</v>
      </c>
      <c r="B318" s="9">
        <v>2014</v>
      </c>
      <c r="C318" s="17">
        <v>41851</v>
      </c>
      <c r="D318" s="2">
        <v>488</v>
      </c>
      <c r="E318" s="16">
        <f>LN(D318)</f>
        <v>6.1903154058531475</v>
      </c>
      <c r="F318" s="16">
        <f>EXP(G318)</f>
        <v>86.527066092037842</v>
      </c>
      <c r="G318" s="16">
        <f>AVERAGE(E314:E318)</f>
        <v>4.460457267792088</v>
      </c>
    </row>
    <row r="319" spans="1:7" hidden="1" x14ac:dyDescent="0.25">
      <c r="A319" s="19" t="s">
        <v>13</v>
      </c>
      <c r="B319" s="9">
        <v>2014</v>
      </c>
      <c r="C319" s="17">
        <v>41855</v>
      </c>
      <c r="D319" s="2">
        <v>119</v>
      </c>
      <c r="E319" s="16">
        <f>LN(D319)</f>
        <v>4.7791234931115296</v>
      </c>
      <c r="F319" s="16">
        <f>EXP(G319)</f>
        <v>225.04085565609424</v>
      </c>
      <c r="G319" s="16">
        <f>AVERAGE(E315:E319)</f>
        <v>5.4162819664143935</v>
      </c>
    </row>
    <row r="320" spans="1:7" hidden="1" x14ac:dyDescent="0.25">
      <c r="A320" s="19" t="s">
        <v>13</v>
      </c>
      <c r="B320" s="9">
        <v>2014</v>
      </c>
      <c r="C320" s="17">
        <v>41856</v>
      </c>
      <c r="D320" s="2">
        <v>131</v>
      </c>
      <c r="E320" s="16">
        <f>LN(D320)</f>
        <v>4.8751973232011512</v>
      </c>
      <c r="F320" s="16">
        <f>EXP(G320)</f>
        <v>289.78458845144638</v>
      </c>
      <c r="G320" s="16">
        <f>AVERAGE(E316:E320)</f>
        <v>5.6691378485257786</v>
      </c>
    </row>
    <row r="321" spans="1:7" hidden="1" x14ac:dyDescent="0.25">
      <c r="A321" s="19" t="s">
        <v>13</v>
      </c>
      <c r="B321" s="9">
        <v>2014</v>
      </c>
      <c r="C321" s="17">
        <v>41857</v>
      </c>
      <c r="D321" s="2">
        <v>101</v>
      </c>
      <c r="E321" s="16">
        <f>LN(D321)</f>
        <v>4.6151205168412597</v>
      </c>
      <c r="F321" s="16">
        <f>EXP(G321)</f>
        <v>284.36422862680615</v>
      </c>
      <c r="G321" s="16">
        <f>AVERAGE(E317:E321)</f>
        <v>5.6502559116315636</v>
      </c>
    </row>
    <row r="322" spans="1:7" hidden="1" x14ac:dyDescent="0.25">
      <c r="A322" s="19" t="s">
        <v>13</v>
      </c>
      <c r="B322" s="9">
        <v>2014</v>
      </c>
      <c r="C322" s="17">
        <v>41858</v>
      </c>
      <c r="D322" s="2">
        <v>84</v>
      </c>
      <c r="E322" s="16">
        <f>LN(D322)</f>
        <v>4.4308167988433134</v>
      </c>
      <c r="F322" s="16">
        <f>EXP(G322)</f>
        <v>145.20037827253941</v>
      </c>
      <c r="G322" s="16">
        <f>AVERAGE(E318:E322)</f>
        <v>4.9781147075700805</v>
      </c>
    </row>
    <row r="323" spans="1:7" hidden="1" x14ac:dyDescent="0.25">
      <c r="A323" s="19" t="s">
        <v>13</v>
      </c>
      <c r="B323" s="9">
        <v>2014</v>
      </c>
      <c r="C323" s="17">
        <v>41859</v>
      </c>
      <c r="D323" s="2">
        <v>126</v>
      </c>
      <c r="E323" s="16">
        <f>LN(D323)</f>
        <v>4.836281906951478</v>
      </c>
      <c r="F323" s="16">
        <f>EXP(G323)</f>
        <v>110.75361038309036</v>
      </c>
      <c r="G323" s="16">
        <f>AVERAGE(E319:E323)</f>
        <v>4.707308007789746</v>
      </c>
    </row>
    <row r="324" spans="1:7" hidden="1" x14ac:dyDescent="0.25">
      <c r="A324" s="19" t="s">
        <v>13</v>
      </c>
      <c r="B324" s="9">
        <v>2014</v>
      </c>
      <c r="C324" s="17">
        <v>41862</v>
      </c>
      <c r="D324" s="2">
        <v>72</v>
      </c>
      <c r="E324" s="16">
        <f>LN(D324)</f>
        <v>4.2766661190160553</v>
      </c>
      <c r="F324" s="16">
        <f>EXP(G324)</f>
        <v>100.16477029557861</v>
      </c>
      <c r="G324" s="16">
        <f>AVERAGE(E320:E324)</f>
        <v>4.6068165329706519</v>
      </c>
    </row>
    <row r="325" spans="1:7" hidden="1" x14ac:dyDescent="0.25">
      <c r="A325" s="19" t="s">
        <v>13</v>
      </c>
      <c r="B325" s="9">
        <v>2014</v>
      </c>
      <c r="C325" s="17">
        <v>41869</v>
      </c>
      <c r="D325" s="2">
        <v>44</v>
      </c>
      <c r="E325" s="16">
        <f>LN(D325)</f>
        <v>3.784189633918261</v>
      </c>
      <c r="F325" s="16">
        <f>EXP(G325)</f>
        <v>80.528808914270613</v>
      </c>
      <c r="G325" s="16">
        <f>AVERAGE(E321:E325)</f>
        <v>4.3886149951140734</v>
      </c>
    </row>
    <row r="326" spans="1:7" hidden="1" x14ac:dyDescent="0.25">
      <c r="A326" s="19" t="s">
        <v>13</v>
      </c>
      <c r="B326" s="9">
        <v>2014</v>
      </c>
      <c r="C326" s="17">
        <v>41876</v>
      </c>
      <c r="D326" s="2">
        <v>8</v>
      </c>
      <c r="E326" s="16">
        <f>LN(D326)</f>
        <v>2.0794415416798357</v>
      </c>
      <c r="F326" s="16">
        <f>EXP(G326)</f>
        <v>48.495897177257469</v>
      </c>
      <c r="G326" s="16">
        <f>AVERAGE(E322:E326)</f>
        <v>3.8814792000817882</v>
      </c>
    </row>
    <row r="327" spans="1:7" hidden="1" x14ac:dyDescent="0.25">
      <c r="A327" s="19" t="s">
        <v>13</v>
      </c>
      <c r="B327" s="9">
        <v>2015</v>
      </c>
      <c r="C327" s="17">
        <v>42142</v>
      </c>
      <c r="D327" s="2">
        <v>43</v>
      </c>
      <c r="E327" s="16">
        <f>LN(D327)</f>
        <v>3.7612001156935624</v>
      </c>
      <c r="F327" s="16"/>
    </row>
    <row r="328" spans="1:7" hidden="1" x14ac:dyDescent="0.25">
      <c r="A328" s="19" t="s">
        <v>13</v>
      </c>
      <c r="B328" s="9">
        <v>2015</v>
      </c>
      <c r="C328" s="17">
        <v>42150</v>
      </c>
      <c r="D328" s="2">
        <v>1</v>
      </c>
      <c r="E328" s="16">
        <f>LN(D328)</f>
        <v>0</v>
      </c>
      <c r="F328" s="16"/>
    </row>
    <row r="329" spans="1:7" hidden="1" x14ac:dyDescent="0.25">
      <c r="A329" s="19" t="s">
        <v>13</v>
      </c>
      <c r="B329" s="9">
        <v>2015</v>
      </c>
      <c r="C329" s="17">
        <v>42156</v>
      </c>
      <c r="D329" s="2">
        <v>0.5</v>
      </c>
      <c r="E329" s="16">
        <f>LN(D329)</f>
        <v>-0.69314718055994529</v>
      </c>
      <c r="F329" s="16"/>
    </row>
    <row r="330" spans="1:7" hidden="1" x14ac:dyDescent="0.25">
      <c r="A330" s="19" t="s">
        <v>13</v>
      </c>
      <c r="B330" s="9">
        <v>2015</v>
      </c>
      <c r="C330" s="17">
        <v>42163</v>
      </c>
      <c r="D330" s="2">
        <v>2</v>
      </c>
      <c r="E330" s="16">
        <f>LN(D330)</f>
        <v>0.69314718055994529</v>
      </c>
      <c r="F330" s="16"/>
    </row>
    <row r="331" spans="1:7" hidden="1" x14ac:dyDescent="0.25">
      <c r="A331" s="19" t="s">
        <v>13</v>
      </c>
      <c r="B331" s="9">
        <v>2015</v>
      </c>
      <c r="C331" s="17">
        <v>42170</v>
      </c>
      <c r="D331" s="2">
        <v>3</v>
      </c>
      <c r="E331" s="16">
        <f>LN(D331)</f>
        <v>1.0986122886681098</v>
      </c>
      <c r="F331" s="16">
        <f>EXP(G331)</f>
        <v>2.6431264580214155</v>
      </c>
      <c r="G331" s="16">
        <f>AVERAGE(E327:E331)</f>
        <v>0.97196248087233439</v>
      </c>
    </row>
    <row r="332" spans="1:7" hidden="1" x14ac:dyDescent="0.25">
      <c r="A332" s="19" t="s">
        <v>13</v>
      </c>
      <c r="B332" s="9">
        <v>2015</v>
      </c>
      <c r="C332" s="17">
        <v>42177</v>
      </c>
      <c r="D332" s="2">
        <v>50</v>
      </c>
      <c r="E332" s="16">
        <f>LN(D332)</f>
        <v>3.912023005428146</v>
      </c>
      <c r="F332" s="16">
        <f>EXP(G332)</f>
        <v>2.7240699274266604</v>
      </c>
      <c r="G332" s="16">
        <f>AVERAGE(E328:E332)</f>
        <v>1.002127058819251</v>
      </c>
    </row>
    <row r="333" spans="1:7" hidden="1" x14ac:dyDescent="0.25">
      <c r="A333" s="19" t="s">
        <v>13</v>
      </c>
      <c r="B333" s="9">
        <v>2015</v>
      </c>
      <c r="C333" s="17">
        <v>42184</v>
      </c>
      <c r="D333" s="2">
        <v>8</v>
      </c>
      <c r="E333" s="16">
        <f>LN(D333)</f>
        <v>2.0794415416798357</v>
      </c>
      <c r="F333" s="16">
        <f>EXP(G333)</f>
        <v>4.1289179173333679</v>
      </c>
      <c r="G333" s="16">
        <f>AVERAGE(E329:E333)</f>
        <v>1.4180153671552183</v>
      </c>
    </row>
    <row r="334" spans="1:7" hidden="1" x14ac:dyDescent="0.25">
      <c r="A334" s="19" t="s">
        <v>13</v>
      </c>
      <c r="B334" s="9">
        <v>2015</v>
      </c>
      <c r="C334" s="17">
        <v>42191</v>
      </c>
      <c r="D334" s="2">
        <v>37</v>
      </c>
      <c r="E334" s="16">
        <f>LN(D334)</f>
        <v>3.6109179126442243</v>
      </c>
      <c r="F334" s="16">
        <f>EXP(G334)</f>
        <v>9.7652326193999155</v>
      </c>
      <c r="G334" s="16">
        <f>AVERAGE(E330:E334)</f>
        <v>2.2788283857960523</v>
      </c>
    </row>
    <row r="335" spans="1:7" hidden="1" x14ac:dyDescent="0.25">
      <c r="A335" s="19" t="s">
        <v>13</v>
      </c>
      <c r="B335" s="9">
        <v>2015</v>
      </c>
      <c r="C335" s="17">
        <v>42198</v>
      </c>
      <c r="D335" s="2">
        <v>12</v>
      </c>
      <c r="E335" s="16">
        <f>LN(D335)</f>
        <v>2.4849066497880004</v>
      </c>
      <c r="F335" s="16">
        <f>EXP(G335)</f>
        <v>13.973745948161762</v>
      </c>
      <c r="G335" s="16">
        <f>AVERAGE(E331:E335)</f>
        <v>2.637180279641663</v>
      </c>
    </row>
    <row r="336" spans="1:7" hidden="1" x14ac:dyDescent="0.25">
      <c r="A336" s="19" t="s">
        <v>13</v>
      </c>
      <c r="B336" s="9">
        <v>2015</v>
      </c>
      <c r="C336" s="17">
        <v>42205</v>
      </c>
      <c r="D336" s="2">
        <v>1</v>
      </c>
      <c r="E336" s="16">
        <f>LN(D336)</f>
        <v>0</v>
      </c>
      <c r="F336" s="16">
        <f>EXP(G336)</f>
        <v>11.217306646068071</v>
      </c>
      <c r="G336" s="16">
        <f>AVERAGE(E332:E336)</f>
        <v>2.4174578219080414</v>
      </c>
    </row>
    <row r="337" spans="1:7" hidden="1" x14ac:dyDescent="0.25">
      <c r="A337" s="19" t="s">
        <v>13</v>
      </c>
      <c r="B337" s="9">
        <v>2015</v>
      </c>
      <c r="C337" s="17">
        <v>42212</v>
      </c>
      <c r="D337" s="2">
        <v>31</v>
      </c>
      <c r="E337" s="16">
        <f>LN(D337)</f>
        <v>3.4339872044851463</v>
      </c>
      <c r="F337" s="16">
        <f>EXP(G337)</f>
        <v>10.194523473317433</v>
      </c>
      <c r="G337" s="16">
        <f>AVERAGE(E333:E337)</f>
        <v>2.3218506617194414</v>
      </c>
    </row>
    <row r="338" spans="1:7" hidden="1" x14ac:dyDescent="0.25">
      <c r="A338" s="19" t="s">
        <v>13</v>
      </c>
      <c r="B338" s="9">
        <v>2015</v>
      </c>
      <c r="C338" s="17">
        <v>42219</v>
      </c>
      <c r="D338" s="2">
        <v>980</v>
      </c>
      <c r="E338" s="16">
        <f>LN(D338)</f>
        <v>6.8875525716646173</v>
      </c>
      <c r="F338" s="16">
        <f>EXP(G338)</f>
        <v>26.668227291281461</v>
      </c>
      <c r="G338" s="16">
        <f>AVERAGE(E334:E338)</f>
        <v>3.283472867716398</v>
      </c>
    </row>
    <row r="339" spans="1:7" hidden="1" x14ac:dyDescent="0.25">
      <c r="A339" s="19" t="s">
        <v>13</v>
      </c>
      <c r="B339" s="9">
        <v>2015</v>
      </c>
      <c r="C339" s="17">
        <v>42226</v>
      </c>
      <c r="D339" s="2">
        <v>4</v>
      </c>
      <c r="E339" s="16">
        <f>LN(D339)</f>
        <v>1.3862943611198906</v>
      </c>
      <c r="F339" s="16">
        <f>EXP(G339)</f>
        <v>17.090934169784862</v>
      </c>
      <c r="G339" s="16">
        <f>AVERAGE(E335:E339)</f>
        <v>2.8385481574115312</v>
      </c>
    </row>
    <row r="340" spans="1:7" hidden="1" x14ac:dyDescent="0.25">
      <c r="A340" s="19" t="s">
        <v>13</v>
      </c>
      <c r="B340" s="9">
        <v>2015</v>
      </c>
      <c r="C340" s="17">
        <v>42233</v>
      </c>
      <c r="D340" s="2">
        <v>1</v>
      </c>
      <c r="E340" s="16">
        <f>LN(D340)</f>
        <v>0</v>
      </c>
      <c r="F340" s="16">
        <f>EXP(G340)</f>
        <v>10.397514918541264</v>
      </c>
      <c r="G340" s="16">
        <f>AVERAGE(E336:E340)</f>
        <v>2.3415668274539305</v>
      </c>
    </row>
    <row r="341" spans="1:7" hidden="1" x14ac:dyDescent="0.25">
      <c r="A341" s="19" t="s">
        <v>13</v>
      </c>
      <c r="B341" s="9">
        <v>2015</v>
      </c>
      <c r="C341" s="17">
        <v>42240</v>
      </c>
      <c r="D341" s="2">
        <v>75</v>
      </c>
      <c r="E341" s="16">
        <f>LN(D341)</f>
        <v>4.3174881135363101</v>
      </c>
      <c r="F341" s="16">
        <f>EXP(G341)</f>
        <v>24.657089118614994</v>
      </c>
      <c r="G341" s="16">
        <f>AVERAGE(E337:E341)</f>
        <v>3.2050644501611929</v>
      </c>
    </row>
    <row r="342" spans="1:7" hidden="1" x14ac:dyDescent="0.25">
      <c r="A342" s="19" t="s">
        <v>13</v>
      </c>
      <c r="B342" s="9">
        <v>2015</v>
      </c>
      <c r="C342" s="17">
        <v>42247</v>
      </c>
      <c r="D342" s="2">
        <v>2</v>
      </c>
      <c r="E342" s="16">
        <f>LN(D342)</f>
        <v>0.69314718055994529</v>
      </c>
      <c r="F342" s="16">
        <f>EXP(G342)</f>
        <v>14.251988564663874</v>
      </c>
      <c r="G342" s="16">
        <f>AVERAGE(E338:E342)</f>
        <v>2.6568964453761525</v>
      </c>
    </row>
    <row r="343" spans="1:7" hidden="1" x14ac:dyDescent="0.25">
      <c r="A343" s="19" t="s">
        <v>13</v>
      </c>
      <c r="B343" s="9">
        <v>2016</v>
      </c>
      <c r="C343" s="17">
        <v>42513</v>
      </c>
      <c r="D343" s="2">
        <v>0.5</v>
      </c>
      <c r="E343" s="16">
        <f>LN(D343)</f>
        <v>-0.69314718055994529</v>
      </c>
      <c r="F343" s="16"/>
    </row>
    <row r="344" spans="1:7" hidden="1" x14ac:dyDescent="0.25">
      <c r="A344" s="19" t="s">
        <v>13</v>
      </c>
      <c r="B344" s="9">
        <v>2016</v>
      </c>
      <c r="C344" s="17">
        <v>42521</v>
      </c>
      <c r="D344" s="2">
        <v>3</v>
      </c>
      <c r="E344" s="16">
        <f>LN(D344)</f>
        <v>1.0986122886681098</v>
      </c>
      <c r="F344" s="16"/>
    </row>
    <row r="345" spans="1:7" hidden="1" x14ac:dyDescent="0.25">
      <c r="A345" s="19" t="s">
        <v>13</v>
      </c>
      <c r="B345" s="9">
        <v>2016</v>
      </c>
      <c r="C345" s="17">
        <v>42527</v>
      </c>
      <c r="D345" s="2">
        <v>579</v>
      </c>
      <c r="E345" s="16">
        <f>LN(D345)</f>
        <v>6.3613024775729956</v>
      </c>
      <c r="F345" s="16"/>
    </row>
    <row r="346" spans="1:7" hidden="1" x14ac:dyDescent="0.25">
      <c r="A346" s="19" t="s">
        <v>13</v>
      </c>
      <c r="B346" s="9">
        <v>2016</v>
      </c>
      <c r="C346" s="17">
        <v>42534</v>
      </c>
      <c r="D346" s="2">
        <v>88</v>
      </c>
      <c r="E346" s="16">
        <f>LN(D346)</f>
        <v>4.4773368144782069</v>
      </c>
      <c r="F346" s="16"/>
    </row>
    <row r="347" spans="1:7" hidden="1" x14ac:dyDescent="0.25">
      <c r="A347" s="19" t="s">
        <v>13</v>
      </c>
      <c r="B347" s="9">
        <v>2016</v>
      </c>
      <c r="C347" s="17">
        <v>42541</v>
      </c>
      <c r="D347" s="2">
        <v>46</v>
      </c>
      <c r="E347" s="16">
        <f>LN(D347)</f>
        <v>3.8286413964890951</v>
      </c>
      <c r="F347" s="16">
        <f>EXP(G347)</f>
        <v>20.379900780927137</v>
      </c>
      <c r="G347" s="16">
        <f>AVERAGE(E343:E347)</f>
        <v>3.0145491593296923</v>
      </c>
    </row>
    <row r="348" spans="1:7" hidden="1" x14ac:dyDescent="0.25">
      <c r="A348" s="19" t="s">
        <v>13</v>
      </c>
      <c r="B348" s="9">
        <v>2016</v>
      </c>
      <c r="C348" s="17">
        <v>42548</v>
      </c>
      <c r="D348" s="2">
        <v>4</v>
      </c>
      <c r="E348" s="16">
        <f>LN(D348)</f>
        <v>1.3862943611198906</v>
      </c>
      <c r="F348" s="16">
        <f>EXP(G348)</f>
        <v>30.890153237489461</v>
      </c>
      <c r="G348" s="16">
        <f>AVERAGE(E344:E348)</f>
        <v>3.4304374676656595</v>
      </c>
    </row>
    <row r="349" spans="1:7" hidden="1" x14ac:dyDescent="0.25">
      <c r="A349" s="19" t="s">
        <v>13</v>
      </c>
      <c r="B349" s="9">
        <v>2016</v>
      </c>
      <c r="C349" s="17">
        <v>42556</v>
      </c>
      <c r="D349" s="2">
        <v>2</v>
      </c>
      <c r="E349" s="16">
        <f>LN(D349)</f>
        <v>0.69314718055994529</v>
      </c>
      <c r="F349" s="16">
        <f>EXP(G349)</f>
        <v>28.48405468717192</v>
      </c>
      <c r="G349" s="16">
        <f>AVERAGE(E345:E349)</f>
        <v>3.349344446044026</v>
      </c>
    </row>
    <row r="350" spans="1:7" hidden="1" x14ac:dyDescent="0.25">
      <c r="A350" s="19" t="s">
        <v>13</v>
      </c>
      <c r="B350" s="9">
        <v>2016</v>
      </c>
      <c r="C350" s="17">
        <v>42562</v>
      </c>
      <c r="D350" s="2">
        <v>8</v>
      </c>
      <c r="E350" s="16">
        <f>LN(D350)</f>
        <v>2.0794415416798357</v>
      </c>
      <c r="F350" s="16">
        <f>EXP(G350)</f>
        <v>12.097178684747972</v>
      </c>
      <c r="G350" s="16">
        <f>AVERAGE(E346:E350)</f>
        <v>2.4929722588653949</v>
      </c>
    </row>
    <row r="351" spans="1:7" hidden="1" x14ac:dyDescent="0.25">
      <c r="A351" s="19" t="s">
        <v>13</v>
      </c>
      <c r="B351" s="9">
        <v>2016</v>
      </c>
      <c r="C351" s="17">
        <v>42569</v>
      </c>
      <c r="D351" s="2">
        <v>4</v>
      </c>
      <c r="E351" s="16">
        <f>LN(D351)</f>
        <v>1.3862943611198906</v>
      </c>
      <c r="F351" s="16">
        <f>EXP(G351)</f>
        <v>6.5192788773853172</v>
      </c>
      <c r="G351" s="16">
        <f>AVERAGE(E347:E351)</f>
        <v>1.8747637681937317</v>
      </c>
    </row>
    <row r="352" spans="1:7" hidden="1" x14ac:dyDescent="0.25">
      <c r="A352" s="19" t="s">
        <v>13</v>
      </c>
      <c r="B352" s="9">
        <v>2016</v>
      </c>
      <c r="C352" s="17">
        <v>42576</v>
      </c>
      <c r="D352" s="2">
        <v>548</v>
      </c>
      <c r="E352" s="16">
        <f>LN(D352)</f>
        <v>6.3062752869480159</v>
      </c>
      <c r="F352" s="16">
        <f>EXP(G352)</f>
        <v>10.700500823269291</v>
      </c>
      <c r="G352" s="16">
        <f>AVERAGE(E348:E352)</f>
        <v>2.3702905462855157</v>
      </c>
    </row>
    <row r="353" spans="1:7" hidden="1" x14ac:dyDescent="0.25">
      <c r="A353" s="19" t="s">
        <v>13</v>
      </c>
      <c r="B353" s="9">
        <v>2016</v>
      </c>
      <c r="C353" s="17">
        <v>42583</v>
      </c>
      <c r="D353" s="2">
        <v>88</v>
      </c>
      <c r="E353" s="16">
        <f>LN(D353)</f>
        <v>4.4773368144782069</v>
      </c>
      <c r="F353" s="16">
        <f>EXP(G353)</f>
        <v>19.855857205988727</v>
      </c>
      <c r="G353" s="16">
        <f>AVERAGE(E349:E353)</f>
        <v>2.9884990369571787</v>
      </c>
    </row>
    <row r="354" spans="1:7" hidden="1" x14ac:dyDescent="0.25">
      <c r="A354" s="19" t="s">
        <v>13</v>
      </c>
      <c r="B354" s="9">
        <v>2016</v>
      </c>
      <c r="C354" s="17">
        <v>42590</v>
      </c>
      <c r="D354" s="2">
        <v>1</v>
      </c>
      <c r="E354" s="16">
        <f>LN(D354)</f>
        <v>0</v>
      </c>
      <c r="F354" s="16">
        <f>EXP(G354)</f>
        <v>17.285527675400893</v>
      </c>
      <c r="G354" s="16">
        <f>AVERAGE(E350:E354)</f>
        <v>2.8498696008451896</v>
      </c>
    </row>
    <row r="355" spans="1:7" hidden="1" x14ac:dyDescent="0.25">
      <c r="A355" s="19" t="s">
        <v>13</v>
      </c>
      <c r="B355" s="9">
        <v>2016</v>
      </c>
      <c r="C355" s="17">
        <v>42597</v>
      </c>
      <c r="D355" s="2">
        <v>54</v>
      </c>
      <c r="E355" s="16">
        <f>LN(D355)</f>
        <v>3.9889840465642745</v>
      </c>
      <c r="F355" s="16">
        <f>EXP(G355)</f>
        <v>25.324646761445184</v>
      </c>
      <c r="G355" s="16">
        <f>AVERAGE(E351:E355)</f>
        <v>3.2317781018220773</v>
      </c>
    </row>
    <row r="356" spans="1:7" hidden="1" x14ac:dyDescent="0.25">
      <c r="A356" s="19" t="s">
        <v>13</v>
      </c>
      <c r="B356" s="9">
        <v>2016</v>
      </c>
      <c r="C356" s="17">
        <v>42604</v>
      </c>
      <c r="D356" s="2">
        <v>22</v>
      </c>
      <c r="E356" s="16">
        <f>LN(D356)</f>
        <v>3.0910424533583161</v>
      </c>
      <c r="F356" s="16">
        <f>EXP(G356)</f>
        <v>35.613604732758311</v>
      </c>
      <c r="G356" s="16">
        <f>AVERAGE(E352:E356)</f>
        <v>3.572727720269762</v>
      </c>
    </row>
    <row r="357" spans="1:7" hidden="1" x14ac:dyDescent="0.25">
      <c r="A357" s="19" t="s">
        <v>13</v>
      </c>
      <c r="B357" s="9">
        <v>2016</v>
      </c>
      <c r="C357" s="17">
        <v>42611</v>
      </c>
      <c r="D357" s="2">
        <v>1</v>
      </c>
      <c r="E357" s="16">
        <f>LN(D357)</f>
        <v>0</v>
      </c>
      <c r="F357" s="16">
        <f>EXP(G357)</f>
        <v>10.089271815990113</v>
      </c>
      <c r="G357" s="16">
        <f>AVERAGE(E353:E357)</f>
        <v>2.3114726628801594</v>
      </c>
    </row>
    <row r="358" spans="1:7" hidden="1" x14ac:dyDescent="0.25">
      <c r="A358" s="19" t="s">
        <v>13</v>
      </c>
      <c r="B358" s="9">
        <v>2017</v>
      </c>
      <c r="C358" s="17">
        <v>42877</v>
      </c>
      <c r="D358" s="14">
        <v>6</v>
      </c>
      <c r="E358" s="16">
        <f>LN(D358)</f>
        <v>1.791759469228055</v>
      </c>
      <c r="F358" s="16"/>
    </row>
    <row r="359" spans="1:7" hidden="1" x14ac:dyDescent="0.25">
      <c r="A359" s="19" t="s">
        <v>13</v>
      </c>
      <c r="B359" s="9">
        <v>2017</v>
      </c>
      <c r="C359" s="17">
        <v>42885</v>
      </c>
      <c r="D359" s="14">
        <v>1</v>
      </c>
      <c r="E359" s="16">
        <f>LN(D359)</f>
        <v>0</v>
      </c>
      <c r="F359" s="16"/>
    </row>
    <row r="360" spans="1:7" hidden="1" x14ac:dyDescent="0.25">
      <c r="A360" s="19" t="s">
        <v>13</v>
      </c>
      <c r="B360" s="9">
        <v>2017</v>
      </c>
      <c r="C360" s="17">
        <v>42891</v>
      </c>
      <c r="D360" s="14">
        <v>17</v>
      </c>
      <c r="E360" s="16">
        <f>LN(D360)</f>
        <v>2.8332133440562162</v>
      </c>
      <c r="F360" s="16"/>
    </row>
    <row r="361" spans="1:7" hidden="1" x14ac:dyDescent="0.25">
      <c r="A361" s="19" t="s">
        <v>13</v>
      </c>
      <c r="B361" s="9">
        <v>2017</v>
      </c>
      <c r="C361" s="17">
        <v>42898</v>
      </c>
      <c r="D361" s="14">
        <v>16</v>
      </c>
      <c r="E361" s="16">
        <f>LN(D361)</f>
        <v>2.7725887222397811</v>
      </c>
      <c r="F361" s="16"/>
    </row>
    <row r="362" spans="1:7" hidden="1" x14ac:dyDescent="0.25">
      <c r="A362" s="19" t="s">
        <v>13</v>
      </c>
      <c r="B362" s="9">
        <v>2017</v>
      </c>
      <c r="C362" s="17">
        <v>42905</v>
      </c>
      <c r="D362" s="14">
        <v>6</v>
      </c>
      <c r="E362" s="16">
        <f>LN(D362)</f>
        <v>1.791759469228055</v>
      </c>
      <c r="F362" s="16">
        <f>EXP(G362)</f>
        <v>6.2831044716370998</v>
      </c>
      <c r="G362" s="16">
        <f>AVERAGE(E358:E362)</f>
        <v>1.8378642009504216</v>
      </c>
    </row>
    <row r="363" spans="1:7" hidden="1" x14ac:dyDescent="0.25">
      <c r="A363" s="19" t="s">
        <v>13</v>
      </c>
      <c r="B363" s="9">
        <v>2017</v>
      </c>
      <c r="C363" s="17">
        <v>42912</v>
      </c>
      <c r="D363" s="14">
        <v>1</v>
      </c>
      <c r="E363" s="16">
        <f>LN(D363)</f>
        <v>0</v>
      </c>
      <c r="F363" s="16">
        <f>EXP(G363)</f>
        <v>4.3908037948549783</v>
      </c>
      <c r="G363" s="16">
        <f>AVERAGE(E359:E363)</f>
        <v>1.4795123071048102</v>
      </c>
    </row>
    <row r="364" spans="1:7" hidden="1" x14ac:dyDescent="0.25">
      <c r="A364" s="19" t="s">
        <v>13</v>
      </c>
      <c r="B364" s="9">
        <v>2017</v>
      </c>
      <c r="C364" s="17">
        <v>42921</v>
      </c>
      <c r="D364" s="14">
        <v>49</v>
      </c>
      <c r="E364" s="16">
        <f>LN(D364)</f>
        <v>3.8918202981106265</v>
      </c>
      <c r="F364" s="16">
        <f>EXP(G364)</f>
        <v>9.562759793458028</v>
      </c>
      <c r="G364" s="16">
        <f>AVERAGE(E360:E364)</f>
        <v>2.2578763667269355</v>
      </c>
    </row>
    <row r="365" spans="1:7" hidden="1" x14ac:dyDescent="0.25">
      <c r="A365" s="19" t="s">
        <v>13</v>
      </c>
      <c r="B365" s="9">
        <v>2017</v>
      </c>
      <c r="C365" s="17">
        <v>42926</v>
      </c>
      <c r="D365" s="2">
        <v>1</v>
      </c>
      <c r="E365" s="16">
        <f>LN(D365)</f>
        <v>0</v>
      </c>
      <c r="F365" s="16">
        <f>EXP(G365)</f>
        <v>5.4261708331312102</v>
      </c>
      <c r="G365" s="16">
        <f>AVERAGE(E361:E365)</f>
        <v>1.6912336979156926</v>
      </c>
    </row>
    <row r="366" spans="1:7" hidden="1" x14ac:dyDescent="0.25">
      <c r="A366" s="19" t="s">
        <v>13</v>
      </c>
      <c r="B366" s="9">
        <v>2017</v>
      </c>
      <c r="C366" s="17">
        <v>42933</v>
      </c>
      <c r="D366" s="2">
        <v>3</v>
      </c>
      <c r="E366" s="16">
        <f>LN(D366)</f>
        <v>1.0986122886681098</v>
      </c>
      <c r="F366" s="16">
        <f>EXP(G366)</f>
        <v>3.8823413455029536</v>
      </c>
      <c r="G366" s="16">
        <f>AVERAGE(E362:E366)</f>
        <v>1.3564384112013583</v>
      </c>
    </row>
    <row r="367" spans="1:7" hidden="1" x14ac:dyDescent="0.25">
      <c r="A367" s="19" t="s">
        <v>13</v>
      </c>
      <c r="B367" s="9">
        <v>2017</v>
      </c>
      <c r="C367" s="17">
        <v>42940</v>
      </c>
      <c r="D367" s="2">
        <v>2</v>
      </c>
      <c r="E367" s="16">
        <f>LN(D367)</f>
        <v>0.69314718055994529</v>
      </c>
      <c r="F367" s="16">
        <f>EXP(G367)</f>
        <v>3.1165167549753559</v>
      </c>
      <c r="G367" s="16">
        <f>AVERAGE(E363:E367)</f>
        <v>1.1367159534677362</v>
      </c>
    </row>
    <row r="368" spans="1:7" hidden="1" x14ac:dyDescent="0.25">
      <c r="A368" s="19" t="s">
        <v>13</v>
      </c>
      <c r="B368" s="9">
        <v>2017</v>
      </c>
      <c r="C368" s="17">
        <v>42947</v>
      </c>
      <c r="D368" s="2">
        <v>3</v>
      </c>
      <c r="E368" s="16">
        <f>LN(D368)</f>
        <v>1.0986122886681098</v>
      </c>
      <c r="F368" s="16">
        <f>EXP(G368)</f>
        <v>3.8823413455029536</v>
      </c>
      <c r="G368" s="16">
        <f>AVERAGE(E364:E368)</f>
        <v>1.3564384112013583</v>
      </c>
    </row>
    <row r="369" spans="1:8" hidden="1" x14ac:dyDescent="0.25">
      <c r="A369" s="19" t="s">
        <v>13</v>
      </c>
      <c r="B369" s="9">
        <v>2017</v>
      </c>
      <c r="C369" s="17">
        <v>42954</v>
      </c>
      <c r="D369" s="2">
        <v>3</v>
      </c>
      <c r="E369" s="16">
        <f>LN(D369)</f>
        <v>1.0986122886681098</v>
      </c>
      <c r="F369" s="16">
        <f>EXP(G369)</f>
        <v>2.22064303492292</v>
      </c>
      <c r="G369" s="16">
        <f>AVERAGE(E365:E369)</f>
        <v>0.7977968093128549</v>
      </c>
      <c r="H369" s="1" t="s">
        <v>116</v>
      </c>
    </row>
    <row r="370" spans="1:8" hidden="1" x14ac:dyDescent="0.25">
      <c r="A370" s="19" t="s">
        <v>13</v>
      </c>
      <c r="B370" s="9">
        <v>2017</v>
      </c>
      <c r="C370" s="17">
        <v>42961</v>
      </c>
      <c r="D370" s="2">
        <v>9</v>
      </c>
      <c r="E370" s="16">
        <f>LN(D370)</f>
        <v>2.1972245773362196</v>
      </c>
      <c r="F370" s="16">
        <f>EXP(G370)</f>
        <v>3.4460950649911055</v>
      </c>
      <c r="G370" s="16">
        <f>AVERAGE(E366:E370)</f>
        <v>1.2372417247800989</v>
      </c>
    </row>
    <row r="371" spans="1:8" hidden="1" x14ac:dyDescent="0.25">
      <c r="A371" s="19" t="s">
        <v>13</v>
      </c>
      <c r="B371" s="9">
        <v>2017</v>
      </c>
      <c r="C371" s="17">
        <v>42968</v>
      </c>
      <c r="D371" s="2">
        <v>16</v>
      </c>
      <c r="E371" s="16">
        <f>LN(D371)</f>
        <v>2.7725887222397811</v>
      </c>
      <c r="F371" s="16">
        <f>EXP(G371)</f>
        <v>4.8164493705613838</v>
      </c>
      <c r="G371" s="16">
        <f>AVERAGE(E367:E371)</f>
        <v>1.5720370114944331</v>
      </c>
    </row>
    <row r="372" spans="1:8" hidden="1" x14ac:dyDescent="0.25">
      <c r="A372" s="19" t="s">
        <v>13</v>
      </c>
      <c r="B372" s="9">
        <v>2017</v>
      </c>
      <c r="C372" s="17">
        <v>42975</v>
      </c>
      <c r="D372" s="2">
        <v>26</v>
      </c>
      <c r="E372" s="16">
        <f>LN(D372)</f>
        <v>3.2580965380214821</v>
      </c>
      <c r="F372" s="16">
        <f>EXP(G372)</f>
        <v>8.0448077472507418</v>
      </c>
      <c r="G372" s="16">
        <f>AVERAGE(E368:E372)</f>
        <v>2.0850268829867402</v>
      </c>
      <c r="H372" s="1" t="s">
        <v>115</v>
      </c>
    </row>
    <row r="373" spans="1:8" hidden="1" x14ac:dyDescent="0.25">
      <c r="A373" s="19" t="s">
        <v>13</v>
      </c>
      <c r="B373" s="9">
        <v>2018</v>
      </c>
      <c r="C373" s="17">
        <v>43241</v>
      </c>
      <c r="D373" s="14">
        <v>1</v>
      </c>
      <c r="E373" s="16">
        <f>LN(D373)</f>
        <v>0</v>
      </c>
      <c r="F373" s="16"/>
    </row>
    <row r="374" spans="1:8" hidden="1" x14ac:dyDescent="0.25">
      <c r="A374" s="19" t="s">
        <v>13</v>
      </c>
      <c r="B374" s="9">
        <v>2018</v>
      </c>
      <c r="C374" s="17">
        <v>43249</v>
      </c>
      <c r="D374" s="14">
        <v>8</v>
      </c>
      <c r="E374" s="16">
        <f>LN(D374)</f>
        <v>2.0794415416798357</v>
      </c>
      <c r="F374" s="16"/>
    </row>
    <row r="375" spans="1:8" hidden="1" x14ac:dyDescent="0.25">
      <c r="A375" s="19" t="s">
        <v>13</v>
      </c>
      <c r="B375" s="9">
        <v>2018</v>
      </c>
      <c r="C375" s="17">
        <v>43255</v>
      </c>
      <c r="D375" s="14">
        <v>16</v>
      </c>
      <c r="E375" s="16">
        <f>LN(D375)</f>
        <v>2.7725887222397811</v>
      </c>
      <c r="F375" s="16"/>
    </row>
    <row r="376" spans="1:8" hidden="1" x14ac:dyDescent="0.25">
      <c r="A376" s="19" t="s">
        <v>13</v>
      </c>
      <c r="B376" s="9">
        <v>2018</v>
      </c>
      <c r="C376" s="17">
        <v>43262</v>
      </c>
      <c r="D376" s="14">
        <v>3</v>
      </c>
      <c r="E376" s="16">
        <f>LN(D376)</f>
        <v>1.0986122886681098</v>
      </c>
      <c r="F376" s="16"/>
    </row>
    <row r="377" spans="1:8" hidden="1" x14ac:dyDescent="0.25">
      <c r="A377" s="19" t="s">
        <v>13</v>
      </c>
      <c r="B377" s="9">
        <v>2018</v>
      </c>
      <c r="C377" s="17">
        <v>43269</v>
      </c>
      <c r="D377" s="14">
        <v>44</v>
      </c>
      <c r="E377" s="16">
        <f>LN(D377)</f>
        <v>3.784189633918261</v>
      </c>
      <c r="F377" s="16">
        <f>EXP(G377)</f>
        <v>7.0073979242035307</v>
      </c>
      <c r="G377" s="16">
        <f>AVERAGE(E373:E377)</f>
        <v>1.9469664373011977</v>
      </c>
    </row>
    <row r="378" spans="1:8" hidden="1" x14ac:dyDescent="0.25">
      <c r="A378" s="19" t="s">
        <v>13</v>
      </c>
      <c r="B378" s="9">
        <v>2018</v>
      </c>
      <c r="C378" s="17">
        <v>43276</v>
      </c>
      <c r="D378" s="14">
        <v>13</v>
      </c>
      <c r="E378" s="16">
        <f>LN(D378)</f>
        <v>2.5649493574615367</v>
      </c>
      <c r="F378" s="16">
        <f>EXP(G378)</f>
        <v>11.704300153814497</v>
      </c>
      <c r="G378" s="16">
        <f>AVERAGE(E374:E378)</f>
        <v>2.459956308793505</v>
      </c>
    </row>
    <row r="379" spans="1:8" hidden="1" x14ac:dyDescent="0.25">
      <c r="A379" s="19" t="s">
        <v>13</v>
      </c>
      <c r="B379" s="9">
        <v>2018</v>
      </c>
      <c r="C379" s="17">
        <v>43283</v>
      </c>
      <c r="D379" s="14">
        <v>88</v>
      </c>
      <c r="E379" s="16">
        <f>LN(D379)</f>
        <v>4.4773368144782069</v>
      </c>
      <c r="F379" s="16">
        <f>EXP(G379)</f>
        <v>18.907059358381204</v>
      </c>
      <c r="G379" s="16">
        <f>AVERAGE(E375:E379)</f>
        <v>2.9395353633531789</v>
      </c>
    </row>
    <row r="380" spans="1:8" hidden="1" x14ac:dyDescent="0.25">
      <c r="A380" s="19" t="s">
        <v>13</v>
      </c>
      <c r="B380" s="9">
        <v>2018</v>
      </c>
      <c r="C380" s="17">
        <v>43290</v>
      </c>
      <c r="D380" s="14">
        <v>11</v>
      </c>
      <c r="E380" s="16">
        <f>LN(D380)</f>
        <v>2.3978952727983707</v>
      </c>
      <c r="F380" s="16">
        <f>EXP(G380)</f>
        <v>17.541976632943737</v>
      </c>
      <c r="G380" s="16">
        <f>AVERAGE(E376:E380)</f>
        <v>2.8645966734648969</v>
      </c>
    </row>
    <row r="381" spans="1:8" hidden="1" x14ac:dyDescent="0.25">
      <c r="A381" s="19" t="s">
        <v>13</v>
      </c>
      <c r="B381" s="9">
        <v>2018</v>
      </c>
      <c r="C381" s="17">
        <v>43297</v>
      </c>
      <c r="D381" s="2">
        <v>27</v>
      </c>
      <c r="E381" s="16">
        <f>LN(D381)</f>
        <v>3.2958368660043291</v>
      </c>
      <c r="F381" s="16">
        <f>EXP(G381)</f>
        <v>18.849191823464487</v>
      </c>
      <c r="G381" s="16">
        <f>AVERAGE(E376:E381)</f>
        <v>2.9364700388881353</v>
      </c>
      <c r="H381" s="1" t="s">
        <v>85</v>
      </c>
    </row>
    <row r="382" spans="1:8" hidden="1" x14ac:dyDescent="0.25">
      <c r="A382" s="19" t="s">
        <v>13</v>
      </c>
      <c r="B382" s="9">
        <v>2018</v>
      </c>
      <c r="C382" s="17">
        <v>43304</v>
      </c>
      <c r="D382" s="2">
        <v>16</v>
      </c>
      <c r="E382" s="16">
        <f>LN(D382)</f>
        <v>2.7725887222397811</v>
      </c>
      <c r="F382" s="16">
        <f>EXP(G382)</f>
        <v>24.914902318858886</v>
      </c>
      <c r="G382" s="16">
        <f>AVERAGE(E377:E382)</f>
        <v>3.2154661111500809</v>
      </c>
    </row>
    <row r="383" spans="1:8" hidden="1" x14ac:dyDescent="0.25">
      <c r="A383" s="19" t="s">
        <v>13</v>
      </c>
      <c r="B383" s="9">
        <v>2018</v>
      </c>
      <c r="C383" s="17">
        <v>43311</v>
      </c>
      <c r="D383" s="2">
        <v>2</v>
      </c>
      <c r="E383" s="16">
        <f>LN(D383)</f>
        <v>0.69314718055994529</v>
      </c>
      <c r="F383" s="16">
        <f>EXP(G383)</f>
        <v>14.884082732040751</v>
      </c>
      <c r="G383" s="16">
        <f>AVERAGE(E378:E383)</f>
        <v>2.7002923689236948</v>
      </c>
      <c r="H383" s="1" t="s">
        <v>108</v>
      </c>
    </row>
    <row r="384" spans="1:8" hidden="1" x14ac:dyDescent="0.25">
      <c r="A384" s="19" t="s">
        <v>13</v>
      </c>
      <c r="B384" s="9">
        <v>2018</v>
      </c>
      <c r="C384" s="17">
        <v>43318</v>
      </c>
      <c r="D384" s="2">
        <v>74</v>
      </c>
      <c r="E384" s="16">
        <f>LN(D384)</f>
        <v>4.3040650932041702</v>
      </c>
      <c r="F384" s="16">
        <f>EXP(G384)</f>
        <v>19.888565956475588</v>
      </c>
      <c r="G384" s="16">
        <f>AVERAGE(E379:E384)</f>
        <v>2.9901449915474672</v>
      </c>
    </row>
    <row r="385" spans="1:8" hidden="1" x14ac:dyDescent="0.25">
      <c r="A385" s="19" t="s">
        <v>13</v>
      </c>
      <c r="B385" s="9">
        <v>2018</v>
      </c>
      <c r="C385" s="17">
        <v>43325</v>
      </c>
      <c r="D385" s="2">
        <v>166</v>
      </c>
      <c r="E385" s="16">
        <f>LN(D385)</f>
        <v>5.1119877883565437</v>
      </c>
      <c r="F385" s="16">
        <f>EXP(G385)</f>
        <v>25.419716932378126</v>
      </c>
      <c r="G385" s="16">
        <f>AVERAGE(E381:E385)</f>
        <v>3.2355251300729542</v>
      </c>
      <c r="H385" s="1" t="s">
        <v>114</v>
      </c>
    </row>
    <row r="386" spans="1:8" hidden="1" x14ac:dyDescent="0.25">
      <c r="A386" s="19" t="s">
        <v>13</v>
      </c>
      <c r="B386" s="9">
        <v>2018</v>
      </c>
      <c r="C386" s="17">
        <v>43332</v>
      </c>
      <c r="D386" s="2">
        <v>11</v>
      </c>
      <c r="E386" s="16">
        <f>LN(D386)</f>
        <v>2.3978952727983707</v>
      </c>
      <c r="F386" s="16">
        <f>EXP(G386)</f>
        <v>21.241075091040102</v>
      </c>
      <c r="G386" s="16">
        <f>AVERAGE(E382:E386)</f>
        <v>3.0559368114317622</v>
      </c>
    </row>
    <row r="387" spans="1:8" hidden="1" x14ac:dyDescent="0.25">
      <c r="A387" s="19" t="s">
        <v>13</v>
      </c>
      <c r="B387" s="9">
        <v>2018</v>
      </c>
      <c r="C387" s="17">
        <v>43339</v>
      </c>
      <c r="D387" s="2">
        <v>51</v>
      </c>
      <c r="E387" s="16">
        <f>LN(D387)</f>
        <v>3.9318256327243257</v>
      </c>
      <c r="F387" s="16">
        <f>EXP(G387)</f>
        <v>26.78345091277988</v>
      </c>
      <c r="G387" s="16">
        <f>AVERAGE(E383:E387)</f>
        <v>3.2877841935286711</v>
      </c>
      <c r="H387" s="1" t="s">
        <v>85</v>
      </c>
    </row>
    <row r="388" spans="1:8" hidden="1" x14ac:dyDescent="0.25">
      <c r="A388" s="19" t="s">
        <v>13</v>
      </c>
      <c r="B388" s="9">
        <v>2019</v>
      </c>
      <c r="C388" s="17">
        <v>43605</v>
      </c>
      <c r="D388" s="14">
        <v>1</v>
      </c>
      <c r="E388" s="16">
        <f>LN(D388)</f>
        <v>0</v>
      </c>
      <c r="F388" s="16"/>
    </row>
    <row r="389" spans="1:8" hidden="1" x14ac:dyDescent="0.25">
      <c r="A389" s="19" t="s">
        <v>13</v>
      </c>
      <c r="B389" s="9">
        <v>2019</v>
      </c>
      <c r="C389" s="17">
        <v>43613</v>
      </c>
      <c r="D389" s="14">
        <v>17.100000000000001</v>
      </c>
      <c r="E389" s="16">
        <f>LN(D389)</f>
        <v>2.8390784635086144</v>
      </c>
      <c r="F389" s="16"/>
    </row>
    <row r="390" spans="1:8" hidden="1" x14ac:dyDescent="0.25">
      <c r="A390" s="19" t="s">
        <v>13</v>
      </c>
      <c r="B390" s="9">
        <v>2019</v>
      </c>
      <c r="C390" s="17">
        <v>43619</v>
      </c>
      <c r="D390" s="14">
        <v>6.3</v>
      </c>
      <c r="E390" s="16">
        <f>LN(D390)</f>
        <v>1.8405496333974869</v>
      </c>
      <c r="F390" s="16"/>
    </row>
    <row r="391" spans="1:8" hidden="1" x14ac:dyDescent="0.25">
      <c r="A391" s="19" t="s">
        <v>13</v>
      </c>
      <c r="B391" s="9">
        <v>2019</v>
      </c>
      <c r="C391" s="17">
        <v>43626</v>
      </c>
      <c r="D391" s="14">
        <v>43.7</v>
      </c>
      <c r="E391" s="16">
        <f>LN(D391)</f>
        <v>3.7773481021015445</v>
      </c>
      <c r="F391" s="16"/>
    </row>
    <row r="392" spans="1:8" hidden="1" x14ac:dyDescent="0.25">
      <c r="A392" s="19" t="s">
        <v>13</v>
      </c>
      <c r="B392" s="9">
        <v>2019</v>
      </c>
      <c r="C392" s="17">
        <v>43633</v>
      </c>
      <c r="D392" s="14">
        <v>17.100000000000001</v>
      </c>
      <c r="E392" s="16">
        <f>LN(D392)</f>
        <v>2.8390784635086144</v>
      </c>
      <c r="F392" s="16">
        <f>EXP(G392)</f>
        <v>9.5755304451474075</v>
      </c>
      <c r="G392" s="16">
        <f>AVERAGE(E388:E392)</f>
        <v>2.2592109325032519</v>
      </c>
    </row>
    <row r="393" spans="1:8" hidden="1" x14ac:dyDescent="0.25">
      <c r="A393" s="19" t="s">
        <v>13</v>
      </c>
      <c r="B393" s="9">
        <v>2019</v>
      </c>
      <c r="C393" s="17">
        <v>43640</v>
      </c>
      <c r="D393" s="14">
        <v>62</v>
      </c>
      <c r="E393" s="16">
        <f>LN(D393)</f>
        <v>4.1271343850450917</v>
      </c>
      <c r="F393" s="16">
        <f>EXP(G393)</f>
        <v>21.859548087729632</v>
      </c>
      <c r="G393" s="16">
        <f>AVERAGE(E389:E393)</f>
        <v>3.0846378095122704</v>
      </c>
    </row>
    <row r="394" spans="1:8" hidden="1" x14ac:dyDescent="0.25">
      <c r="A394" s="19" t="s">
        <v>13</v>
      </c>
      <c r="B394" s="9">
        <v>2019</v>
      </c>
      <c r="C394" s="17">
        <v>43647</v>
      </c>
      <c r="D394" s="14">
        <v>8.6</v>
      </c>
      <c r="E394" s="16">
        <f>LN(D394)</f>
        <v>2.1517622032594619</v>
      </c>
      <c r="F394" s="16">
        <f>EXP(G394)</f>
        <v>19.052047144686266</v>
      </c>
      <c r="G394" s="16">
        <f>AVERAGE(E390:E394)</f>
        <v>2.9471745574624402</v>
      </c>
    </row>
    <row r="395" spans="1:8" hidden="1" x14ac:dyDescent="0.25">
      <c r="A395" s="19" t="s">
        <v>13</v>
      </c>
      <c r="B395" s="9">
        <v>2019</v>
      </c>
      <c r="C395" s="17">
        <v>43654</v>
      </c>
      <c r="D395" s="14">
        <v>121.1</v>
      </c>
      <c r="E395" s="16">
        <f>LN(D395)</f>
        <v>4.7966166505590468</v>
      </c>
      <c r="F395" s="16">
        <f>EXP(G395)</f>
        <v>34.411401929305221</v>
      </c>
      <c r="G395" s="16">
        <f>AVERAGE(E391:E395)</f>
        <v>3.5383879608947524</v>
      </c>
    </row>
    <row r="396" spans="1:8" hidden="1" x14ac:dyDescent="0.25">
      <c r="A396" s="19" t="s">
        <v>13</v>
      </c>
      <c r="B396" s="9">
        <v>2019</v>
      </c>
      <c r="C396" s="17">
        <v>43661</v>
      </c>
      <c r="D396" s="2">
        <v>6</v>
      </c>
      <c r="E396" s="16">
        <f>LN(D396)</f>
        <v>1.791759469228055</v>
      </c>
      <c r="F396" s="16">
        <f>EXP(G396)</f>
        <v>25.720368130788174</v>
      </c>
      <c r="G396" s="16">
        <f>AVERAGE(E391:E396)</f>
        <v>3.2472832122836359</v>
      </c>
    </row>
    <row r="397" spans="1:8" hidden="1" x14ac:dyDescent="0.25">
      <c r="A397" s="19" t="s">
        <v>13</v>
      </c>
      <c r="B397" s="9">
        <v>2019</v>
      </c>
      <c r="C397" s="17">
        <v>43668</v>
      </c>
      <c r="D397" s="2">
        <v>63.8</v>
      </c>
      <c r="E397" s="16">
        <f>LN(D397)</f>
        <v>4.1557531903507439</v>
      </c>
      <c r="F397" s="16">
        <f>EXP(G397)</f>
        <v>27.394731859092179</v>
      </c>
      <c r="G397" s="16">
        <f>AVERAGE(E392:E397)</f>
        <v>3.3103507269918353</v>
      </c>
    </row>
    <row r="398" spans="1:8" hidden="1" x14ac:dyDescent="0.25">
      <c r="A398" s="19" t="s">
        <v>13</v>
      </c>
      <c r="B398" s="9">
        <v>2019</v>
      </c>
      <c r="C398" s="17">
        <v>43675</v>
      </c>
      <c r="D398" s="2">
        <v>25.9</v>
      </c>
      <c r="E398" s="16">
        <f>LN(D398)</f>
        <v>3.2542429687054919</v>
      </c>
      <c r="F398" s="16">
        <f>EXP(G398)</f>
        <v>29.357404909280234</v>
      </c>
      <c r="G398" s="16">
        <f>AVERAGE(E393:E398)</f>
        <v>3.3795448111913147</v>
      </c>
    </row>
    <row r="399" spans="1:8" hidden="1" x14ac:dyDescent="0.25">
      <c r="A399" s="19" t="s">
        <v>13</v>
      </c>
      <c r="B399" s="9">
        <v>2019</v>
      </c>
      <c r="C399" s="17">
        <v>43682</v>
      </c>
      <c r="D399" s="2">
        <v>261.3</v>
      </c>
      <c r="E399" s="16">
        <f>LN(D399)</f>
        <v>5.565669172526567</v>
      </c>
      <c r="F399" s="16">
        <f>EXP(G399)</f>
        <v>37.311463396736315</v>
      </c>
      <c r="G399" s="16">
        <f>AVERAGE(E394:E399)</f>
        <v>3.6193006091048949</v>
      </c>
    </row>
    <row r="400" spans="1:8" hidden="1" x14ac:dyDescent="0.25">
      <c r="A400" s="19" t="s">
        <v>13</v>
      </c>
      <c r="B400" s="9">
        <v>2019</v>
      </c>
      <c r="C400" s="17">
        <v>43689</v>
      </c>
      <c r="D400" s="2">
        <v>14.5</v>
      </c>
      <c r="E400" s="16">
        <f>LN(D400)</f>
        <v>2.6741486494265287</v>
      </c>
      <c r="F400" s="16">
        <f>EXP(G400)</f>
        <v>32.730739756580299</v>
      </c>
      <c r="G400" s="16">
        <f>AVERAGE(E396:E400)</f>
        <v>3.4883146900474769</v>
      </c>
    </row>
    <row r="401" spans="1:7" hidden="1" x14ac:dyDescent="0.25">
      <c r="A401" s="19" t="s">
        <v>13</v>
      </c>
      <c r="B401" s="9">
        <v>2019</v>
      </c>
      <c r="C401" s="17">
        <v>43696</v>
      </c>
      <c r="D401" s="2">
        <v>70.8</v>
      </c>
      <c r="E401" s="16">
        <f>LN(D401)</f>
        <v>4.2598590006996737</v>
      </c>
      <c r="F401" s="16">
        <f>EXP(G401)</f>
        <v>53.620668298857126</v>
      </c>
      <c r="G401" s="16">
        <f>AVERAGE(E397:E401)</f>
        <v>3.9819345963418016</v>
      </c>
    </row>
    <row r="402" spans="1:7" hidden="1" x14ac:dyDescent="0.25">
      <c r="A402" s="19" t="s">
        <v>13</v>
      </c>
      <c r="B402" s="9">
        <v>2019</v>
      </c>
      <c r="C402" s="17">
        <v>43703</v>
      </c>
      <c r="D402" s="2">
        <v>14.8</v>
      </c>
      <c r="E402" s="16">
        <f>LN(D402)</f>
        <v>2.6946271807700692</v>
      </c>
      <c r="F402" s="16">
        <f>EXP(G402)</f>
        <v>40.033211392299492</v>
      </c>
      <c r="G402" s="16">
        <f>AVERAGE(E398:E402)</f>
        <v>3.689709394425666</v>
      </c>
    </row>
    <row r="403" spans="1:7" x14ac:dyDescent="0.25">
      <c r="A403" s="19" t="s">
        <v>13</v>
      </c>
      <c r="B403" s="9">
        <v>2020</v>
      </c>
      <c r="C403" s="17">
        <v>44074</v>
      </c>
      <c r="D403" s="2">
        <v>11.9</v>
      </c>
      <c r="E403" s="16">
        <f>LN(D403)</f>
        <v>2.4765384001174837</v>
      </c>
      <c r="F403" s="16">
        <f>EXP(G403)</f>
        <v>34.266509600795054</v>
      </c>
      <c r="G403" s="16">
        <f>AVERAGE(E399:E403)</f>
        <v>3.5341684807080647</v>
      </c>
    </row>
    <row r="404" spans="1:7" x14ac:dyDescent="0.25">
      <c r="A404" s="19" t="s">
        <v>12</v>
      </c>
      <c r="B404" s="9">
        <v>2020</v>
      </c>
      <c r="C404" s="17">
        <v>43969</v>
      </c>
      <c r="D404" s="2">
        <v>24.1</v>
      </c>
      <c r="E404" s="16">
        <f>LN(D404)</f>
        <v>3.1822118404966093</v>
      </c>
      <c r="F404" s="16"/>
    </row>
    <row r="405" spans="1:7" x14ac:dyDescent="0.25">
      <c r="A405" s="19" t="s">
        <v>12</v>
      </c>
      <c r="B405" s="9">
        <v>2020</v>
      </c>
      <c r="C405" s="17">
        <v>43977</v>
      </c>
      <c r="D405" s="2">
        <v>7.5</v>
      </c>
      <c r="E405" s="16">
        <f>LN(D405)</f>
        <v>2.0149030205422647</v>
      </c>
      <c r="F405" s="16"/>
    </row>
    <row r="406" spans="1:7" x14ac:dyDescent="0.25">
      <c r="A406" s="19" t="s">
        <v>12</v>
      </c>
      <c r="B406" s="9">
        <v>2020</v>
      </c>
      <c r="C406" s="17">
        <v>43983</v>
      </c>
      <c r="D406" s="2">
        <v>17.3</v>
      </c>
      <c r="E406" s="16">
        <f>LN(D406)</f>
        <v>2.8507065015037334</v>
      </c>
      <c r="F406" s="16"/>
    </row>
    <row r="407" spans="1:7" x14ac:dyDescent="0.25">
      <c r="A407" s="19" t="s">
        <v>12</v>
      </c>
      <c r="B407" s="9">
        <v>2020</v>
      </c>
      <c r="C407" s="17">
        <v>43990</v>
      </c>
      <c r="D407" s="2">
        <v>18.899999999999999</v>
      </c>
      <c r="E407" s="16">
        <f>LN(D407)</f>
        <v>2.9391619220655967</v>
      </c>
      <c r="F407" s="16"/>
    </row>
    <row r="408" spans="1:7" x14ac:dyDescent="0.25">
      <c r="A408" s="19" t="s">
        <v>12</v>
      </c>
      <c r="B408" s="9">
        <v>2020</v>
      </c>
      <c r="C408" s="17">
        <v>43997</v>
      </c>
      <c r="D408" s="2">
        <v>101.7</v>
      </c>
      <c r="E408" s="16">
        <f>LN(D408)</f>
        <v>4.622027303054514</v>
      </c>
      <c r="F408" s="16">
        <f>EXP(G408)</f>
        <v>22.68722787658281</v>
      </c>
      <c r="G408" s="16">
        <f>AVERAGE(E404:E408)</f>
        <v>3.1218021175325434</v>
      </c>
    </row>
    <row r="409" spans="1:7" x14ac:dyDescent="0.25">
      <c r="A409" s="19" t="s">
        <v>12</v>
      </c>
      <c r="B409" s="9">
        <v>2020</v>
      </c>
      <c r="C409" s="17">
        <v>44004</v>
      </c>
      <c r="D409" s="2">
        <v>33.1</v>
      </c>
      <c r="E409" s="16">
        <f>LN(D409)</f>
        <v>3.4995332823830174</v>
      </c>
      <c r="F409" s="16">
        <f>EXP(G409)</f>
        <v>24.173727571978748</v>
      </c>
      <c r="G409" s="16">
        <f>AVERAGE(E405:E409)</f>
        <v>3.1852664059098257</v>
      </c>
    </row>
    <row r="410" spans="1:7" x14ac:dyDescent="0.25">
      <c r="A410" s="19" t="s">
        <v>12</v>
      </c>
      <c r="B410" s="9">
        <v>2020</v>
      </c>
      <c r="C410" s="17">
        <v>44011</v>
      </c>
      <c r="D410" s="2">
        <v>53.8</v>
      </c>
      <c r="E410" s="16">
        <f>LN(D410)</f>
        <v>3.9852734671677386</v>
      </c>
      <c r="F410" s="16">
        <f>EXP(G410)</f>
        <v>35.84988987575521</v>
      </c>
      <c r="G410" s="16">
        <f>AVERAGE(E406:E410)</f>
        <v>3.5793404952349199</v>
      </c>
    </row>
    <row r="411" spans="1:7" x14ac:dyDescent="0.25">
      <c r="A411" s="19" t="s">
        <v>12</v>
      </c>
      <c r="B411" s="9">
        <v>2020</v>
      </c>
      <c r="C411" s="17">
        <v>44018</v>
      </c>
      <c r="D411" s="2">
        <v>18.7</v>
      </c>
      <c r="E411" s="16">
        <f>LN(D411)</f>
        <v>2.9285235238605409</v>
      </c>
      <c r="F411" s="16">
        <f>EXP(G411)</f>
        <v>36.41220059656321</v>
      </c>
      <c r="G411" s="16">
        <f>AVERAGE(E407:E411)</f>
        <v>3.5949038997062814</v>
      </c>
    </row>
    <row r="412" spans="1:7" x14ac:dyDescent="0.25">
      <c r="A412" s="19" t="s">
        <v>12</v>
      </c>
      <c r="B412" s="9">
        <v>2020</v>
      </c>
      <c r="C412" s="8">
        <v>44025</v>
      </c>
      <c r="D412" s="2">
        <v>40.799999999999997</v>
      </c>
      <c r="E412" s="16">
        <f>LN(D412)</f>
        <v>3.708682081410116</v>
      </c>
      <c r="F412" s="16">
        <f>EXP(G412)</f>
        <v>42.470424160625825</v>
      </c>
      <c r="G412" s="16">
        <f>AVERAGE(E408:E412)</f>
        <v>3.7488079315751852</v>
      </c>
    </row>
    <row r="413" spans="1:7" x14ac:dyDescent="0.25">
      <c r="A413" s="19" t="s">
        <v>12</v>
      </c>
      <c r="B413" s="9">
        <v>2020</v>
      </c>
      <c r="C413" s="17">
        <v>44032</v>
      </c>
      <c r="D413" s="2">
        <v>770.1</v>
      </c>
      <c r="E413" s="16">
        <f>LN(D413)</f>
        <v>6.6465203765452046</v>
      </c>
      <c r="F413" s="16">
        <f>EXP(G413)</f>
        <v>63.669557637937032</v>
      </c>
      <c r="G413" s="16">
        <f>AVERAGE(E409:E413)</f>
        <v>4.153706546273324</v>
      </c>
    </row>
    <row r="414" spans="1:7" x14ac:dyDescent="0.25">
      <c r="A414" s="19" t="s">
        <v>12</v>
      </c>
      <c r="B414" s="9">
        <v>2020</v>
      </c>
      <c r="C414" s="17">
        <v>44039</v>
      </c>
      <c r="D414" s="2">
        <v>24.6</v>
      </c>
      <c r="E414" s="16">
        <f>LN(D414)</f>
        <v>3.202746442938317</v>
      </c>
      <c r="F414" s="16">
        <f>EXP(G414)</f>
        <v>60.000276970376213</v>
      </c>
      <c r="G414" s="16">
        <f>AVERAGE(E410:E414)</f>
        <v>4.0943491783843831</v>
      </c>
    </row>
    <row r="415" spans="1:7" x14ac:dyDescent="0.25">
      <c r="A415" s="19" t="s">
        <v>12</v>
      </c>
      <c r="B415" s="9">
        <v>2020</v>
      </c>
      <c r="C415" s="17">
        <v>44046</v>
      </c>
      <c r="D415" s="2">
        <v>579.4</v>
      </c>
      <c r="E415" s="16">
        <f>LN(D415)</f>
        <v>6.36199308533525</v>
      </c>
      <c r="F415" s="16">
        <f>EXP(G415)</f>
        <v>96.514485126474966</v>
      </c>
      <c r="G415" s="16">
        <f>AVERAGE(E411:E415)</f>
        <v>4.5696931020178857</v>
      </c>
    </row>
    <row r="416" spans="1:7" x14ac:dyDescent="0.25">
      <c r="A416" s="19" t="s">
        <v>12</v>
      </c>
      <c r="B416" s="9">
        <v>2020</v>
      </c>
      <c r="C416" s="17">
        <v>44053</v>
      </c>
      <c r="D416" s="2">
        <v>261.3</v>
      </c>
      <c r="E416" s="16">
        <f>LN(D416)</f>
        <v>5.565669172526567</v>
      </c>
      <c r="F416" s="16">
        <f>EXP(G416)</f>
        <v>163.55056878973252</v>
      </c>
      <c r="G416" s="16">
        <f>AVERAGE(E412:E416)</f>
        <v>5.0971222317510909</v>
      </c>
    </row>
    <row r="417" spans="1:7" x14ac:dyDescent="0.25">
      <c r="A417" s="19" t="s">
        <v>12</v>
      </c>
      <c r="B417" s="9">
        <v>2020</v>
      </c>
      <c r="C417" s="17">
        <v>44060</v>
      </c>
      <c r="D417" s="2">
        <v>22.8</v>
      </c>
      <c r="E417" s="16">
        <f>LN(D417)</f>
        <v>3.1267605359603952</v>
      </c>
      <c r="F417" s="16">
        <f>EXP(G417)</f>
        <v>145.58177011376452</v>
      </c>
      <c r="G417" s="16">
        <f>AVERAGE(E413:E417)</f>
        <v>4.9807379226611461</v>
      </c>
    </row>
    <row r="418" spans="1:7" x14ac:dyDescent="0.25">
      <c r="A418" s="19" t="s">
        <v>12</v>
      </c>
      <c r="B418" s="9">
        <v>2020</v>
      </c>
      <c r="C418" s="17">
        <v>44062</v>
      </c>
      <c r="D418" s="2">
        <v>48</v>
      </c>
      <c r="E418" s="16">
        <f>LN(D418)</f>
        <v>3.8712010109078911</v>
      </c>
      <c r="F418" s="16">
        <f>EXP(G418)</f>
        <v>83.569117966789506</v>
      </c>
      <c r="G418" s="16">
        <f>AVERAGE(E414:E418)</f>
        <v>4.4256740495336846</v>
      </c>
    </row>
    <row r="419" spans="1:7" x14ac:dyDescent="0.25">
      <c r="A419" s="19" t="s">
        <v>12</v>
      </c>
      <c r="B419" s="9">
        <v>2020</v>
      </c>
      <c r="C419" s="17">
        <v>44063</v>
      </c>
      <c r="D419" s="2">
        <v>48</v>
      </c>
      <c r="E419" s="16">
        <f>LN(D419)</f>
        <v>3.8712010109078911</v>
      </c>
      <c r="F419" s="16">
        <f>EXP(G419)</f>
        <v>95.522800064965153</v>
      </c>
      <c r="G419" s="16">
        <f>AVERAGE(E415:E419)</f>
        <v>4.5593649631275994</v>
      </c>
    </row>
    <row r="420" spans="1:7" x14ac:dyDescent="0.25">
      <c r="A420" s="19" t="s">
        <v>12</v>
      </c>
      <c r="B420" s="9">
        <v>2020</v>
      </c>
      <c r="C420" s="17">
        <v>44067</v>
      </c>
      <c r="D420" s="2">
        <v>66.3</v>
      </c>
      <c r="E420" s="16">
        <f>LN(D420)</f>
        <v>4.1941898971918166</v>
      </c>
      <c r="F420" s="16">
        <f>EXP(G420)</f>
        <v>61.917591124641383</v>
      </c>
      <c r="G420" s="16">
        <f>AVERAGE(E416:E420)</f>
        <v>4.1258043254989119</v>
      </c>
    </row>
    <row r="421" spans="1:7" x14ac:dyDescent="0.25">
      <c r="A421" s="19" t="s">
        <v>12</v>
      </c>
      <c r="B421" s="9">
        <v>2020</v>
      </c>
      <c r="C421" s="17">
        <v>44074</v>
      </c>
      <c r="D421" s="2">
        <v>16.8</v>
      </c>
      <c r="E421" s="16">
        <f>LN(D421)</f>
        <v>2.8213788864092133</v>
      </c>
      <c r="F421" s="16">
        <f>EXP(G421)</f>
        <v>35.764159772535237</v>
      </c>
      <c r="G421" s="16">
        <f>AVERAGE(E417:E421)</f>
        <v>3.5769462682754414</v>
      </c>
    </row>
    <row r="422" spans="1:7" x14ac:dyDescent="0.25">
      <c r="A422" s="19" t="s">
        <v>6</v>
      </c>
      <c r="B422" s="9">
        <v>2020</v>
      </c>
      <c r="C422" s="17">
        <v>43969</v>
      </c>
      <c r="D422" s="2">
        <v>27.2</v>
      </c>
      <c r="E422" s="16">
        <f>LN(D422)</f>
        <v>3.3032169733019514</v>
      </c>
      <c r="F422" s="16"/>
    </row>
    <row r="423" spans="1:7" x14ac:dyDescent="0.25">
      <c r="A423" s="19" t="s">
        <v>6</v>
      </c>
      <c r="B423" s="9">
        <v>2020</v>
      </c>
      <c r="C423" s="17">
        <v>43977</v>
      </c>
      <c r="D423" s="2">
        <v>10.9</v>
      </c>
      <c r="E423" s="16">
        <f>LN(D423)</f>
        <v>2.388762789235098</v>
      </c>
      <c r="F423" s="16"/>
    </row>
    <row r="424" spans="1:7" x14ac:dyDescent="0.25">
      <c r="A424" s="19" t="s">
        <v>6</v>
      </c>
      <c r="B424" s="9">
        <v>2020</v>
      </c>
      <c r="C424" s="17">
        <v>43983</v>
      </c>
      <c r="D424" s="2">
        <v>18.5</v>
      </c>
      <c r="E424" s="16">
        <f>LN(D424)</f>
        <v>2.917770732084279</v>
      </c>
      <c r="F424" s="16"/>
    </row>
    <row r="425" spans="1:7" x14ac:dyDescent="0.25">
      <c r="A425" s="19" t="s">
        <v>6</v>
      </c>
      <c r="B425" s="9">
        <v>2020</v>
      </c>
      <c r="C425" s="17">
        <v>43990</v>
      </c>
      <c r="D425" s="2">
        <v>4.0999999999999996</v>
      </c>
      <c r="E425" s="16">
        <f>LN(D425)</f>
        <v>1.410986973710262</v>
      </c>
      <c r="F425" s="16"/>
    </row>
    <row r="426" spans="1:7" x14ac:dyDescent="0.25">
      <c r="A426" s="19" t="s">
        <v>6</v>
      </c>
      <c r="B426" s="9">
        <v>2020</v>
      </c>
      <c r="C426" s="17">
        <v>43997</v>
      </c>
      <c r="D426" s="2">
        <v>3.1</v>
      </c>
      <c r="E426" s="16">
        <f>LN(D426)</f>
        <v>1.1314021114911006</v>
      </c>
      <c r="F426" s="16">
        <f>EXP(G426)</f>
        <v>9.3038464922274038</v>
      </c>
      <c r="G426" s="16">
        <f>AVERAGE(E422:E426)</f>
        <v>2.2304279159645382</v>
      </c>
    </row>
    <row r="427" spans="1:7" x14ac:dyDescent="0.25">
      <c r="A427" s="19" t="s">
        <v>6</v>
      </c>
      <c r="B427" s="9">
        <v>2020</v>
      </c>
      <c r="C427" s="17">
        <v>44004</v>
      </c>
      <c r="D427" s="2">
        <v>18.3</v>
      </c>
      <c r="E427" s="16">
        <f>LN(D427)</f>
        <v>2.9069010598473755</v>
      </c>
      <c r="F427" s="16">
        <f>EXP(G427)</f>
        <v>8.5948632927887836</v>
      </c>
      <c r="G427" s="16">
        <f>AVERAGE(E423:E427)</f>
        <v>2.1511647332736232</v>
      </c>
    </row>
    <row r="428" spans="1:7" x14ac:dyDescent="0.25">
      <c r="A428" s="19" t="s">
        <v>6</v>
      </c>
      <c r="B428" s="9">
        <v>2020</v>
      </c>
      <c r="C428" s="17">
        <v>44011</v>
      </c>
      <c r="D428" s="18">
        <v>16</v>
      </c>
      <c r="E428" s="16">
        <f>LN(D428)</f>
        <v>2.7725887222397811</v>
      </c>
      <c r="F428" s="16">
        <f>EXP(G428)</f>
        <v>9.2806345238413872</v>
      </c>
      <c r="G428" s="16">
        <f>AVERAGE(E424:E428)</f>
        <v>2.2279299198745597</v>
      </c>
    </row>
    <row r="429" spans="1:7" x14ac:dyDescent="0.25">
      <c r="A429" s="19" t="s">
        <v>6</v>
      </c>
      <c r="B429" s="9">
        <v>2020</v>
      </c>
      <c r="C429" s="17">
        <v>44018</v>
      </c>
      <c r="D429" s="2">
        <v>5.2</v>
      </c>
      <c r="E429" s="16">
        <f>LN(D429)</f>
        <v>1.6486586255873816</v>
      </c>
      <c r="F429" s="16">
        <f>EXP(G429)</f>
        <v>7.2001906049057158</v>
      </c>
      <c r="G429" s="16">
        <f>AVERAGE(E425:E429)</f>
        <v>1.9741074985751801</v>
      </c>
    </row>
    <row r="430" spans="1:7" x14ac:dyDescent="0.25">
      <c r="A430" s="19" t="s">
        <v>6</v>
      </c>
      <c r="B430" s="9">
        <v>2020</v>
      </c>
      <c r="C430" s="8">
        <v>44025</v>
      </c>
      <c r="D430" s="2">
        <v>2</v>
      </c>
      <c r="E430" s="16">
        <f>LN(D430)</f>
        <v>0.69314718055994529</v>
      </c>
      <c r="F430" s="16">
        <f>EXP(G430)</f>
        <v>6.2372509969061802</v>
      </c>
      <c r="G430" s="16">
        <f>AVERAGE(E426:E430)</f>
        <v>1.8305395399451168</v>
      </c>
    </row>
    <row r="431" spans="1:7" x14ac:dyDescent="0.25">
      <c r="A431" s="19" t="s">
        <v>6</v>
      </c>
      <c r="B431" s="9">
        <v>2020</v>
      </c>
      <c r="C431" s="17">
        <v>44032</v>
      </c>
      <c r="D431" s="2">
        <v>1011.2</v>
      </c>
      <c r="E431" s="16">
        <f>LN(D431)</f>
        <v>6.9188930233925934</v>
      </c>
      <c r="F431" s="16">
        <f>EXP(G431)</f>
        <v>19.846699520982849</v>
      </c>
      <c r="G431" s="16">
        <f>AVERAGE(E427:E431)</f>
        <v>2.9880377223254153</v>
      </c>
    </row>
    <row r="432" spans="1:7" x14ac:dyDescent="0.25">
      <c r="A432" s="19" t="s">
        <v>6</v>
      </c>
      <c r="B432" s="9">
        <v>2020</v>
      </c>
      <c r="C432" s="17">
        <v>44039</v>
      </c>
      <c r="D432" s="2">
        <v>15.8</v>
      </c>
      <c r="E432" s="16">
        <f>LN(D432)</f>
        <v>2.760009940032921</v>
      </c>
      <c r="F432" s="16">
        <f>EXP(G432)</f>
        <v>19.272120123713087</v>
      </c>
      <c r="G432" s="16">
        <f>AVERAGE(E428:E432)</f>
        <v>2.9586594983625245</v>
      </c>
    </row>
    <row r="433" spans="1:8" x14ac:dyDescent="0.25">
      <c r="A433" s="19" t="s">
        <v>6</v>
      </c>
      <c r="B433" s="9">
        <v>2020</v>
      </c>
      <c r="C433" s="17">
        <v>44046</v>
      </c>
      <c r="D433" s="2">
        <v>12</v>
      </c>
      <c r="E433" s="16">
        <f>LN(D433)</f>
        <v>2.4849066497880004</v>
      </c>
      <c r="F433" s="16">
        <f>EXP(G433)</f>
        <v>18.194567924972688</v>
      </c>
      <c r="G433" s="16">
        <f>AVERAGE(E429:E433)</f>
        <v>2.9011230838721684</v>
      </c>
    </row>
    <row r="434" spans="1:8" x14ac:dyDescent="0.25">
      <c r="A434" s="19" t="s">
        <v>6</v>
      </c>
      <c r="B434" s="9">
        <v>2020</v>
      </c>
      <c r="C434" s="17">
        <v>44053</v>
      </c>
      <c r="D434" s="2">
        <v>387.3</v>
      </c>
      <c r="E434" s="16">
        <f>LN(D434)</f>
        <v>5.9591995865207066</v>
      </c>
      <c r="F434" s="16">
        <f>EXP(G434)</f>
        <v>43.087428656459487</v>
      </c>
      <c r="G434" s="16">
        <f>AVERAGE(E430:E434)</f>
        <v>3.7632312760588333</v>
      </c>
    </row>
    <row r="435" spans="1:8" x14ac:dyDescent="0.25">
      <c r="A435" s="19" t="s">
        <v>6</v>
      </c>
      <c r="B435" s="9">
        <v>2020</v>
      </c>
      <c r="C435" s="17">
        <v>44060</v>
      </c>
      <c r="D435" s="2">
        <v>866.4</v>
      </c>
      <c r="E435" s="16">
        <f>LN(D435)</f>
        <v>6.7643466956867808</v>
      </c>
      <c r="F435" s="16">
        <f>EXP(G435)</f>
        <v>145.10696775234942</v>
      </c>
      <c r="G435" s="16">
        <f>AVERAGE(E431:E435)</f>
        <v>4.9774711790842003</v>
      </c>
    </row>
    <row r="436" spans="1:8" x14ac:dyDescent="0.25">
      <c r="A436" s="19" t="s">
        <v>6</v>
      </c>
      <c r="B436" s="9">
        <v>2020</v>
      </c>
      <c r="C436" s="17">
        <v>44062</v>
      </c>
      <c r="D436" s="2">
        <v>13.5</v>
      </c>
      <c r="E436" s="16">
        <f>LN(D436)</f>
        <v>2.6026896854443837</v>
      </c>
      <c r="F436" s="16">
        <f>EXP(G436)</f>
        <v>61.205099517396221</v>
      </c>
      <c r="G436" s="16">
        <f>AVERAGE(E432:E436)</f>
        <v>4.1142305114945588</v>
      </c>
    </row>
    <row r="437" spans="1:8" hidden="1" x14ac:dyDescent="0.25">
      <c r="A437" s="3" t="s">
        <v>12</v>
      </c>
      <c r="B437" s="2">
        <v>2008</v>
      </c>
      <c r="C437" s="17">
        <v>39587</v>
      </c>
      <c r="D437" s="2">
        <v>2</v>
      </c>
      <c r="E437" s="16">
        <f>LN(D437)</f>
        <v>0.69314718055994529</v>
      </c>
      <c r="F437" s="16"/>
      <c r="G437" s="16"/>
      <c r="H437" s="20"/>
    </row>
    <row r="438" spans="1:8" hidden="1" x14ac:dyDescent="0.25">
      <c r="A438" s="3" t="s">
        <v>12</v>
      </c>
      <c r="B438" s="2">
        <v>2008</v>
      </c>
      <c r="C438" s="17">
        <v>39596</v>
      </c>
      <c r="D438" s="2">
        <v>1</v>
      </c>
      <c r="E438" s="16">
        <f>LN(D438)</f>
        <v>0</v>
      </c>
      <c r="F438" s="16"/>
      <c r="G438" s="16"/>
      <c r="H438" s="20"/>
    </row>
    <row r="439" spans="1:8" hidden="1" x14ac:dyDescent="0.25">
      <c r="A439" s="3" t="s">
        <v>12</v>
      </c>
      <c r="B439" s="2">
        <v>2008</v>
      </c>
      <c r="C439" s="17">
        <v>39601</v>
      </c>
      <c r="D439" s="2">
        <v>1</v>
      </c>
      <c r="E439" s="16">
        <f>LN(D439)</f>
        <v>0</v>
      </c>
      <c r="F439" s="16"/>
      <c r="G439" s="16"/>
      <c r="H439" s="20"/>
    </row>
    <row r="440" spans="1:8" hidden="1" x14ac:dyDescent="0.25">
      <c r="A440" s="3" t="s">
        <v>12</v>
      </c>
      <c r="B440" s="2">
        <v>2008</v>
      </c>
      <c r="C440" s="17">
        <v>39608</v>
      </c>
      <c r="D440" s="2">
        <v>1</v>
      </c>
      <c r="E440" s="16">
        <f>LN(D440)</f>
        <v>0</v>
      </c>
      <c r="F440" s="16"/>
      <c r="G440" s="16"/>
      <c r="H440" s="20"/>
    </row>
    <row r="441" spans="1:8" hidden="1" x14ac:dyDescent="0.25">
      <c r="A441" s="3" t="s">
        <v>12</v>
      </c>
      <c r="B441" s="2">
        <v>2008</v>
      </c>
      <c r="C441" s="17">
        <v>39615</v>
      </c>
      <c r="D441" s="2">
        <v>14</v>
      </c>
      <c r="E441" s="16">
        <f>LN(D441)</f>
        <v>2.6390573296152584</v>
      </c>
      <c r="F441" s="16">
        <f>EXP(G441)</f>
        <v>1.9472943612303364</v>
      </c>
      <c r="G441" s="16">
        <f>AVERAGE(E437:E441)</f>
        <v>0.66644090203504081</v>
      </c>
      <c r="H441" s="20" t="s">
        <v>69</v>
      </c>
    </row>
    <row r="442" spans="1:8" hidden="1" x14ac:dyDescent="0.25">
      <c r="A442" s="3" t="s">
        <v>12</v>
      </c>
      <c r="B442" s="2">
        <v>2008</v>
      </c>
      <c r="C442" s="17">
        <v>39622</v>
      </c>
      <c r="D442" s="2">
        <v>12</v>
      </c>
      <c r="E442" s="16">
        <f>LN(D442)</f>
        <v>2.4849066497880004</v>
      </c>
      <c r="F442" s="16">
        <f>EXP(G442)</f>
        <v>2.7865180227312196</v>
      </c>
      <c r="G442" s="16">
        <f>AVERAGE(E438:E442)</f>
        <v>1.0247927958806518</v>
      </c>
      <c r="H442" s="20" t="s">
        <v>33</v>
      </c>
    </row>
    <row r="443" spans="1:8" hidden="1" x14ac:dyDescent="0.25">
      <c r="A443" s="3" t="s">
        <v>12</v>
      </c>
      <c r="B443" s="2">
        <v>2008</v>
      </c>
      <c r="C443" s="17">
        <v>39629</v>
      </c>
      <c r="D443" s="2">
        <v>88</v>
      </c>
      <c r="E443" s="16">
        <f>LN(D443)</f>
        <v>4.4773368144782069</v>
      </c>
      <c r="F443" s="16">
        <f>EXP(G443)</f>
        <v>6.822733232349349</v>
      </c>
      <c r="G443" s="16">
        <f>AVERAGE(E439:E443)</f>
        <v>1.9202601587762931</v>
      </c>
      <c r="H443" s="20"/>
    </row>
    <row r="444" spans="1:8" hidden="1" x14ac:dyDescent="0.25">
      <c r="A444" s="3" t="s">
        <v>12</v>
      </c>
      <c r="B444" s="2">
        <v>2008</v>
      </c>
      <c r="C444" s="17">
        <v>39636</v>
      </c>
      <c r="D444" s="2">
        <v>1</v>
      </c>
      <c r="E444" s="16">
        <f>LN(D444)</f>
        <v>0</v>
      </c>
      <c r="F444" s="16">
        <f>EXP(G444)</f>
        <v>6.822733232349349</v>
      </c>
      <c r="G444" s="16">
        <f>AVERAGE(E440:E444)</f>
        <v>1.9202601587762931</v>
      </c>
      <c r="H444" s="20"/>
    </row>
    <row r="445" spans="1:8" hidden="1" x14ac:dyDescent="0.25">
      <c r="A445" s="3" t="s">
        <v>12</v>
      </c>
      <c r="B445" s="2">
        <v>2008</v>
      </c>
      <c r="C445" s="17">
        <v>39643</v>
      </c>
      <c r="D445" s="2">
        <v>18</v>
      </c>
      <c r="E445" s="16">
        <f>LN(D445)</f>
        <v>2.8903717578961645</v>
      </c>
      <c r="F445" s="16">
        <f>EXP(G445)</f>
        <v>12.162221030032281</v>
      </c>
      <c r="G445" s="16">
        <f>AVERAGE(E441:E445)</f>
        <v>2.4983345103555257</v>
      </c>
      <c r="H445" s="20"/>
    </row>
    <row r="446" spans="1:8" hidden="1" x14ac:dyDescent="0.25">
      <c r="A446" s="3" t="s">
        <v>12</v>
      </c>
      <c r="B446" s="2">
        <v>2008</v>
      </c>
      <c r="C446" s="17">
        <v>39650</v>
      </c>
      <c r="D446" s="2">
        <v>9</v>
      </c>
      <c r="E446" s="16">
        <f>LN(D446)</f>
        <v>2.1972245773362196</v>
      </c>
      <c r="F446" s="16">
        <f>EXP(G446)</f>
        <v>11.133604417548502</v>
      </c>
      <c r="G446" s="16">
        <f>AVERAGE(E442:E446)</f>
        <v>2.4099679598997179</v>
      </c>
      <c r="H446" s="20"/>
    </row>
    <row r="447" spans="1:8" hidden="1" x14ac:dyDescent="0.25">
      <c r="A447" s="3" t="s">
        <v>12</v>
      </c>
      <c r="B447" s="2">
        <v>2008</v>
      </c>
      <c r="C447" s="17">
        <v>39657</v>
      </c>
      <c r="D447" s="2">
        <v>11</v>
      </c>
      <c r="E447" s="16">
        <f>LN(D447)</f>
        <v>2.3978952727983707</v>
      </c>
      <c r="F447" s="16">
        <f>EXP(G447)</f>
        <v>10.94153047638182</v>
      </c>
      <c r="G447" s="16">
        <f>AVERAGE(E443:E447)</f>
        <v>2.3925656845017924</v>
      </c>
      <c r="H447" s="20"/>
    </row>
    <row r="448" spans="1:8" hidden="1" x14ac:dyDescent="0.25">
      <c r="A448" s="3" t="s">
        <v>12</v>
      </c>
      <c r="B448" s="2">
        <v>2008</v>
      </c>
      <c r="C448" s="17">
        <v>39664</v>
      </c>
      <c r="D448" s="2">
        <v>1</v>
      </c>
      <c r="E448" s="16">
        <f>LN(D448)</f>
        <v>0</v>
      </c>
      <c r="F448" s="16">
        <f>EXP(G448)</f>
        <v>4.4687034990817454</v>
      </c>
      <c r="G448" s="16">
        <f>AVERAGE(E444:E448)</f>
        <v>1.4970983216061509</v>
      </c>
      <c r="H448" s="20"/>
    </row>
    <row r="449" spans="1:8" hidden="1" x14ac:dyDescent="0.25">
      <c r="A449" s="3" t="s">
        <v>12</v>
      </c>
      <c r="B449" s="2">
        <v>2008</v>
      </c>
      <c r="C449" s="17">
        <v>39671</v>
      </c>
      <c r="D449" s="2">
        <v>51</v>
      </c>
      <c r="E449" s="16">
        <f>LN(D449)</f>
        <v>3.9318256327243257</v>
      </c>
      <c r="F449" s="16">
        <f>EXP(G449)</f>
        <v>9.8106001409249277</v>
      </c>
      <c r="G449" s="16">
        <f>AVERAGE(E445:E449)</f>
        <v>2.2834634481510161</v>
      </c>
      <c r="H449" s="20"/>
    </row>
    <row r="450" spans="1:8" hidden="1" x14ac:dyDescent="0.25">
      <c r="A450" s="3" t="s">
        <v>12</v>
      </c>
      <c r="B450" s="2">
        <v>2008</v>
      </c>
      <c r="C450" s="17">
        <v>39678</v>
      </c>
      <c r="D450" s="2">
        <v>1</v>
      </c>
      <c r="E450" s="16">
        <f>LN(D450)</f>
        <v>0</v>
      </c>
      <c r="F450" s="16">
        <f>EXP(G450)</f>
        <v>5.5035266540129673</v>
      </c>
      <c r="G450" s="16">
        <f>AVERAGE(E446:E450)</f>
        <v>1.7053890965717833</v>
      </c>
      <c r="H450" s="20"/>
    </row>
    <row r="451" spans="1:8" hidden="1" x14ac:dyDescent="0.25">
      <c r="A451" s="3" t="s">
        <v>12</v>
      </c>
      <c r="B451" s="2">
        <v>2008</v>
      </c>
      <c r="C451" s="17">
        <v>39685</v>
      </c>
      <c r="D451" s="2">
        <v>1</v>
      </c>
      <c r="E451" s="16">
        <f>LN(D451)</f>
        <v>0</v>
      </c>
      <c r="F451" s="16">
        <f>EXP(G451)</f>
        <v>3.5464396371137497</v>
      </c>
      <c r="G451" s="16">
        <f>AVERAGE(E447:E451)</f>
        <v>1.2659441811045393</v>
      </c>
      <c r="H451" s="20"/>
    </row>
    <row r="452" spans="1:8" hidden="1" x14ac:dyDescent="0.25">
      <c r="A452" s="3" t="s">
        <v>12</v>
      </c>
      <c r="B452" s="9">
        <v>2009</v>
      </c>
      <c r="C452" s="17">
        <v>39951</v>
      </c>
      <c r="D452" s="2">
        <v>1</v>
      </c>
      <c r="E452" s="16">
        <f>LN(D452)</f>
        <v>0</v>
      </c>
      <c r="F452" s="16"/>
      <c r="G452" s="16"/>
      <c r="H452" s="20" t="s">
        <v>40</v>
      </c>
    </row>
    <row r="453" spans="1:8" hidden="1" x14ac:dyDescent="0.25">
      <c r="A453" s="3" t="s">
        <v>12</v>
      </c>
      <c r="B453" s="9">
        <v>2009</v>
      </c>
      <c r="C453" s="17">
        <v>39959</v>
      </c>
      <c r="D453" s="2">
        <v>1</v>
      </c>
      <c r="E453" s="16">
        <f>LN(D453)</f>
        <v>0</v>
      </c>
      <c r="F453" s="16"/>
      <c r="G453" s="16"/>
      <c r="H453" s="20" t="s">
        <v>34</v>
      </c>
    </row>
    <row r="454" spans="1:8" hidden="1" x14ac:dyDescent="0.25">
      <c r="A454" s="3" t="s">
        <v>12</v>
      </c>
      <c r="B454" s="9">
        <v>2009</v>
      </c>
      <c r="C454" s="17">
        <v>39965</v>
      </c>
      <c r="D454" s="2">
        <v>1</v>
      </c>
      <c r="E454" s="16">
        <f>LN(D454)</f>
        <v>0</v>
      </c>
      <c r="F454" s="16"/>
      <c r="G454" s="16"/>
      <c r="H454" s="20"/>
    </row>
    <row r="455" spans="1:8" hidden="1" x14ac:dyDescent="0.25">
      <c r="A455" s="3" t="s">
        <v>12</v>
      </c>
      <c r="B455" s="9">
        <v>2009</v>
      </c>
      <c r="C455" s="17">
        <v>39972</v>
      </c>
      <c r="D455" s="2">
        <v>1</v>
      </c>
      <c r="E455" s="16">
        <f>LN(D455)</f>
        <v>0</v>
      </c>
      <c r="F455" s="16"/>
      <c r="G455" s="16"/>
      <c r="H455" s="20" t="s">
        <v>113</v>
      </c>
    </row>
    <row r="456" spans="1:8" hidden="1" x14ac:dyDescent="0.25">
      <c r="A456" s="3" t="s">
        <v>12</v>
      </c>
      <c r="B456" s="9">
        <v>2009</v>
      </c>
      <c r="C456" s="17">
        <v>39979</v>
      </c>
      <c r="D456" s="2">
        <v>2</v>
      </c>
      <c r="E456" s="16">
        <f>LN(D456)</f>
        <v>0.69314718055994529</v>
      </c>
      <c r="F456" s="16">
        <f>EXP(G456)</f>
        <v>1.1486983549970351</v>
      </c>
      <c r="G456" s="16">
        <f>AVERAGE(E452:E456)</f>
        <v>0.13862943611198905</v>
      </c>
      <c r="H456" s="20" t="s">
        <v>37</v>
      </c>
    </row>
    <row r="457" spans="1:8" hidden="1" x14ac:dyDescent="0.25">
      <c r="A457" s="3" t="s">
        <v>12</v>
      </c>
      <c r="B457" s="9">
        <v>2009</v>
      </c>
      <c r="C457" s="17">
        <v>39986</v>
      </c>
      <c r="D457" s="2">
        <v>291</v>
      </c>
      <c r="E457" s="16">
        <f>LN(D457)</f>
        <v>5.6733232671714928</v>
      </c>
      <c r="F457" s="16">
        <f>EXP(G457)</f>
        <v>3.5726016702396226</v>
      </c>
      <c r="G457" s="16">
        <f>AVERAGE(E453:E457)</f>
        <v>1.2732940895462876</v>
      </c>
      <c r="H457" s="20"/>
    </row>
    <row r="458" spans="1:8" hidden="1" x14ac:dyDescent="0.25">
      <c r="A458" s="3" t="s">
        <v>12</v>
      </c>
      <c r="B458" s="9">
        <v>2009</v>
      </c>
      <c r="C458" s="17">
        <v>39993</v>
      </c>
      <c r="D458" s="2">
        <v>15</v>
      </c>
      <c r="E458" s="16">
        <f>LN(D458)</f>
        <v>2.7080502011022101</v>
      </c>
      <c r="F458" s="16">
        <f>EXP(G458)</f>
        <v>6.1404874592600027</v>
      </c>
      <c r="G458" s="16">
        <f>AVERAGE(E454:E458)</f>
        <v>1.8149041297667297</v>
      </c>
      <c r="H458" s="20"/>
    </row>
    <row r="459" spans="1:8" hidden="1" x14ac:dyDescent="0.25">
      <c r="A459" s="3" t="s">
        <v>12</v>
      </c>
      <c r="B459" s="9">
        <v>2009</v>
      </c>
      <c r="C459" s="17">
        <v>40000</v>
      </c>
      <c r="D459" s="2">
        <v>2</v>
      </c>
      <c r="E459" s="16">
        <f>LN(D459)</f>
        <v>0.69314718055994529</v>
      </c>
      <c r="F459" s="16">
        <f>EXP(G459)</f>
        <v>7.053567843331888</v>
      </c>
      <c r="G459" s="16">
        <f>AVERAGE(E455:E459)</f>
        <v>1.9535335658787187</v>
      </c>
      <c r="H459" s="20" t="s">
        <v>77</v>
      </c>
    </row>
    <row r="460" spans="1:8" hidden="1" x14ac:dyDescent="0.25">
      <c r="A460" s="3" t="s">
        <v>12</v>
      </c>
      <c r="B460" s="9">
        <v>2009</v>
      </c>
      <c r="C460" s="17">
        <v>40007</v>
      </c>
      <c r="D460" s="2">
        <v>5</v>
      </c>
      <c r="E460" s="16">
        <f>LN(D460)</f>
        <v>1.6094379124341003</v>
      </c>
      <c r="F460" s="16">
        <f>EXP(G460)</f>
        <v>9.7320167725740152</v>
      </c>
      <c r="G460" s="16">
        <f>AVERAGE(E456:E460)</f>
        <v>2.2754211483655387</v>
      </c>
      <c r="H460" s="20"/>
    </row>
    <row r="461" spans="1:8" hidden="1" x14ac:dyDescent="0.25">
      <c r="A461" s="3" t="s">
        <v>12</v>
      </c>
      <c r="B461" s="9">
        <v>2009</v>
      </c>
      <c r="C461" s="17">
        <v>40014</v>
      </c>
      <c r="D461" s="2">
        <v>1</v>
      </c>
      <c r="E461" s="16">
        <f>LN(D461)</f>
        <v>0</v>
      </c>
      <c r="F461" s="16">
        <f>EXP(G461)</f>
        <v>8.4722126833716374</v>
      </c>
      <c r="G461" s="16">
        <f>AVERAGE(E457:E461)</f>
        <v>2.1367917122535496</v>
      </c>
      <c r="H461" s="20" t="s">
        <v>76</v>
      </c>
    </row>
    <row r="462" spans="1:8" hidden="1" x14ac:dyDescent="0.25">
      <c r="A462" s="3" t="s">
        <v>12</v>
      </c>
      <c r="B462" s="9">
        <v>2009</v>
      </c>
      <c r="C462" s="17">
        <v>40021</v>
      </c>
      <c r="D462" s="2">
        <v>3</v>
      </c>
      <c r="E462" s="16">
        <f>LN(D462)</f>
        <v>1.0986122886681098</v>
      </c>
      <c r="F462" s="16">
        <f>EXP(G462)</f>
        <v>3.3934581902715886</v>
      </c>
      <c r="G462" s="16">
        <f>AVERAGE(E458:E462)</f>
        <v>1.2218495165528731</v>
      </c>
      <c r="H462" s="20"/>
    </row>
    <row r="463" spans="1:8" hidden="1" x14ac:dyDescent="0.25">
      <c r="A463" s="3" t="s">
        <v>12</v>
      </c>
      <c r="B463" s="9">
        <v>2009</v>
      </c>
      <c r="C463" s="17">
        <v>40028</v>
      </c>
      <c r="D463" s="2">
        <v>13</v>
      </c>
      <c r="E463" s="16">
        <f>LN(D463)</f>
        <v>2.5649493574615367</v>
      </c>
      <c r="F463" s="16">
        <f>EXP(G463)</f>
        <v>3.2977134943662754</v>
      </c>
      <c r="G463" s="16">
        <f>AVERAGE(E459:E463)</f>
        <v>1.1932293478247384</v>
      </c>
      <c r="H463" s="20"/>
    </row>
    <row r="464" spans="1:8" hidden="1" x14ac:dyDescent="0.25">
      <c r="A464" s="3" t="s">
        <v>12</v>
      </c>
      <c r="B464" s="9">
        <v>2009</v>
      </c>
      <c r="C464" s="17">
        <v>40035</v>
      </c>
      <c r="D464" s="2">
        <v>40</v>
      </c>
      <c r="E464" s="16">
        <f>LN(D464)</f>
        <v>3.6888794541139363</v>
      </c>
      <c r="F464" s="16">
        <f>EXP(G464)</f>
        <v>6.0036991396792878</v>
      </c>
      <c r="G464" s="16">
        <f>AVERAGE(E460:E464)</f>
        <v>1.7923758025355365</v>
      </c>
      <c r="H464" s="20"/>
    </row>
    <row r="465" spans="1:8" hidden="1" x14ac:dyDescent="0.25">
      <c r="A465" s="3" t="s">
        <v>12</v>
      </c>
      <c r="B465" s="9">
        <v>2009</v>
      </c>
      <c r="C465" s="17">
        <v>40042</v>
      </c>
      <c r="D465" s="2">
        <v>1</v>
      </c>
      <c r="E465" s="16">
        <f>LN(D465)</f>
        <v>0</v>
      </c>
      <c r="F465" s="16">
        <f>EXP(G465)</f>
        <v>4.3513590432788245</v>
      </c>
      <c r="G465" s="16">
        <f>AVERAGE(E461:E465)</f>
        <v>1.4704882200487166</v>
      </c>
      <c r="H465" s="20" t="s">
        <v>83</v>
      </c>
    </row>
    <row r="466" spans="1:8" hidden="1" x14ac:dyDescent="0.25">
      <c r="A466" s="3" t="s">
        <v>12</v>
      </c>
      <c r="B466" s="9">
        <v>2009</v>
      </c>
      <c r="C466" s="17">
        <v>40049</v>
      </c>
      <c r="D466" s="2">
        <v>13</v>
      </c>
      <c r="E466" s="16">
        <f>LN(D466)</f>
        <v>2.5649493574615367</v>
      </c>
      <c r="F466" s="16">
        <f>EXP(G466)</f>
        <v>7.2679777672736021</v>
      </c>
      <c r="G466" s="16">
        <f>AVERAGE(E462:E466)</f>
        <v>1.9834780915410239</v>
      </c>
      <c r="H466" s="20"/>
    </row>
    <row r="467" spans="1:8" hidden="1" x14ac:dyDescent="0.25">
      <c r="A467" s="19" t="s">
        <v>12</v>
      </c>
      <c r="B467" s="9">
        <v>2010</v>
      </c>
      <c r="C467" s="17">
        <v>40324</v>
      </c>
      <c r="D467" s="2">
        <v>3</v>
      </c>
      <c r="E467" s="16">
        <f>LN(D467)</f>
        <v>1.0986122886681098</v>
      </c>
      <c r="F467" s="16"/>
    </row>
    <row r="468" spans="1:8" hidden="1" x14ac:dyDescent="0.25">
      <c r="A468" s="19" t="s">
        <v>12</v>
      </c>
      <c r="B468" s="9">
        <v>2010</v>
      </c>
      <c r="C468" s="17">
        <v>40330</v>
      </c>
      <c r="D468" s="2">
        <v>3</v>
      </c>
      <c r="E468" s="16">
        <v>0</v>
      </c>
      <c r="F468" s="16"/>
    </row>
    <row r="469" spans="1:8" hidden="1" x14ac:dyDescent="0.25">
      <c r="A469" s="19" t="s">
        <v>12</v>
      </c>
      <c r="B469" s="9">
        <v>2010</v>
      </c>
      <c r="C469" s="17">
        <v>40336</v>
      </c>
      <c r="D469" s="2">
        <v>13</v>
      </c>
      <c r="E469" s="16">
        <v>0</v>
      </c>
      <c r="F469" s="16"/>
    </row>
    <row r="470" spans="1:8" hidden="1" x14ac:dyDescent="0.25">
      <c r="A470" s="19" t="s">
        <v>12</v>
      </c>
      <c r="B470" s="9">
        <v>2010</v>
      </c>
      <c r="C470" s="17">
        <v>40343</v>
      </c>
      <c r="D470" s="2">
        <v>4</v>
      </c>
      <c r="E470" s="16">
        <v>0</v>
      </c>
      <c r="F470" s="16"/>
    </row>
    <row r="471" spans="1:8" hidden="1" x14ac:dyDescent="0.25">
      <c r="A471" s="19" t="s">
        <v>12</v>
      </c>
      <c r="B471" s="9">
        <v>2010</v>
      </c>
      <c r="C471" s="17">
        <v>40350</v>
      </c>
      <c r="D471" s="2">
        <v>67</v>
      </c>
      <c r="E471" s="16">
        <f>LN(D471)</f>
        <v>4.2046926193909657</v>
      </c>
      <c r="F471" s="16">
        <f>EXP(G471)</f>
        <v>2.8882794580786526</v>
      </c>
      <c r="G471" s="16">
        <f>AVERAGE(E467:E471)</f>
        <v>1.0606609816118151</v>
      </c>
    </row>
    <row r="472" spans="1:8" hidden="1" x14ac:dyDescent="0.25">
      <c r="A472" s="19" t="s">
        <v>12</v>
      </c>
      <c r="B472" s="9">
        <v>2010</v>
      </c>
      <c r="C472" s="17">
        <v>40357</v>
      </c>
      <c r="D472" s="2">
        <v>12</v>
      </c>
      <c r="E472" s="16">
        <f>LN(D472)</f>
        <v>2.4849066497880004</v>
      </c>
      <c r="F472" s="16">
        <f>EXP(G472)</f>
        <v>3.8111075934576304</v>
      </c>
      <c r="G472" s="16">
        <f>AVERAGE(E468:E472)</f>
        <v>1.3379198538357933</v>
      </c>
    </row>
    <row r="473" spans="1:8" hidden="1" x14ac:dyDescent="0.25">
      <c r="A473" s="19" t="s">
        <v>12</v>
      </c>
      <c r="B473" s="9">
        <v>2010</v>
      </c>
      <c r="C473" s="17">
        <v>40365</v>
      </c>
      <c r="D473" s="2">
        <v>28</v>
      </c>
      <c r="E473" s="16">
        <f>LN(D473)</f>
        <v>3.3322045101752038</v>
      </c>
      <c r="F473" s="16">
        <f>EXP(G473)</f>
        <v>7.4213483267821605</v>
      </c>
      <c r="G473" s="16">
        <f>AVERAGE(E469:E473)</f>
        <v>2.0043607558708341</v>
      </c>
    </row>
    <row r="474" spans="1:8" hidden="1" x14ac:dyDescent="0.25">
      <c r="A474" s="19" t="s">
        <v>12</v>
      </c>
      <c r="B474" s="9">
        <v>2010</v>
      </c>
      <c r="C474" s="17">
        <v>40371</v>
      </c>
      <c r="D474" s="2">
        <v>12</v>
      </c>
      <c r="E474" s="16">
        <f>LN(D474)</f>
        <v>2.4849066497880004</v>
      </c>
      <c r="F474" s="16">
        <f>EXP(G474)</f>
        <v>12.198854889632781</v>
      </c>
      <c r="G474" s="16">
        <f>AVERAGE(E470:E474)</f>
        <v>2.5013420858284343</v>
      </c>
    </row>
    <row r="475" spans="1:8" hidden="1" x14ac:dyDescent="0.25">
      <c r="A475" s="19" t="s">
        <v>12</v>
      </c>
      <c r="B475" s="9">
        <v>2010</v>
      </c>
      <c r="C475" s="17">
        <v>40371</v>
      </c>
      <c r="D475" s="2">
        <v>15</v>
      </c>
      <c r="E475" s="16">
        <f>LN(D475)</f>
        <v>2.7080502011022101</v>
      </c>
      <c r="F475" s="16">
        <f>EXP(G475)</f>
        <v>20.967049333014074</v>
      </c>
      <c r="G475" s="16">
        <f>AVERAGE(E471:E475)</f>
        <v>3.0429521260488763</v>
      </c>
    </row>
    <row r="476" spans="1:8" hidden="1" x14ac:dyDescent="0.25">
      <c r="A476" s="19" t="s">
        <v>12</v>
      </c>
      <c r="B476" s="9">
        <v>2010</v>
      </c>
      <c r="C476" s="17">
        <v>40378</v>
      </c>
      <c r="D476" s="2">
        <v>4</v>
      </c>
      <c r="E476" s="16">
        <f>LN(D476)</f>
        <v>1.3862943611198906</v>
      </c>
      <c r="F476" s="16">
        <f>EXP(G476)</f>
        <v>11.932580001675614</v>
      </c>
      <c r="G476" s="16">
        <f>AVERAGE(E472:E476)</f>
        <v>2.4792724743946613</v>
      </c>
    </row>
    <row r="477" spans="1:8" hidden="1" x14ac:dyDescent="0.25">
      <c r="A477" s="19" t="s">
        <v>12</v>
      </c>
      <c r="B477" s="9">
        <v>2010</v>
      </c>
      <c r="C477" s="17">
        <v>40385</v>
      </c>
      <c r="D477" s="2">
        <v>1</v>
      </c>
      <c r="E477" s="16">
        <f>LN(D477)</f>
        <v>0</v>
      </c>
      <c r="F477" s="16">
        <f>EXP(G477)</f>
        <v>7.259356179807412</v>
      </c>
      <c r="G477" s="16">
        <f>AVERAGE(E473:E477)</f>
        <v>1.982291144437061</v>
      </c>
    </row>
    <row r="478" spans="1:8" hidden="1" x14ac:dyDescent="0.25">
      <c r="A478" s="19" t="s">
        <v>12</v>
      </c>
      <c r="B478" s="9">
        <v>2010</v>
      </c>
      <c r="C478" s="17">
        <v>40392</v>
      </c>
      <c r="D478" s="2">
        <v>36</v>
      </c>
      <c r="E478" s="16">
        <f>LN(D478)</f>
        <v>3.5835189384561099</v>
      </c>
      <c r="F478" s="16">
        <f>EXP(G478)</f>
        <v>7.6335578192363531</v>
      </c>
      <c r="G478" s="16">
        <f>AVERAGE(E474:E478)</f>
        <v>2.0325540300932423</v>
      </c>
    </row>
    <row r="479" spans="1:8" hidden="1" x14ac:dyDescent="0.25">
      <c r="A479" s="19" t="s">
        <v>12</v>
      </c>
      <c r="B479" s="9">
        <v>2010</v>
      </c>
      <c r="C479" s="17">
        <v>40399</v>
      </c>
      <c r="D479" s="2">
        <v>11</v>
      </c>
      <c r="E479" s="16">
        <f>LN(D479)</f>
        <v>2.3978952727983707</v>
      </c>
      <c r="F479" s="16">
        <f>EXP(G479)</f>
        <v>7.5018657381746703</v>
      </c>
      <c r="G479" s="16">
        <f>AVERAGE(E475:E479)</f>
        <v>2.0151517546953164</v>
      </c>
    </row>
    <row r="480" spans="1:8" hidden="1" x14ac:dyDescent="0.25">
      <c r="A480" s="19" t="s">
        <v>12</v>
      </c>
      <c r="B480" s="9">
        <v>2010</v>
      </c>
      <c r="C480" s="17">
        <v>40399</v>
      </c>
      <c r="D480" s="2">
        <v>7</v>
      </c>
      <c r="E480" s="16">
        <f>LN(D480)</f>
        <v>1.9459101490553132</v>
      </c>
      <c r="F480" s="16">
        <f>EXP(G480)</f>
        <v>6.4412572375577186</v>
      </c>
      <c r="G480" s="16">
        <f>AVERAGE(E476:E480)</f>
        <v>1.8627237442859368</v>
      </c>
    </row>
    <row r="481" spans="1:7" hidden="1" x14ac:dyDescent="0.25">
      <c r="A481" s="19" t="s">
        <v>12</v>
      </c>
      <c r="B481" s="9">
        <v>2010</v>
      </c>
      <c r="C481" s="17">
        <v>40406</v>
      </c>
      <c r="D481" s="2">
        <v>17</v>
      </c>
      <c r="E481" s="16">
        <f>LN(D481)</f>
        <v>2.8332133440562162</v>
      </c>
      <c r="F481" s="16">
        <f>EXP(G481)</f>
        <v>8.6029704163468921</v>
      </c>
      <c r="G481" s="16">
        <f>AVERAGE(E477:E481)</f>
        <v>2.1521075408732022</v>
      </c>
    </row>
    <row r="482" spans="1:7" hidden="1" x14ac:dyDescent="0.25">
      <c r="A482" s="19" t="s">
        <v>12</v>
      </c>
      <c r="B482" s="9">
        <v>2010</v>
      </c>
      <c r="C482" s="17">
        <v>40413</v>
      </c>
      <c r="D482" s="2">
        <v>387</v>
      </c>
      <c r="E482" s="16">
        <f>LN(D482)</f>
        <v>5.9584246930297819</v>
      </c>
      <c r="F482" s="16">
        <f>EXP(G482)</f>
        <v>28.326350357593373</v>
      </c>
      <c r="G482" s="16">
        <f>AVERAGE(E478:E482)</f>
        <v>3.3437924794791583</v>
      </c>
    </row>
    <row r="483" spans="1:7" hidden="1" x14ac:dyDescent="0.25">
      <c r="A483" s="19" t="s">
        <v>12</v>
      </c>
      <c r="B483" s="9">
        <v>2010</v>
      </c>
      <c r="C483" s="17">
        <v>40420</v>
      </c>
      <c r="D483" s="2">
        <v>1</v>
      </c>
      <c r="E483" s="16">
        <f>LN(D483)</f>
        <v>0</v>
      </c>
      <c r="F483" s="16">
        <f>EXP(G483)</f>
        <v>13.833437819929554</v>
      </c>
      <c r="G483" s="16">
        <f>AVERAGE(E479:E483)</f>
        <v>2.6270886917879368</v>
      </c>
    </row>
    <row r="484" spans="1:7" hidden="1" x14ac:dyDescent="0.25">
      <c r="A484" s="19" t="s">
        <v>12</v>
      </c>
      <c r="B484" s="9">
        <v>2011</v>
      </c>
      <c r="C484" s="17">
        <v>40686</v>
      </c>
      <c r="D484" s="2">
        <v>31</v>
      </c>
      <c r="E484" s="16">
        <f>LN(D484)</f>
        <v>3.4339872044851463</v>
      </c>
      <c r="F484" s="16"/>
    </row>
    <row r="485" spans="1:7" hidden="1" x14ac:dyDescent="0.25">
      <c r="A485" s="19" t="s">
        <v>12</v>
      </c>
      <c r="B485" s="9">
        <v>2011</v>
      </c>
      <c r="C485" s="17">
        <v>40694</v>
      </c>
      <c r="D485" s="2">
        <v>236</v>
      </c>
      <c r="E485" s="16">
        <v>0</v>
      </c>
      <c r="F485" s="16"/>
    </row>
    <row r="486" spans="1:7" hidden="1" x14ac:dyDescent="0.25">
      <c r="A486" s="19" t="s">
        <v>12</v>
      </c>
      <c r="B486" s="9">
        <v>2011</v>
      </c>
      <c r="C486" s="17">
        <v>40700</v>
      </c>
      <c r="D486" s="2">
        <v>1</v>
      </c>
      <c r="E486" s="16">
        <v>0</v>
      </c>
      <c r="F486" s="16"/>
    </row>
    <row r="487" spans="1:7" hidden="1" x14ac:dyDescent="0.25">
      <c r="A487" s="19" t="s">
        <v>12</v>
      </c>
      <c r="B487" s="9">
        <v>2011</v>
      </c>
      <c r="C487" s="17">
        <v>40707</v>
      </c>
      <c r="D487" s="2">
        <v>1</v>
      </c>
      <c r="E487" s="16">
        <v>0</v>
      </c>
      <c r="F487" s="16"/>
    </row>
    <row r="488" spans="1:7" hidden="1" x14ac:dyDescent="0.25">
      <c r="A488" s="19" t="s">
        <v>12</v>
      </c>
      <c r="B488" s="9">
        <v>2011</v>
      </c>
      <c r="C488" s="17">
        <v>40714</v>
      </c>
      <c r="D488" s="2">
        <v>5</v>
      </c>
      <c r="E488" s="16">
        <f>LN(D488)</f>
        <v>1.6094379124341003</v>
      </c>
      <c r="F488" s="16">
        <f>EXP(G488)</f>
        <v>2.741992986641268</v>
      </c>
      <c r="G488" s="16">
        <f>AVERAGE(E484:E488)</f>
        <v>1.0086850233838494</v>
      </c>
    </row>
    <row r="489" spans="1:7" hidden="1" x14ac:dyDescent="0.25">
      <c r="A489" s="19" t="s">
        <v>12</v>
      </c>
      <c r="B489" s="9">
        <v>2011</v>
      </c>
      <c r="C489" s="17">
        <v>40721</v>
      </c>
      <c r="D489" s="2">
        <v>156</v>
      </c>
      <c r="E489" s="16">
        <f>LN(D489)</f>
        <v>5.0498560072495371</v>
      </c>
      <c r="F489" s="16">
        <f>EXP(G489)</f>
        <v>3.7880780662300646</v>
      </c>
      <c r="G489" s="16">
        <f>AVERAGE(E485:E489)</f>
        <v>1.3318587839367275</v>
      </c>
    </row>
    <row r="490" spans="1:7" hidden="1" x14ac:dyDescent="0.25">
      <c r="A490" s="19" t="s">
        <v>12</v>
      </c>
      <c r="B490" s="9">
        <v>2011</v>
      </c>
      <c r="C490" s="17">
        <v>40729</v>
      </c>
      <c r="D490" s="2">
        <v>80</v>
      </c>
      <c r="E490" s="16">
        <f>LN(D490)</f>
        <v>4.3820266346738812</v>
      </c>
      <c r="F490" s="16">
        <f>EXP(G490)</f>
        <v>9.0999062463561202</v>
      </c>
      <c r="G490" s="16">
        <f>AVERAGE(E486:E490)</f>
        <v>2.2082641108715038</v>
      </c>
    </row>
    <row r="491" spans="1:7" hidden="1" x14ac:dyDescent="0.25">
      <c r="A491" s="19" t="s">
        <v>12</v>
      </c>
      <c r="B491" s="9">
        <v>2011</v>
      </c>
      <c r="C491" s="17">
        <v>40735</v>
      </c>
      <c r="D491" s="2">
        <v>5</v>
      </c>
      <c r="E491" s="16">
        <f>LN(D491)</f>
        <v>1.6094379124341003</v>
      </c>
      <c r="F491" s="16">
        <f>EXP(G491)</f>
        <v>12.555410564613723</v>
      </c>
      <c r="G491" s="16">
        <f>AVERAGE(E487:E491)</f>
        <v>2.5301516933583237</v>
      </c>
    </row>
    <row r="492" spans="1:7" hidden="1" x14ac:dyDescent="0.25">
      <c r="A492" s="19" t="s">
        <v>12</v>
      </c>
      <c r="B492" s="9">
        <v>2011</v>
      </c>
      <c r="C492" s="17">
        <v>40742</v>
      </c>
      <c r="D492" s="2">
        <v>2</v>
      </c>
      <c r="E492" s="16">
        <f>LN(D492)</f>
        <v>0.69314718055994529</v>
      </c>
      <c r="F492" s="16">
        <f>EXP(G492)</f>
        <v>14.422379461884178</v>
      </c>
      <c r="G492" s="16">
        <f>AVERAGE(E488:E492)</f>
        <v>2.6687811294703128</v>
      </c>
    </row>
    <row r="493" spans="1:7" hidden="1" x14ac:dyDescent="0.25">
      <c r="A493" s="19" t="s">
        <v>12</v>
      </c>
      <c r="B493" s="9">
        <v>2011</v>
      </c>
      <c r="C493" s="17">
        <v>40749</v>
      </c>
      <c r="D493" s="2">
        <v>1</v>
      </c>
      <c r="E493" s="16">
        <f>LN(D493)</f>
        <v>0</v>
      </c>
      <c r="F493" s="16">
        <f>EXP(G493)</f>
        <v>10.453047335816519</v>
      </c>
      <c r="G493" s="16">
        <f>AVERAGE(E489:E493)</f>
        <v>2.3468935469834928</v>
      </c>
    </row>
    <row r="494" spans="1:7" hidden="1" x14ac:dyDescent="0.25">
      <c r="A494" s="19" t="s">
        <v>12</v>
      </c>
      <c r="B494" s="9">
        <v>2011</v>
      </c>
      <c r="C494" s="17">
        <v>40756</v>
      </c>
      <c r="D494" s="2">
        <v>48</v>
      </c>
      <c r="E494" s="16">
        <f>LN(D494)</f>
        <v>3.8712010109078911</v>
      </c>
      <c r="F494" s="16">
        <f>EXP(G494)</f>
        <v>8.2578358346667358</v>
      </c>
      <c r="G494" s="16">
        <f>AVERAGE(E490:E494)</f>
        <v>2.1111625477151637</v>
      </c>
    </row>
    <row r="495" spans="1:7" hidden="1" x14ac:dyDescent="0.25">
      <c r="A495" s="19" t="s">
        <v>12</v>
      </c>
      <c r="B495" s="9">
        <v>2011</v>
      </c>
      <c r="C495" s="17">
        <v>40763</v>
      </c>
      <c r="D495" s="2">
        <v>15</v>
      </c>
      <c r="E495" s="16">
        <f>LN(D495)</f>
        <v>2.7080502011022101</v>
      </c>
      <c r="F495" s="16">
        <f>EXP(G495)</f>
        <v>5.9083538781255536</v>
      </c>
      <c r="G495" s="16">
        <f>AVERAGE(E491:E495)</f>
        <v>1.7763672610008292</v>
      </c>
    </row>
    <row r="496" spans="1:7" hidden="1" x14ac:dyDescent="0.25">
      <c r="A496" s="19" t="s">
        <v>12</v>
      </c>
      <c r="B496" s="9">
        <v>2011</v>
      </c>
      <c r="C496" s="17">
        <v>40770</v>
      </c>
      <c r="D496" s="2">
        <v>157</v>
      </c>
      <c r="E496" s="16">
        <f>LN(D496)</f>
        <v>5.0562458053483077</v>
      </c>
      <c r="F496" s="16">
        <f>EXP(G496)</f>
        <v>11.772058968596591</v>
      </c>
      <c r="G496" s="16">
        <f>AVERAGE(E492:E496)</f>
        <v>2.465728839583671</v>
      </c>
    </row>
    <row r="497" spans="1:7" hidden="1" x14ac:dyDescent="0.25">
      <c r="A497" s="19" t="s">
        <v>12</v>
      </c>
      <c r="B497" s="9">
        <v>2011</v>
      </c>
      <c r="C497" s="17">
        <v>40777</v>
      </c>
      <c r="D497" s="2">
        <v>1</v>
      </c>
      <c r="E497" s="16">
        <f>LN(D497)</f>
        <v>0</v>
      </c>
      <c r="F497" s="16">
        <f>EXP(G497)</f>
        <v>10.248172566266952</v>
      </c>
      <c r="G497" s="16">
        <f>AVERAGE(E493:E497)</f>
        <v>2.3270994034716819</v>
      </c>
    </row>
    <row r="498" spans="1:7" hidden="1" x14ac:dyDescent="0.25">
      <c r="A498" s="19" t="s">
        <v>12</v>
      </c>
      <c r="B498" s="9">
        <v>2011</v>
      </c>
      <c r="C498" s="17">
        <v>40784</v>
      </c>
      <c r="D498" s="2">
        <v>1</v>
      </c>
      <c r="E498" s="16">
        <f>LN(D498)</f>
        <v>0</v>
      </c>
      <c r="F498" s="16">
        <f>EXP(G498)</f>
        <v>10.248172566266952</v>
      </c>
      <c r="G498" s="16">
        <f>AVERAGE(E494:E498)</f>
        <v>2.3270994034716819</v>
      </c>
    </row>
    <row r="499" spans="1:7" hidden="1" x14ac:dyDescent="0.25">
      <c r="A499" s="19" t="s">
        <v>12</v>
      </c>
      <c r="B499" s="9">
        <v>2012</v>
      </c>
      <c r="C499" s="17">
        <v>41050</v>
      </c>
      <c r="D499" s="2">
        <v>1</v>
      </c>
      <c r="E499" s="16">
        <f>LN(D499)</f>
        <v>0</v>
      </c>
      <c r="F499" s="16"/>
    </row>
    <row r="500" spans="1:7" hidden="1" x14ac:dyDescent="0.25">
      <c r="A500" s="19" t="s">
        <v>12</v>
      </c>
      <c r="B500" s="9">
        <v>2012</v>
      </c>
      <c r="C500" s="17">
        <v>41058</v>
      </c>
      <c r="D500" s="2">
        <v>114</v>
      </c>
      <c r="E500" s="16">
        <f>LN(D500)</f>
        <v>4.7361984483944957</v>
      </c>
      <c r="F500" s="16"/>
    </row>
    <row r="501" spans="1:7" hidden="1" x14ac:dyDescent="0.25">
      <c r="A501" s="19" t="s">
        <v>12</v>
      </c>
      <c r="B501" s="9">
        <v>2012</v>
      </c>
      <c r="C501" s="17">
        <v>41064</v>
      </c>
      <c r="D501" s="2">
        <v>5</v>
      </c>
      <c r="E501" s="16">
        <f>LN(D501)</f>
        <v>1.6094379124341003</v>
      </c>
      <c r="F501" s="16"/>
    </row>
    <row r="502" spans="1:7" hidden="1" x14ac:dyDescent="0.25">
      <c r="A502" s="19" t="s">
        <v>12</v>
      </c>
      <c r="B502" s="9">
        <v>2012</v>
      </c>
      <c r="C502" s="17">
        <v>41071</v>
      </c>
      <c r="D502" s="2">
        <v>104</v>
      </c>
      <c r="E502" s="16">
        <f>LN(D502)</f>
        <v>4.6443908991413725</v>
      </c>
      <c r="F502" s="16"/>
    </row>
    <row r="503" spans="1:7" hidden="1" x14ac:dyDescent="0.25">
      <c r="A503" s="19" t="s">
        <v>12</v>
      </c>
      <c r="B503" s="9">
        <v>2012</v>
      </c>
      <c r="C503" s="17">
        <v>41078</v>
      </c>
      <c r="D503" s="2">
        <v>84</v>
      </c>
      <c r="E503" s="16">
        <f>LN(D503)</f>
        <v>4.4308167988433134</v>
      </c>
      <c r="F503" s="16">
        <f>EXP(G503)</f>
        <v>21.849298412594067</v>
      </c>
      <c r="G503" s="16">
        <f>AVERAGE(E499:E503)</f>
        <v>3.0841688117626562</v>
      </c>
    </row>
    <row r="504" spans="1:7" hidden="1" x14ac:dyDescent="0.25">
      <c r="A504" s="19" t="s">
        <v>12</v>
      </c>
      <c r="B504" s="9">
        <v>2012</v>
      </c>
      <c r="C504" s="17">
        <v>41085</v>
      </c>
      <c r="D504" s="2">
        <v>1</v>
      </c>
      <c r="E504" s="16">
        <f>LN(D504)</f>
        <v>0</v>
      </c>
      <c r="F504" s="16">
        <f>EXP(G504)</f>
        <v>21.849298412594067</v>
      </c>
      <c r="G504" s="16">
        <f>AVERAGE(E500:E504)</f>
        <v>3.0841688117626562</v>
      </c>
    </row>
    <row r="505" spans="1:7" hidden="1" x14ac:dyDescent="0.25">
      <c r="A505" s="19" t="s">
        <v>12</v>
      </c>
      <c r="B505" s="9">
        <v>2012</v>
      </c>
      <c r="C505" s="17">
        <v>41092</v>
      </c>
      <c r="D505" s="2">
        <v>2</v>
      </c>
      <c r="E505" s="16">
        <f>LN(D505)</f>
        <v>0.69314718055994529</v>
      </c>
      <c r="F505" s="16">
        <f>EXP(G505)</f>
        <v>9.7333541392278757</v>
      </c>
      <c r="G505" s="16">
        <f>AVERAGE(E501:E505)</f>
        <v>2.2755585581957467</v>
      </c>
    </row>
    <row r="506" spans="1:7" hidden="1" x14ac:dyDescent="0.25">
      <c r="A506" s="19" t="s">
        <v>12</v>
      </c>
      <c r="B506" s="9">
        <v>2012</v>
      </c>
      <c r="C506" s="17">
        <v>41099</v>
      </c>
      <c r="D506" s="2">
        <v>2</v>
      </c>
      <c r="E506" s="16">
        <f>LN(D506)</f>
        <v>0.69314718055994529</v>
      </c>
      <c r="F506" s="16">
        <f>EXP(G506)</f>
        <v>8.1035352073924631</v>
      </c>
      <c r="G506" s="16">
        <f>AVERAGE(E502:E506)</f>
        <v>2.0923004118209154</v>
      </c>
    </row>
    <row r="507" spans="1:7" hidden="1" x14ac:dyDescent="0.25">
      <c r="A507" s="19" t="s">
        <v>12</v>
      </c>
      <c r="B507" s="9">
        <v>2012</v>
      </c>
      <c r="C507" s="17">
        <v>41106</v>
      </c>
      <c r="D507" s="2">
        <v>1</v>
      </c>
      <c r="E507" s="16">
        <f>LN(D507)</f>
        <v>0</v>
      </c>
      <c r="F507" s="16">
        <f>EXP(G507)</f>
        <v>3.2008686688809429</v>
      </c>
      <c r="G507" s="16">
        <f>AVERAGE(E503:E507)</f>
        <v>1.1634222319926408</v>
      </c>
    </row>
    <row r="508" spans="1:7" hidden="1" x14ac:dyDescent="0.25">
      <c r="A508" s="19" t="s">
        <v>12</v>
      </c>
      <c r="B508" s="9">
        <v>2012</v>
      </c>
      <c r="C508" s="17">
        <v>41113</v>
      </c>
      <c r="D508" s="2">
        <v>1</v>
      </c>
      <c r="E508" s="16">
        <f>LN(D508)</f>
        <v>0</v>
      </c>
      <c r="F508" s="16">
        <f>EXP(G508)</f>
        <v>1.3195079107728942</v>
      </c>
      <c r="G508" s="16">
        <f>AVERAGE(E504:E508)</f>
        <v>0.2772588722239781</v>
      </c>
    </row>
    <row r="509" spans="1:7" hidden="1" x14ac:dyDescent="0.25">
      <c r="A509" s="19" t="s">
        <v>12</v>
      </c>
      <c r="B509" s="9">
        <v>2012</v>
      </c>
      <c r="C509" s="17">
        <v>41120</v>
      </c>
      <c r="D509" s="2">
        <v>3</v>
      </c>
      <c r="E509" s="16">
        <f>LN(D509)</f>
        <v>1.0986122886681098</v>
      </c>
      <c r="F509" s="16">
        <f>EXP(G509)</f>
        <v>1.6437518295172258</v>
      </c>
      <c r="G509" s="16">
        <f>AVERAGE(E505:E509)</f>
        <v>0.49698132995760008</v>
      </c>
    </row>
    <row r="510" spans="1:7" hidden="1" x14ac:dyDescent="0.25">
      <c r="A510" s="19" t="s">
        <v>12</v>
      </c>
      <c r="B510" s="9">
        <v>2012</v>
      </c>
      <c r="C510" s="17">
        <v>41127</v>
      </c>
      <c r="D510" s="2">
        <v>6</v>
      </c>
      <c r="E510" s="16">
        <f>LN(D510)</f>
        <v>1.791759469228055</v>
      </c>
      <c r="F510" s="16">
        <f>EXP(G510)</f>
        <v>2.0476725110792193</v>
      </c>
      <c r="G510" s="16">
        <f>AVERAGE(E506:E510)</f>
        <v>0.71670378769122201</v>
      </c>
    </row>
    <row r="511" spans="1:7" hidden="1" x14ac:dyDescent="0.25">
      <c r="A511" s="19" t="s">
        <v>12</v>
      </c>
      <c r="B511" s="9">
        <v>2012</v>
      </c>
      <c r="C511" s="17">
        <v>41134</v>
      </c>
      <c r="D511" s="2">
        <v>25</v>
      </c>
      <c r="E511" s="16">
        <f>LN(D511)</f>
        <v>3.2188758248682006</v>
      </c>
      <c r="F511" s="16">
        <f>EXP(G511)</f>
        <v>3.3934581902715877</v>
      </c>
      <c r="G511" s="16">
        <f>AVERAGE(E507:E511)</f>
        <v>1.2218495165528729</v>
      </c>
    </row>
    <row r="512" spans="1:7" hidden="1" x14ac:dyDescent="0.25">
      <c r="A512" s="19" t="s">
        <v>12</v>
      </c>
      <c r="B512" s="9">
        <v>2012</v>
      </c>
      <c r="C512" s="17">
        <v>41141</v>
      </c>
      <c r="D512" s="2">
        <v>2</v>
      </c>
      <c r="E512" s="16">
        <f>LN(D512)</f>
        <v>0.69314718055994529</v>
      </c>
      <c r="F512" s="16">
        <f>EXP(G512)</f>
        <v>3.8980598409161886</v>
      </c>
      <c r="G512" s="16">
        <f>AVERAGE(E508:E512)</f>
        <v>1.360478952664862</v>
      </c>
    </row>
    <row r="513" spans="1:7" hidden="1" x14ac:dyDescent="0.25">
      <c r="A513" s="19" t="s">
        <v>12</v>
      </c>
      <c r="B513" s="9">
        <v>2012</v>
      </c>
      <c r="C513" s="17">
        <v>41148</v>
      </c>
      <c r="D513" s="2">
        <v>1</v>
      </c>
      <c r="E513" s="16">
        <f>LN(D513)</f>
        <v>0</v>
      </c>
      <c r="F513" s="16">
        <f>EXP(G513)</f>
        <v>3.8980598409161886</v>
      </c>
      <c r="G513" s="16">
        <f>AVERAGE(E509:E513)</f>
        <v>1.360478952664862</v>
      </c>
    </row>
    <row r="514" spans="1:7" hidden="1" x14ac:dyDescent="0.25">
      <c r="A514" s="19" t="s">
        <v>12</v>
      </c>
      <c r="B514" s="9">
        <v>2013</v>
      </c>
      <c r="C514" s="17">
        <v>41414</v>
      </c>
      <c r="D514" s="2">
        <v>0.5</v>
      </c>
      <c r="E514" s="16">
        <f>LN(D514)</f>
        <v>-0.69314718055994529</v>
      </c>
      <c r="F514" s="16"/>
    </row>
    <row r="515" spans="1:7" hidden="1" x14ac:dyDescent="0.25">
      <c r="A515" s="19" t="s">
        <v>12</v>
      </c>
      <c r="B515" s="9">
        <v>2013</v>
      </c>
      <c r="C515" s="17">
        <v>41422</v>
      </c>
      <c r="D515" s="2">
        <v>1</v>
      </c>
      <c r="E515" s="16">
        <f>LN(D515)</f>
        <v>0</v>
      </c>
      <c r="F515" s="16"/>
    </row>
    <row r="516" spans="1:7" hidden="1" x14ac:dyDescent="0.25">
      <c r="A516" s="19" t="s">
        <v>12</v>
      </c>
      <c r="B516" s="9">
        <v>2013</v>
      </c>
      <c r="C516" s="17">
        <v>41428</v>
      </c>
      <c r="D516" s="2">
        <v>0.5</v>
      </c>
      <c r="E516" s="16">
        <f>LN(D516)</f>
        <v>-0.69314718055994529</v>
      </c>
      <c r="F516" s="16"/>
    </row>
    <row r="517" spans="1:7" hidden="1" x14ac:dyDescent="0.25">
      <c r="A517" s="19" t="s">
        <v>12</v>
      </c>
      <c r="B517" s="9">
        <v>2013</v>
      </c>
      <c r="C517" s="17">
        <v>41435</v>
      </c>
      <c r="D517" s="2">
        <v>14</v>
      </c>
      <c r="E517" s="16">
        <f>LN(D517)</f>
        <v>2.6390573296152584</v>
      </c>
      <c r="F517" s="16"/>
    </row>
    <row r="518" spans="1:7" hidden="1" x14ac:dyDescent="0.25">
      <c r="A518" s="19" t="s">
        <v>12</v>
      </c>
      <c r="B518" s="9">
        <v>2013</v>
      </c>
      <c r="C518" s="17">
        <v>41442</v>
      </c>
      <c r="D518" s="2">
        <v>13</v>
      </c>
      <c r="E518" s="16">
        <f>LN(D518)</f>
        <v>2.5649493574615367</v>
      </c>
      <c r="F518" s="16">
        <f>EXP(G518)</f>
        <v>2.1458644221121319</v>
      </c>
      <c r="G518" s="16">
        <f>AVERAGE(E514:E518)</f>
        <v>0.76354246519138091</v>
      </c>
    </row>
    <row r="519" spans="1:7" hidden="1" x14ac:dyDescent="0.25">
      <c r="A519" s="19" t="s">
        <v>12</v>
      </c>
      <c r="B519" s="9">
        <v>2013</v>
      </c>
      <c r="C519" s="17">
        <v>41449</v>
      </c>
      <c r="D519" s="2">
        <v>24</v>
      </c>
      <c r="E519" s="16">
        <f>LN(D519)</f>
        <v>3.1780538303479458</v>
      </c>
      <c r="F519" s="16">
        <f>EXP(G519)</f>
        <v>4.6542587811961393</v>
      </c>
      <c r="G519" s="16">
        <f>AVERAGE(E515:E519)</f>
        <v>1.5377826673729591</v>
      </c>
    </row>
    <row r="520" spans="1:7" hidden="1" x14ac:dyDescent="0.25">
      <c r="A520" s="19" t="s">
        <v>12</v>
      </c>
      <c r="B520" s="9">
        <v>2013</v>
      </c>
      <c r="C520" s="17">
        <v>41456</v>
      </c>
      <c r="D520" s="2">
        <v>0.5</v>
      </c>
      <c r="E520" s="16">
        <f>LN(D520)</f>
        <v>-0.69314718055994529</v>
      </c>
      <c r="F520" s="16">
        <f>EXP(G520)</f>
        <v>4.0517676036962316</v>
      </c>
      <c r="G520" s="16">
        <f>AVERAGE(E516:E520)</f>
        <v>1.39915323126097</v>
      </c>
    </row>
    <row r="521" spans="1:7" hidden="1" x14ac:dyDescent="0.25">
      <c r="A521" s="19" t="s">
        <v>12</v>
      </c>
      <c r="B521" s="9">
        <v>2013</v>
      </c>
      <c r="C521" s="17">
        <v>41463</v>
      </c>
      <c r="D521" s="2">
        <v>23</v>
      </c>
      <c r="E521" s="16">
        <f>LN(D521)</f>
        <v>3.1354942159291497</v>
      </c>
      <c r="F521" s="16">
        <f>EXP(G521)</f>
        <v>8.7135693897127258</v>
      </c>
      <c r="G521" s="16">
        <f>AVERAGE(E517:E521)</f>
        <v>2.1648815105587889</v>
      </c>
    </row>
    <row r="522" spans="1:7" hidden="1" x14ac:dyDescent="0.25">
      <c r="A522" s="19" t="s">
        <v>12</v>
      </c>
      <c r="B522" s="9">
        <v>2013</v>
      </c>
      <c r="C522" s="17">
        <v>41470</v>
      </c>
      <c r="D522" s="2">
        <v>4</v>
      </c>
      <c r="E522" s="16">
        <f>LN(D522)</f>
        <v>1.3862943611198906</v>
      </c>
      <c r="F522" s="16">
        <f>EXP(G522)</f>
        <v>6.7823857247144028</v>
      </c>
      <c r="G522" s="16">
        <f>AVERAGE(E518:E522)</f>
        <v>1.9143289168597157</v>
      </c>
    </row>
    <row r="523" spans="1:7" hidden="1" x14ac:dyDescent="0.25">
      <c r="A523" s="19" t="s">
        <v>12</v>
      </c>
      <c r="B523" s="9">
        <v>2013</v>
      </c>
      <c r="C523" s="17">
        <v>41477</v>
      </c>
      <c r="D523" s="2">
        <v>0.5</v>
      </c>
      <c r="E523" s="16">
        <f>LN(D523)</f>
        <v>-0.69314718055994529</v>
      </c>
      <c r="F523" s="16">
        <f>EXP(G523)</f>
        <v>3.5349869555448992</v>
      </c>
      <c r="G523" s="16">
        <f>AVERAGE(E519:E523)</f>
        <v>1.2627096092554191</v>
      </c>
    </row>
    <row r="524" spans="1:7" hidden="1" x14ac:dyDescent="0.25">
      <c r="A524" s="19" t="s">
        <v>12</v>
      </c>
      <c r="B524" s="9">
        <v>2013</v>
      </c>
      <c r="C524" s="17">
        <v>41484</v>
      </c>
      <c r="D524" s="2">
        <v>0.5</v>
      </c>
      <c r="E524" s="16">
        <f>LN(D524)</f>
        <v>-0.69314718055994529</v>
      </c>
      <c r="F524" s="16">
        <f>EXP(G524)</f>
        <v>1.6298197193463291</v>
      </c>
      <c r="G524" s="16">
        <f>AVERAGE(E520:E524)</f>
        <v>0.48846940707384084</v>
      </c>
    </row>
    <row r="525" spans="1:7" hidden="1" x14ac:dyDescent="0.25">
      <c r="A525" s="19" t="s">
        <v>12</v>
      </c>
      <c r="B525" s="9">
        <v>2013</v>
      </c>
      <c r="C525" s="17">
        <v>41491</v>
      </c>
      <c r="D525" s="2">
        <v>0.5</v>
      </c>
      <c r="E525" s="16">
        <f>LN(D525)</f>
        <v>-0.69314718055994529</v>
      </c>
      <c r="F525" s="16">
        <f>EXP(G525)</f>
        <v>1.6298197193463291</v>
      </c>
      <c r="G525" s="16">
        <f>AVERAGE(E521:E525)</f>
        <v>0.48846940707384084</v>
      </c>
    </row>
    <row r="526" spans="1:7" hidden="1" x14ac:dyDescent="0.25">
      <c r="A526" s="19" t="s">
        <v>12</v>
      </c>
      <c r="B526" s="9">
        <v>2013</v>
      </c>
      <c r="C526" s="17">
        <v>41498</v>
      </c>
      <c r="D526" s="2">
        <v>2</v>
      </c>
      <c r="E526" s="16">
        <f>LN(D526)</f>
        <v>0.69314718055994529</v>
      </c>
      <c r="F526" s="16">
        <f>EXP(G526)</f>
        <v>1</v>
      </c>
      <c r="G526" s="16">
        <f>AVERAGE(E522:E526)</f>
        <v>0</v>
      </c>
    </row>
    <row r="527" spans="1:7" hidden="1" x14ac:dyDescent="0.25">
      <c r="A527" s="19" t="s">
        <v>12</v>
      </c>
      <c r="B527" s="9">
        <v>2013</v>
      </c>
      <c r="C527" s="17">
        <v>41505</v>
      </c>
      <c r="D527" s="2">
        <v>5</v>
      </c>
      <c r="E527" s="16">
        <f>LN(D527)</f>
        <v>1.6094379124341003</v>
      </c>
      <c r="F527" s="16">
        <f>EXP(G527)</f>
        <v>1.0456395525912732</v>
      </c>
      <c r="G527" s="16">
        <f>AVERAGE(E523:E527)</f>
        <v>4.4628710262841986E-2</v>
      </c>
    </row>
    <row r="528" spans="1:7" hidden="1" x14ac:dyDescent="0.25">
      <c r="A528" s="19" t="s">
        <v>12</v>
      </c>
      <c r="B528" s="9">
        <v>2013</v>
      </c>
      <c r="C528" s="17">
        <v>41512</v>
      </c>
      <c r="D528" s="2">
        <v>4</v>
      </c>
      <c r="E528" s="16">
        <f>LN(D528)</f>
        <v>1.3862943611198906</v>
      </c>
      <c r="F528" s="16">
        <f>EXP(G528)</f>
        <v>1.5848931924611134</v>
      </c>
      <c r="G528" s="16">
        <f>AVERAGE(E524:E528)</f>
        <v>0.46051701859880911</v>
      </c>
    </row>
    <row r="529" spans="1:7" hidden="1" x14ac:dyDescent="0.25">
      <c r="A529" s="19" t="s">
        <v>12</v>
      </c>
      <c r="B529" s="9">
        <v>2014</v>
      </c>
      <c r="C529" s="17">
        <v>41778</v>
      </c>
      <c r="D529" s="2">
        <v>1</v>
      </c>
      <c r="E529" s="16">
        <f>LN(D529)</f>
        <v>0</v>
      </c>
      <c r="F529" s="16"/>
    </row>
    <row r="530" spans="1:7" hidden="1" x14ac:dyDescent="0.25">
      <c r="A530" s="19" t="s">
        <v>12</v>
      </c>
      <c r="B530" s="9">
        <v>2014</v>
      </c>
      <c r="C530" s="17">
        <v>41786</v>
      </c>
      <c r="D530" s="2">
        <v>2</v>
      </c>
      <c r="E530" s="16">
        <f>LN(D530)</f>
        <v>0.69314718055994529</v>
      </c>
      <c r="F530" s="16"/>
    </row>
    <row r="531" spans="1:7" hidden="1" x14ac:dyDescent="0.25">
      <c r="A531" s="19" t="s">
        <v>12</v>
      </c>
      <c r="B531" s="9">
        <v>2014</v>
      </c>
      <c r="C531" s="17">
        <v>41792</v>
      </c>
      <c r="D531" s="2">
        <v>26</v>
      </c>
      <c r="E531" s="16">
        <f>LN(D531)</f>
        <v>3.2580965380214821</v>
      </c>
      <c r="F531" s="16"/>
    </row>
    <row r="532" spans="1:7" hidden="1" x14ac:dyDescent="0.25">
      <c r="A532" s="19" t="s">
        <v>12</v>
      </c>
      <c r="B532" s="9">
        <v>2014</v>
      </c>
      <c r="C532" s="17">
        <v>41799</v>
      </c>
      <c r="D532" s="2">
        <v>0.5</v>
      </c>
      <c r="E532" s="16">
        <f>LN(D532)</f>
        <v>-0.69314718055994529</v>
      </c>
      <c r="F532" s="16"/>
    </row>
    <row r="533" spans="1:7" hidden="1" x14ac:dyDescent="0.25">
      <c r="A533" s="19" t="s">
        <v>12</v>
      </c>
      <c r="B533" s="9">
        <v>2014</v>
      </c>
      <c r="C533" s="17">
        <v>41806</v>
      </c>
      <c r="D533" s="2">
        <v>0.5</v>
      </c>
      <c r="E533" s="16">
        <f>LN(D533)</f>
        <v>-0.69314718055994529</v>
      </c>
      <c r="F533" s="16">
        <f>EXP(G533)</f>
        <v>1.6702776523348104</v>
      </c>
      <c r="G533" s="16">
        <f>AVERAGE(E529:E533)</f>
        <v>0.51298987149230735</v>
      </c>
    </row>
    <row r="534" spans="1:7" hidden="1" x14ac:dyDescent="0.25">
      <c r="A534" s="19" t="s">
        <v>12</v>
      </c>
      <c r="B534" s="9">
        <v>2014</v>
      </c>
      <c r="C534" s="17">
        <v>41813</v>
      </c>
      <c r="D534" s="2">
        <v>5</v>
      </c>
      <c r="E534" s="16">
        <f>LN(D534)</f>
        <v>1.6094379124341003</v>
      </c>
      <c r="F534" s="16">
        <f>EXP(G534)</f>
        <v>2.3045316198021406</v>
      </c>
      <c r="G534" s="16">
        <f>AVERAGE(E530:E534)</f>
        <v>0.83487745397912738</v>
      </c>
    </row>
    <row r="535" spans="1:7" hidden="1" x14ac:dyDescent="0.25">
      <c r="A535" s="19" t="s">
        <v>12</v>
      </c>
      <c r="B535" s="9">
        <v>2014</v>
      </c>
      <c r="C535" s="17">
        <v>41820</v>
      </c>
      <c r="D535" s="2">
        <v>2</v>
      </c>
      <c r="E535" s="16">
        <f>LN(D535)</f>
        <v>0.69314718055994529</v>
      </c>
      <c r="F535" s="16">
        <f>EXP(G535)</f>
        <v>2.3045316198021406</v>
      </c>
      <c r="G535" s="16">
        <f>AVERAGE(E531:E535)</f>
        <v>0.83487745397912738</v>
      </c>
    </row>
    <row r="536" spans="1:7" hidden="1" x14ac:dyDescent="0.25">
      <c r="A536" s="19" t="s">
        <v>12</v>
      </c>
      <c r="B536" s="9">
        <v>2014</v>
      </c>
      <c r="C536" s="17">
        <v>41827</v>
      </c>
      <c r="D536" s="2">
        <v>0.5</v>
      </c>
      <c r="E536" s="16">
        <f>LN(D536)</f>
        <v>-0.69314718055994529</v>
      </c>
      <c r="F536" s="16">
        <f>EXP(G536)</f>
        <v>1.0456395525912732</v>
      </c>
      <c r="G536" s="16">
        <f>AVERAGE(E532:E536)</f>
        <v>4.4628710262841945E-2</v>
      </c>
    </row>
    <row r="537" spans="1:7" hidden="1" x14ac:dyDescent="0.25">
      <c r="A537" s="19" t="s">
        <v>12</v>
      </c>
      <c r="B537" s="9">
        <v>2014</v>
      </c>
      <c r="C537" s="17">
        <v>41834</v>
      </c>
      <c r="D537" s="2">
        <v>12</v>
      </c>
      <c r="E537" s="16">
        <f>LN(D537)</f>
        <v>2.4849066497880004</v>
      </c>
      <c r="F537" s="16">
        <f>EXP(G537)</f>
        <v>1.97435048583482</v>
      </c>
      <c r="G537" s="16">
        <f>AVERAGE(E533:E537)</f>
        <v>0.68023947633243109</v>
      </c>
    </row>
    <row r="538" spans="1:7" hidden="1" x14ac:dyDescent="0.25">
      <c r="A538" s="19" t="s">
        <v>12</v>
      </c>
      <c r="B538" s="9">
        <v>2014</v>
      </c>
      <c r="C538" s="17">
        <v>41841</v>
      </c>
      <c r="D538" s="2">
        <v>79</v>
      </c>
      <c r="E538" s="16">
        <f>LN(D538)</f>
        <v>4.3694478524670215</v>
      </c>
      <c r="F538" s="16">
        <f>EXP(G538)</f>
        <v>5.4344508881928277</v>
      </c>
      <c r="G538" s="16">
        <f>AVERAGE(E534:E538)</f>
        <v>1.6927584829378244</v>
      </c>
    </row>
    <row r="539" spans="1:7" hidden="1" x14ac:dyDescent="0.25">
      <c r="A539" s="19" t="s">
        <v>12</v>
      </c>
      <c r="B539" s="9">
        <v>2014</v>
      </c>
      <c r="C539" s="17">
        <v>41849</v>
      </c>
      <c r="D539" s="2">
        <v>1300</v>
      </c>
      <c r="E539" s="16">
        <f>LN(D539)</f>
        <v>7.1701195434496281</v>
      </c>
      <c r="F539" s="16">
        <f>EXP(G539)</f>
        <v>16.525337500183994</v>
      </c>
      <c r="G539" s="16">
        <f>AVERAGE(E535:E539)</f>
        <v>2.8048948091409303</v>
      </c>
    </row>
    <row r="540" spans="1:7" hidden="1" x14ac:dyDescent="0.25">
      <c r="A540" s="19" t="s">
        <v>12</v>
      </c>
      <c r="B540" s="9">
        <v>2014</v>
      </c>
      <c r="C540" s="17">
        <v>41851</v>
      </c>
      <c r="D540" s="2">
        <v>613</v>
      </c>
      <c r="E540" s="16">
        <f>LN(D540)</f>
        <v>6.4183649359362116</v>
      </c>
      <c r="F540" s="16">
        <f>EXP(G540)</f>
        <v>51.932165648708526</v>
      </c>
      <c r="G540" s="16">
        <f>AVERAGE(E536:E540)</f>
        <v>3.9499383602161835</v>
      </c>
    </row>
    <row r="541" spans="1:7" hidden="1" x14ac:dyDescent="0.25">
      <c r="A541" s="19" t="s">
        <v>12</v>
      </c>
      <c r="B541" s="9">
        <v>2014</v>
      </c>
      <c r="C541" s="17">
        <v>41855</v>
      </c>
      <c r="D541" s="2">
        <v>166</v>
      </c>
      <c r="E541" s="16">
        <f>LN(D541)</f>
        <v>5.1119877883565437</v>
      </c>
      <c r="F541" s="16">
        <f>EXP(G541)</f>
        <v>165.83036263304155</v>
      </c>
      <c r="G541" s="16">
        <f>AVERAGE(E537:E541)</f>
        <v>5.1109653539994806</v>
      </c>
    </row>
    <row r="542" spans="1:7" hidden="1" x14ac:dyDescent="0.25">
      <c r="A542" s="19" t="s">
        <v>12</v>
      </c>
      <c r="B542" s="9">
        <v>2014</v>
      </c>
      <c r="C542" s="17">
        <v>41856</v>
      </c>
      <c r="D542" s="2">
        <v>64</v>
      </c>
      <c r="E542" s="16">
        <f>LN(D542)</f>
        <v>4.1588830833596715</v>
      </c>
      <c r="F542" s="16">
        <f>EXP(G542)</f>
        <v>231.77350904738927</v>
      </c>
      <c r="G542" s="16">
        <f>AVERAGE(E538:E542)</f>
        <v>5.4457606407138153</v>
      </c>
    </row>
    <row r="543" spans="1:7" hidden="1" x14ac:dyDescent="0.25">
      <c r="A543" s="19" t="s">
        <v>12</v>
      </c>
      <c r="B543" s="9">
        <v>2014</v>
      </c>
      <c r="C543" s="17">
        <v>41857</v>
      </c>
      <c r="D543" s="2">
        <v>68</v>
      </c>
      <c r="E543" s="16">
        <f>LN(D543)</f>
        <v>4.219507705176107</v>
      </c>
      <c r="F543" s="16">
        <f>EXP(G543)</f>
        <v>224.92625912297905</v>
      </c>
      <c r="G543" s="16">
        <f>AVERAGE(E539:E543)</f>
        <v>5.4157726112556324</v>
      </c>
    </row>
    <row r="544" spans="1:7" hidden="1" x14ac:dyDescent="0.25">
      <c r="A544" s="19" t="s">
        <v>12</v>
      </c>
      <c r="B544" s="9">
        <v>2014</v>
      </c>
      <c r="C544" s="17">
        <v>41858</v>
      </c>
      <c r="D544" s="2">
        <v>62</v>
      </c>
      <c r="E544" s="16">
        <f>LN(D544)</f>
        <v>4.1271343850450917</v>
      </c>
      <c r="F544" s="16">
        <f>EXP(G544)</f>
        <v>122.38546090594177</v>
      </c>
      <c r="G544" s="16">
        <f>AVERAGE(E540:E544)</f>
        <v>4.8071755795747251</v>
      </c>
    </row>
    <row r="545" spans="1:7" hidden="1" x14ac:dyDescent="0.25">
      <c r="A545" s="19" t="s">
        <v>12</v>
      </c>
      <c r="B545" s="9">
        <v>2014</v>
      </c>
      <c r="C545" s="17">
        <v>41859</v>
      </c>
      <c r="D545" s="2">
        <v>50</v>
      </c>
      <c r="E545" s="16">
        <f>LN(D545)</f>
        <v>3.912023005428146</v>
      </c>
      <c r="F545" s="16">
        <f>EXP(G545)</f>
        <v>74.136441050367054</v>
      </c>
      <c r="G545" s="16">
        <f>AVERAGE(E541:E545)</f>
        <v>4.3059071934731126</v>
      </c>
    </row>
    <row r="546" spans="1:7" hidden="1" x14ac:dyDescent="0.25">
      <c r="A546" s="19" t="s">
        <v>12</v>
      </c>
      <c r="B546" s="9">
        <v>2014</v>
      </c>
      <c r="C546" s="17">
        <v>41862</v>
      </c>
      <c r="D546" s="2">
        <v>69</v>
      </c>
      <c r="E546" s="16">
        <f>LN(D546)</f>
        <v>4.2341065045972597</v>
      </c>
      <c r="F546" s="16">
        <f>EXP(G546)</f>
        <v>62.198503297922464</v>
      </c>
      <c r="G546" s="16">
        <f>AVERAGE(E542:E546)</f>
        <v>4.130330936721256</v>
      </c>
    </row>
    <row r="547" spans="1:7" hidden="1" x14ac:dyDescent="0.25">
      <c r="A547" s="19" t="s">
        <v>12</v>
      </c>
      <c r="B547" s="9">
        <v>2014</v>
      </c>
      <c r="C547" s="17">
        <v>41869</v>
      </c>
      <c r="D547" s="2">
        <v>1</v>
      </c>
      <c r="E547" s="16">
        <f>LN(D547)</f>
        <v>0</v>
      </c>
      <c r="F547" s="16">
        <f>EXP(G547)</f>
        <v>27.073471041091103</v>
      </c>
      <c r="G547" s="16">
        <f>AVERAGE(E543:E547)</f>
        <v>3.298554320049321</v>
      </c>
    </row>
    <row r="548" spans="1:7" hidden="1" x14ac:dyDescent="0.25">
      <c r="A548" s="19" t="s">
        <v>12</v>
      </c>
      <c r="B548" s="9">
        <v>2014</v>
      </c>
      <c r="C548" s="17">
        <v>41876</v>
      </c>
      <c r="D548" s="2">
        <v>16</v>
      </c>
      <c r="E548" s="16">
        <f>LN(D548)</f>
        <v>2.7725887222397811</v>
      </c>
      <c r="F548" s="16">
        <f>EXP(G548)</f>
        <v>20.270578980241105</v>
      </c>
      <c r="G548" s="16">
        <f>AVERAGE(E544:E548)</f>
        <v>3.0091705234620556</v>
      </c>
    </row>
    <row r="549" spans="1:7" hidden="1" x14ac:dyDescent="0.25">
      <c r="A549" s="19" t="s">
        <v>12</v>
      </c>
      <c r="B549" s="9">
        <v>2015</v>
      </c>
      <c r="C549" s="17">
        <v>42142</v>
      </c>
      <c r="D549" s="2">
        <v>46</v>
      </c>
      <c r="E549" s="16">
        <f>LN(D549)</f>
        <v>3.8286413964890951</v>
      </c>
      <c r="F549" s="16"/>
    </row>
    <row r="550" spans="1:7" hidden="1" x14ac:dyDescent="0.25">
      <c r="A550" s="19" t="s">
        <v>12</v>
      </c>
      <c r="B550" s="9">
        <v>2015</v>
      </c>
      <c r="C550" s="17">
        <v>42150</v>
      </c>
      <c r="D550" s="2">
        <v>16</v>
      </c>
      <c r="E550" s="16">
        <f>LN(D550)</f>
        <v>2.7725887222397811</v>
      </c>
      <c r="F550" s="16"/>
    </row>
    <row r="551" spans="1:7" hidden="1" x14ac:dyDescent="0.25">
      <c r="A551" s="19" t="s">
        <v>12</v>
      </c>
      <c r="B551" s="9">
        <v>2015</v>
      </c>
      <c r="C551" s="17">
        <v>42156</v>
      </c>
      <c r="D551" s="2">
        <v>11</v>
      </c>
      <c r="E551" s="16">
        <f>LN(D551)</f>
        <v>2.3978952727983707</v>
      </c>
      <c r="F551" s="16"/>
    </row>
    <row r="552" spans="1:7" hidden="1" x14ac:dyDescent="0.25">
      <c r="A552" s="19" t="s">
        <v>12</v>
      </c>
      <c r="B552" s="9">
        <v>2015</v>
      </c>
      <c r="C552" s="17">
        <v>42163</v>
      </c>
      <c r="D552" s="2">
        <v>22</v>
      </c>
      <c r="E552" s="16">
        <f>LN(D552)</f>
        <v>3.0910424533583161</v>
      </c>
      <c r="F552" s="16"/>
    </row>
    <row r="553" spans="1:7" hidden="1" x14ac:dyDescent="0.25">
      <c r="A553" s="19" t="s">
        <v>12</v>
      </c>
      <c r="B553" s="9">
        <v>2015</v>
      </c>
      <c r="C553" s="17">
        <v>42170</v>
      </c>
      <c r="D553" s="2">
        <v>4</v>
      </c>
      <c r="E553" s="16">
        <f>LN(D553)</f>
        <v>1.3862943611198906</v>
      </c>
      <c r="F553" s="16">
        <f>EXP(G553)</f>
        <v>14.809849130134154</v>
      </c>
      <c r="G553" s="16">
        <f>AVERAGE(E549:E553)</f>
        <v>2.695292441201091</v>
      </c>
    </row>
    <row r="554" spans="1:7" hidden="1" x14ac:dyDescent="0.25">
      <c r="A554" s="19" t="s">
        <v>12</v>
      </c>
      <c r="B554" s="9">
        <v>2015</v>
      </c>
      <c r="C554" s="17">
        <v>42177</v>
      </c>
      <c r="D554" s="2">
        <v>39</v>
      </c>
      <c r="E554" s="16">
        <f>LN(D554)</f>
        <v>3.6635616461296463</v>
      </c>
      <c r="F554" s="16">
        <f>EXP(G554)</f>
        <v>14.328871546746925</v>
      </c>
      <c r="G554" s="16">
        <f>AVERAGE(E550:E554)</f>
        <v>2.6622764911292007</v>
      </c>
    </row>
    <row r="555" spans="1:7" hidden="1" x14ac:dyDescent="0.25">
      <c r="A555" s="19" t="s">
        <v>12</v>
      </c>
      <c r="B555" s="9">
        <v>2015</v>
      </c>
      <c r="C555" s="17">
        <v>42184</v>
      </c>
      <c r="D555" s="2">
        <v>44</v>
      </c>
      <c r="E555" s="16">
        <f>LN(D555)</f>
        <v>3.784189633918261</v>
      </c>
      <c r="F555" s="16">
        <f>EXP(G555)</f>
        <v>17.541976632943737</v>
      </c>
      <c r="G555" s="16">
        <f>AVERAGE(E551:E555)</f>
        <v>2.8645966734648969</v>
      </c>
    </row>
    <row r="556" spans="1:7" hidden="1" x14ac:dyDescent="0.25">
      <c r="A556" s="19" t="s">
        <v>12</v>
      </c>
      <c r="B556" s="9">
        <v>2015</v>
      </c>
      <c r="C556" s="17">
        <v>42191</v>
      </c>
      <c r="D556" s="2">
        <v>17</v>
      </c>
      <c r="E556" s="16">
        <f>LN(D556)</f>
        <v>2.8332133440562162</v>
      </c>
      <c r="F556" s="16">
        <f>EXP(G556)</f>
        <v>19.137701456406703</v>
      </c>
      <c r="G556" s="16">
        <f>AVERAGE(E552:E556)</f>
        <v>2.9516602877164666</v>
      </c>
    </row>
    <row r="557" spans="1:7" hidden="1" x14ac:dyDescent="0.25">
      <c r="A557" s="19" t="s">
        <v>12</v>
      </c>
      <c r="B557" s="9">
        <v>2015</v>
      </c>
      <c r="C557" s="17">
        <v>42198</v>
      </c>
      <c r="D557" s="2">
        <v>1</v>
      </c>
      <c r="E557" s="16">
        <f>LN(D557)</f>
        <v>0</v>
      </c>
      <c r="F557" s="16">
        <f>EXP(G557)</f>
        <v>10.313480202103639</v>
      </c>
      <c r="G557" s="16">
        <f>AVERAGE(E553:E557)</f>
        <v>2.3334517970448028</v>
      </c>
    </row>
    <row r="558" spans="1:7" hidden="1" x14ac:dyDescent="0.25">
      <c r="A558" s="19" t="s">
        <v>12</v>
      </c>
      <c r="B558" s="9">
        <v>2015</v>
      </c>
      <c r="C558" s="17">
        <v>42205</v>
      </c>
      <c r="D558" s="2">
        <v>5</v>
      </c>
      <c r="E558" s="16">
        <f>LN(D558)</f>
        <v>1.6094379124341003</v>
      </c>
      <c r="F558" s="16">
        <f>EXP(G558)</f>
        <v>10.784182824186603</v>
      </c>
      <c r="G558" s="16">
        <f>AVERAGE(E554:E558)</f>
        <v>2.3780805073076445</v>
      </c>
    </row>
    <row r="559" spans="1:7" hidden="1" x14ac:dyDescent="0.25">
      <c r="A559" s="19" t="s">
        <v>12</v>
      </c>
      <c r="B559" s="9">
        <v>2015</v>
      </c>
      <c r="C559" s="17">
        <v>42212</v>
      </c>
      <c r="D559" s="2">
        <v>25</v>
      </c>
      <c r="E559" s="16">
        <f>LN(D559)</f>
        <v>3.2188758248682006</v>
      </c>
      <c r="F559" s="16">
        <f>EXP(G559)</f>
        <v>9.8664818696126364</v>
      </c>
      <c r="G559" s="16">
        <f>AVERAGE(E555:E559)</f>
        <v>2.2891433430553554</v>
      </c>
    </row>
    <row r="560" spans="1:7" hidden="1" x14ac:dyDescent="0.25">
      <c r="A560" s="19" t="s">
        <v>12</v>
      </c>
      <c r="B560" s="9">
        <v>2015</v>
      </c>
      <c r="C560" s="17">
        <v>42219</v>
      </c>
      <c r="D560" s="2">
        <v>0.5</v>
      </c>
      <c r="E560" s="16">
        <f>LN(D560)</f>
        <v>-0.69314718055994529</v>
      </c>
      <c r="F560" s="16">
        <f>EXP(G560)</f>
        <v>4.029635721395401</v>
      </c>
      <c r="G560" s="16">
        <f>AVERAGE(E556:E560)</f>
        <v>1.3936759801597145</v>
      </c>
    </row>
    <row r="561" spans="1:7" hidden="1" x14ac:dyDescent="0.25">
      <c r="A561" s="19" t="s">
        <v>12</v>
      </c>
      <c r="B561" s="9">
        <v>2015</v>
      </c>
      <c r="C561" s="17">
        <v>42226</v>
      </c>
      <c r="D561" s="2">
        <v>43</v>
      </c>
      <c r="E561" s="16">
        <f>LN(D561)</f>
        <v>3.7612001156935624</v>
      </c>
      <c r="F561" s="16">
        <f>EXP(G561)</f>
        <v>4.8514291637848839</v>
      </c>
      <c r="G561" s="16">
        <f>AVERAGE(E557:E561)</f>
        <v>1.5792733344871834</v>
      </c>
    </row>
    <row r="562" spans="1:7" hidden="1" x14ac:dyDescent="0.25">
      <c r="A562" s="19" t="s">
        <v>12</v>
      </c>
      <c r="B562" s="9">
        <v>2015</v>
      </c>
      <c r="C562" s="17">
        <v>42233</v>
      </c>
      <c r="D562" s="2">
        <v>5</v>
      </c>
      <c r="E562" s="16">
        <f>LN(D562)</f>
        <v>1.6094379124341003</v>
      </c>
      <c r="F562" s="16">
        <f>EXP(G562)</f>
        <v>6.6936607177519809</v>
      </c>
      <c r="G562" s="16">
        <f>AVERAGE(E558:E562)</f>
        <v>1.9011609169740034</v>
      </c>
    </row>
    <row r="563" spans="1:7" hidden="1" x14ac:dyDescent="0.25">
      <c r="A563" s="19" t="s">
        <v>12</v>
      </c>
      <c r="B563" s="9">
        <v>2015</v>
      </c>
      <c r="C563" s="17">
        <v>42240</v>
      </c>
      <c r="D563" s="2">
        <v>30</v>
      </c>
      <c r="E563" s="16">
        <f>LN(D563)</f>
        <v>3.4011973816621555</v>
      </c>
      <c r="F563" s="16">
        <f>EXP(G563)</f>
        <v>9.5784215265118995</v>
      </c>
      <c r="G563" s="16">
        <f>AVERAGE(E559:E563)</f>
        <v>2.2595128108196145</v>
      </c>
    </row>
    <row r="564" spans="1:7" hidden="1" x14ac:dyDescent="0.25">
      <c r="A564" s="19" t="s">
        <v>12</v>
      </c>
      <c r="B564" s="9">
        <v>2015</v>
      </c>
      <c r="C564" s="17">
        <v>42247</v>
      </c>
      <c r="D564" s="2">
        <v>12</v>
      </c>
      <c r="E564" s="16">
        <f>LN(D564)</f>
        <v>2.4849066497880004</v>
      </c>
      <c r="F564" s="16">
        <f>EXP(G564)</f>
        <v>8.2706985696736961</v>
      </c>
      <c r="G564" s="16">
        <f>AVERAGE(E560:E564)</f>
        <v>2.1127189758035745</v>
      </c>
    </row>
    <row r="565" spans="1:7" hidden="1" x14ac:dyDescent="0.25">
      <c r="A565" s="19" t="s">
        <v>12</v>
      </c>
      <c r="B565" s="9">
        <v>2016</v>
      </c>
      <c r="C565" s="17">
        <v>42513</v>
      </c>
      <c r="D565" s="2">
        <v>1</v>
      </c>
      <c r="E565" s="16">
        <f>LN(D565)</f>
        <v>0</v>
      </c>
      <c r="F565" s="16"/>
    </row>
    <row r="566" spans="1:7" hidden="1" x14ac:dyDescent="0.25">
      <c r="A566" s="19" t="s">
        <v>12</v>
      </c>
      <c r="B566" s="9">
        <v>2016</v>
      </c>
      <c r="C566" s="17">
        <v>42521</v>
      </c>
      <c r="D566" s="2">
        <v>4</v>
      </c>
      <c r="E566" s="16">
        <f>LN(D566)</f>
        <v>1.3862943611198906</v>
      </c>
      <c r="F566" s="16"/>
    </row>
    <row r="567" spans="1:7" hidden="1" x14ac:dyDescent="0.25">
      <c r="A567" s="19" t="s">
        <v>12</v>
      </c>
      <c r="B567" s="9">
        <v>2016</v>
      </c>
      <c r="C567" s="17">
        <v>42527</v>
      </c>
      <c r="D567" s="2">
        <v>86</v>
      </c>
      <c r="E567" s="16">
        <f>LN(D567)</f>
        <v>4.4543472962535073</v>
      </c>
      <c r="F567" s="16"/>
    </row>
    <row r="568" spans="1:7" hidden="1" x14ac:dyDescent="0.25">
      <c r="A568" s="19" t="s">
        <v>12</v>
      </c>
      <c r="B568" s="9">
        <v>2016</v>
      </c>
      <c r="C568" s="17">
        <v>42534</v>
      </c>
      <c r="D568" s="2">
        <v>10</v>
      </c>
      <c r="E568" s="16">
        <f>LN(D568)</f>
        <v>2.3025850929940459</v>
      </c>
      <c r="F568" s="16"/>
    </row>
    <row r="569" spans="1:7" hidden="1" x14ac:dyDescent="0.25">
      <c r="A569" s="19" t="s">
        <v>12</v>
      </c>
      <c r="B569" s="9">
        <v>2016</v>
      </c>
      <c r="C569" s="17">
        <v>42541</v>
      </c>
      <c r="D569" s="2">
        <v>73</v>
      </c>
      <c r="E569" s="16">
        <f>LN(D569)</f>
        <v>4.290459441148391</v>
      </c>
      <c r="F569" s="16">
        <f>EXP(G569)</f>
        <v>12.021987180782288</v>
      </c>
      <c r="G569" s="16">
        <f>AVERAGE(E565:E569)</f>
        <v>2.4867372383031667</v>
      </c>
    </row>
    <row r="570" spans="1:7" hidden="1" x14ac:dyDescent="0.25">
      <c r="A570" s="19" t="s">
        <v>12</v>
      </c>
      <c r="B570" s="9">
        <v>2016</v>
      </c>
      <c r="C570" s="17">
        <v>42548</v>
      </c>
      <c r="D570" s="2">
        <v>10</v>
      </c>
      <c r="E570" s="16">
        <f>LN(D570)</f>
        <v>2.3025850929940459</v>
      </c>
      <c r="F570" s="16">
        <f>EXP(G570)</f>
        <v>19.05356564267662</v>
      </c>
      <c r="G570" s="16">
        <f>AVERAGE(E566:E570)</f>
        <v>2.9472542569019757</v>
      </c>
    </row>
    <row r="571" spans="1:7" hidden="1" x14ac:dyDescent="0.25">
      <c r="A571" s="19" t="s">
        <v>12</v>
      </c>
      <c r="B571" s="9">
        <v>2016</v>
      </c>
      <c r="C571" s="17">
        <v>42556</v>
      </c>
      <c r="D571" s="2">
        <v>3</v>
      </c>
      <c r="E571" s="16">
        <f>LN(D571)</f>
        <v>1.0986122886681098</v>
      </c>
      <c r="F571" s="16">
        <f>EXP(G571)</f>
        <v>17.988233368888629</v>
      </c>
      <c r="G571" s="16">
        <f>AVERAGE(E567:E571)</f>
        <v>2.8897178424116201</v>
      </c>
    </row>
    <row r="572" spans="1:7" hidden="1" x14ac:dyDescent="0.25">
      <c r="A572" s="19" t="s">
        <v>12</v>
      </c>
      <c r="B572" s="9">
        <v>2016</v>
      </c>
      <c r="C572" s="17">
        <v>42562</v>
      </c>
      <c r="D572" s="2">
        <v>4</v>
      </c>
      <c r="E572" s="16">
        <f>LN(D572)</f>
        <v>1.3862943611198906</v>
      </c>
      <c r="F572" s="16">
        <f>EXP(G572)</f>
        <v>9.7386962687567671</v>
      </c>
      <c r="G572" s="16">
        <f>AVERAGE(E568:E572)</f>
        <v>2.2761072553848964</v>
      </c>
    </row>
    <row r="573" spans="1:7" hidden="1" x14ac:dyDescent="0.25">
      <c r="A573" s="19" t="s">
        <v>12</v>
      </c>
      <c r="B573" s="9">
        <v>2016</v>
      </c>
      <c r="C573" s="17">
        <v>42569</v>
      </c>
      <c r="D573" s="2">
        <v>5</v>
      </c>
      <c r="E573" s="16">
        <f>LN(D573)</f>
        <v>1.6094379124341003</v>
      </c>
      <c r="F573" s="16">
        <f>EXP(G573)</f>
        <v>8.4780275225360668</v>
      </c>
      <c r="G573" s="16">
        <f>AVERAGE(E569:E573)</f>
        <v>2.1374778192729074</v>
      </c>
    </row>
    <row r="574" spans="1:7" hidden="1" x14ac:dyDescent="0.25">
      <c r="A574" s="19" t="s">
        <v>12</v>
      </c>
      <c r="B574" s="9">
        <v>2016</v>
      </c>
      <c r="C574" s="17">
        <v>42576</v>
      </c>
      <c r="D574" s="2">
        <v>8</v>
      </c>
      <c r="E574" s="16">
        <f>LN(D574)</f>
        <v>2.0794415416798357</v>
      </c>
      <c r="F574" s="16">
        <f>EXP(G574)</f>
        <v>5.4481398548533218</v>
      </c>
      <c r="G574" s="16">
        <f>AVERAGE(E570:E574)</f>
        <v>1.6952742393791964</v>
      </c>
    </row>
    <row r="575" spans="1:7" hidden="1" x14ac:dyDescent="0.25">
      <c r="A575" s="19" t="s">
        <v>12</v>
      </c>
      <c r="B575" s="9">
        <v>2016</v>
      </c>
      <c r="C575" s="17">
        <v>42583</v>
      </c>
      <c r="D575" s="2">
        <v>19</v>
      </c>
      <c r="E575" s="16">
        <f>LN(D575)</f>
        <v>2.9444389791664403</v>
      </c>
      <c r="F575" s="16">
        <f>EXP(G575)</f>
        <v>6.1943960264379951</v>
      </c>
      <c r="G575" s="16">
        <f>AVERAGE(E571:E575)</f>
        <v>1.8236450166136753</v>
      </c>
    </row>
    <row r="576" spans="1:7" hidden="1" x14ac:dyDescent="0.25">
      <c r="A576" s="19" t="s">
        <v>12</v>
      </c>
      <c r="B576" s="9">
        <v>2016</v>
      </c>
      <c r="C576" s="17">
        <v>42590</v>
      </c>
      <c r="D576" s="2">
        <v>3</v>
      </c>
      <c r="E576" s="16">
        <f>LN(D576)</f>
        <v>1.0986122886681098</v>
      </c>
      <c r="F576" s="16">
        <f>EXP(G576)</f>
        <v>6.1943960264379951</v>
      </c>
      <c r="G576" s="16">
        <f>AVERAGE(E572:E576)</f>
        <v>1.8236450166136753</v>
      </c>
    </row>
    <row r="577" spans="1:8" hidden="1" x14ac:dyDescent="0.25">
      <c r="A577" s="19" t="s">
        <v>12</v>
      </c>
      <c r="B577" s="9">
        <v>2016</v>
      </c>
      <c r="C577" s="17">
        <v>42597</v>
      </c>
      <c r="D577" s="2">
        <v>5</v>
      </c>
      <c r="E577" s="16">
        <f>LN(D577)</f>
        <v>1.6094379124341003</v>
      </c>
      <c r="F577" s="16">
        <f>EXP(G577)</f>
        <v>6.4771054896577862</v>
      </c>
      <c r="G577" s="16">
        <f>AVERAGE(E573:E577)</f>
        <v>1.8682737268765173</v>
      </c>
    </row>
    <row r="578" spans="1:8" hidden="1" x14ac:dyDescent="0.25">
      <c r="A578" s="19" t="s">
        <v>12</v>
      </c>
      <c r="B578" s="9">
        <v>2016</v>
      </c>
      <c r="C578" s="17">
        <v>42604</v>
      </c>
      <c r="D578" s="2">
        <v>11</v>
      </c>
      <c r="E578" s="16">
        <f>LN(D578)</f>
        <v>2.3978952727983707</v>
      </c>
      <c r="F578" s="16">
        <f>EXP(G578)</f>
        <v>7.5834269290832115</v>
      </c>
      <c r="G578" s="16">
        <f>AVERAGE(E574:E578)</f>
        <v>2.0259651989493714</v>
      </c>
    </row>
    <row r="579" spans="1:8" hidden="1" x14ac:dyDescent="0.25">
      <c r="A579" s="19" t="s">
        <v>12</v>
      </c>
      <c r="B579" s="9">
        <v>2016</v>
      </c>
      <c r="C579" s="17">
        <v>42611</v>
      </c>
      <c r="D579" s="2">
        <v>9</v>
      </c>
      <c r="E579" s="16">
        <f>LN(D579)</f>
        <v>2.1972245773362196</v>
      </c>
      <c r="F579" s="16">
        <f>EXP(G579)</f>
        <v>7.7641874312307984</v>
      </c>
      <c r="G579" s="16">
        <f>AVERAGE(E575:E579)</f>
        <v>2.0495218060806484</v>
      </c>
    </row>
    <row r="580" spans="1:8" hidden="1" x14ac:dyDescent="0.25">
      <c r="A580" s="19" t="s">
        <v>12</v>
      </c>
      <c r="B580" s="9">
        <v>2017</v>
      </c>
      <c r="C580" s="17">
        <v>42877</v>
      </c>
      <c r="D580" s="2">
        <v>16</v>
      </c>
      <c r="E580" s="16">
        <f>LN(D580)</f>
        <v>2.7725887222397811</v>
      </c>
      <c r="F580" s="16"/>
    </row>
    <row r="581" spans="1:8" hidden="1" x14ac:dyDescent="0.25">
      <c r="A581" s="19" t="s">
        <v>12</v>
      </c>
      <c r="B581" s="9">
        <v>2017</v>
      </c>
      <c r="C581" s="17">
        <v>42885</v>
      </c>
      <c r="D581" s="2">
        <v>26</v>
      </c>
      <c r="E581" s="16">
        <f>LN(D581)</f>
        <v>3.2580965380214821</v>
      </c>
      <c r="F581" s="16"/>
    </row>
    <row r="582" spans="1:8" hidden="1" x14ac:dyDescent="0.25">
      <c r="A582" s="19" t="s">
        <v>12</v>
      </c>
      <c r="B582" s="9">
        <v>2017</v>
      </c>
      <c r="C582" s="17">
        <v>42891</v>
      </c>
      <c r="D582" s="2">
        <v>5</v>
      </c>
      <c r="E582" s="16">
        <f>LN(D582)</f>
        <v>1.6094379124341003</v>
      </c>
      <c r="F582" s="16"/>
    </row>
    <row r="583" spans="1:8" hidden="1" x14ac:dyDescent="0.25">
      <c r="A583" s="19" t="s">
        <v>12</v>
      </c>
      <c r="B583" s="9">
        <v>2017</v>
      </c>
      <c r="C583" s="17">
        <v>42898</v>
      </c>
      <c r="D583" s="2">
        <v>19</v>
      </c>
      <c r="E583" s="16">
        <f>LN(D583)</f>
        <v>2.9444389791664403</v>
      </c>
      <c r="F583" s="16"/>
    </row>
    <row r="584" spans="1:8" hidden="1" x14ac:dyDescent="0.25">
      <c r="A584" s="19" t="s">
        <v>12</v>
      </c>
      <c r="B584" s="9">
        <v>2017</v>
      </c>
      <c r="C584" s="17">
        <v>42905</v>
      </c>
      <c r="D584" s="2">
        <v>2</v>
      </c>
      <c r="E584" s="16">
        <f>LN(D584)</f>
        <v>0.69314718055994529</v>
      </c>
      <c r="F584" s="16">
        <f>EXP(G584)</f>
        <v>9.540461566135864</v>
      </c>
      <c r="G584" s="16">
        <f>AVERAGE(E580:E584)</f>
        <v>2.2555418664843496</v>
      </c>
    </row>
    <row r="585" spans="1:8" hidden="1" x14ac:dyDescent="0.25">
      <c r="A585" s="19" t="s">
        <v>12</v>
      </c>
      <c r="B585" s="9">
        <v>2017</v>
      </c>
      <c r="C585" s="17">
        <v>42912</v>
      </c>
      <c r="D585" s="2">
        <v>1</v>
      </c>
      <c r="E585" s="16">
        <f>LN(D585)</f>
        <v>0</v>
      </c>
      <c r="F585" s="16">
        <f>EXP(G585)</f>
        <v>5.4795562534663516</v>
      </c>
      <c r="G585" s="16">
        <f>AVERAGE(E581:E585)</f>
        <v>1.7010241220363933</v>
      </c>
    </row>
    <row r="586" spans="1:8" hidden="1" x14ac:dyDescent="0.25">
      <c r="A586" s="19" t="s">
        <v>12</v>
      </c>
      <c r="B586" s="9">
        <v>2017</v>
      </c>
      <c r="C586" s="17">
        <v>42921</v>
      </c>
      <c r="D586" s="2">
        <v>19</v>
      </c>
      <c r="E586" s="16">
        <f>LN(D586)</f>
        <v>2.9444389791664403</v>
      </c>
      <c r="F586" s="16">
        <f>EXP(G586)</f>
        <v>5.1463751385773771</v>
      </c>
      <c r="G586" s="16">
        <f>AVERAGE(E582:E586)</f>
        <v>1.6382926102653854</v>
      </c>
    </row>
    <row r="587" spans="1:8" hidden="1" x14ac:dyDescent="0.25">
      <c r="A587" s="19" t="s">
        <v>12</v>
      </c>
      <c r="B587" s="9">
        <v>2017</v>
      </c>
      <c r="C587" s="17">
        <v>42926</v>
      </c>
      <c r="D587" s="2">
        <v>2</v>
      </c>
      <c r="E587" s="16">
        <f>LN(D587)</f>
        <v>0.69314718055994529</v>
      </c>
      <c r="F587" s="16">
        <f>EXP(G587)</f>
        <v>4.2846311281158549</v>
      </c>
      <c r="G587" s="16">
        <f>AVERAGE(E583:E587)</f>
        <v>1.4550344638905544</v>
      </c>
    </row>
    <row r="588" spans="1:8" hidden="1" x14ac:dyDescent="0.25">
      <c r="A588" s="19" t="s">
        <v>12</v>
      </c>
      <c r="B588" s="9">
        <v>2017</v>
      </c>
      <c r="C588" s="17">
        <v>42933</v>
      </c>
      <c r="D588" s="2">
        <v>6</v>
      </c>
      <c r="E588" s="16">
        <f>LN(D588)</f>
        <v>1.791759469228055</v>
      </c>
      <c r="F588" s="16">
        <f>EXP(G588)</f>
        <v>3.4024595321284905</v>
      </c>
      <c r="G588" s="16">
        <f>AVERAGE(E584:E588)</f>
        <v>1.2244985619028772</v>
      </c>
    </row>
    <row r="589" spans="1:8" hidden="1" x14ac:dyDescent="0.25">
      <c r="A589" s="19" t="s">
        <v>12</v>
      </c>
      <c r="B589" s="9">
        <v>2017</v>
      </c>
      <c r="C589" s="17">
        <v>42940</v>
      </c>
      <c r="D589" s="2">
        <v>5</v>
      </c>
      <c r="E589" s="16">
        <f>LN(D589)</f>
        <v>1.6094379124341003</v>
      </c>
      <c r="F589" s="16">
        <f>EXP(G589)</f>
        <v>4.0867772796725577</v>
      </c>
      <c r="G589" s="16">
        <f>AVERAGE(E585:E589)</f>
        <v>1.407756708277708</v>
      </c>
    </row>
    <row r="590" spans="1:8" hidden="1" x14ac:dyDescent="0.25">
      <c r="A590" s="19" t="s">
        <v>12</v>
      </c>
      <c r="B590" s="9">
        <v>2017</v>
      </c>
      <c r="C590" s="17">
        <v>42947</v>
      </c>
      <c r="D590" s="2">
        <v>46</v>
      </c>
      <c r="E590" s="16">
        <f>LN(D590)</f>
        <v>3.8286413964890951</v>
      </c>
      <c r="F590" s="16">
        <f>EXP(G590)</f>
        <v>8.7888597989288932</v>
      </c>
      <c r="G590" s="16">
        <f>AVERAGE(E586:E590)</f>
        <v>2.1734849875755273</v>
      </c>
    </row>
    <row r="591" spans="1:8" hidden="1" x14ac:dyDescent="0.25">
      <c r="A591" s="19" t="s">
        <v>12</v>
      </c>
      <c r="B591" s="9">
        <v>2017</v>
      </c>
      <c r="C591" s="17">
        <v>42954</v>
      </c>
      <c r="D591" s="2">
        <v>166</v>
      </c>
      <c r="E591" s="16">
        <f>LN(D591)</f>
        <v>5.1119877883565437</v>
      </c>
      <c r="F591" s="16">
        <f>EXP(G591)</f>
        <v>13.558243644937113</v>
      </c>
      <c r="G591" s="16">
        <f>AVERAGE(E587:E591)</f>
        <v>2.6069947494135475</v>
      </c>
      <c r="H591" s="1" t="s">
        <v>112</v>
      </c>
    </row>
    <row r="592" spans="1:8" hidden="1" x14ac:dyDescent="0.25">
      <c r="A592" s="19" t="s">
        <v>12</v>
      </c>
      <c r="B592" s="9">
        <v>2017</v>
      </c>
      <c r="C592" s="17">
        <v>42961</v>
      </c>
      <c r="D592" s="2">
        <v>46</v>
      </c>
      <c r="E592" s="16">
        <f>LN(D592)</f>
        <v>3.8286413964890951</v>
      </c>
      <c r="F592" s="16">
        <f>EXP(G592)</f>
        <v>25.383353688904496</v>
      </c>
      <c r="G592" s="16">
        <f>AVERAGE(E588:E592)</f>
        <v>3.2340935925993777</v>
      </c>
      <c r="H592" s="1" t="s">
        <v>111</v>
      </c>
    </row>
    <row r="593" spans="1:8" hidden="1" x14ac:dyDescent="0.25">
      <c r="A593" s="19" t="s">
        <v>12</v>
      </c>
      <c r="B593" s="9">
        <v>2017</v>
      </c>
      <c r="C593" s="17">
        <v>42968</v>
      </c>
      <c r="D593" s="2">
        <v>34</v>
      </c>
      <c r="E593" s="16">
        <f>LN(D593)</f>
        <v>3.5263605246161616</v>
      </c>
      <c r="F593" s="16">
        <f>EXP(G593)</f>
        <v>35.909928016286912</v>
      </c>
      <c r="G593" s="16">
        <f>AVERAGE(E589:E593)</f>
        <v>3.5810138036769992</v>
      </c>
      <c r="H593" s="1" t="s">
        <v>110</v>
      </c>
    </row>
    <row r="594" spans="1:8" hidden="1" x14ac:dyDescent="0.25">
      <c r="A594" s="19" t="s">
        <v>12</v>
      </c>
      <c r="B594" s="9">
        <v>2017</v>
      </c>
      <c r="C594" s="17">
        <v>42975</v>
      </c>
      <c r="D594" s="2">
        <v>2</v>
      </c>
      <c r="E594" s="16">
        <f>LN(D594)</f>
        <v>0.69314718055994529</v>
      </c>
      <c r="F594" s="16">
        <f>EXP(G594)</f>
        <v>29.896925747530045</v>
      </c>
      <c r="G594" s="16">
        <f>AVERAGE(E590:E594)</f>
        <v>3.3977556573021679</v>
      </c>
      <c r="H594" s="1" t="s">
        <v>109</v>
      </c>
    </row>
    <row r="595" spans="1:8" hidden="1" x14ac:dyDescent="0.25">
      <c r="A595" s="19" t="s">
        <v>12</v>
      </c>
      <c r="B595" s="9">
        <v>2018</v>
      </c>
      <c r="C595" s="17">
        <v>43241</v>
      </c>
      <c r="D595" s="2">
        <v>2</v>
      </c>
      <c r="E595" s="16">
        <f>LN(D595)</f>
        <v>0.69314718055994529</v>
      </c>
      <c r="F595" s="16"/>
    </row>
    <row r="596" spans="1:8" hidden="1" x14ac:dyDescent="0.25">
      <c r="A596" s="19" t="s">
        <v>12</v>
      </c>
      <c r="B596" s="9">
        <v>2018</v>
      </c>
      <c r="C596" s="17">
        <v>43249</v>
      </c>
      <c r="D596" s="2">
        <v>3</v>
      </c>
      <c r="E596" s="16">
        <f>LN(D596)</f>
        <v>1.0986122886681098</v>
      </c>
      <c r="F596" s="16"/>
    </row>
    <row r="597" spans="1:8" hidden="1" x14ac:dyDescent="0.25">
      <c r="A597" s="19" t="s">
        <v>12</v>
      </c>
      <c r="B597" s="9">
        <v>2018</v>
      </c>
      <c r="C597" s="17">
        <v>43255</v>
      </c>
      <c r="D597" s="2">
        <v>5</v>
      </c>
      <c r="E597" s="16">
        <f>LN(D597)</f>
        <v>1.6094379124341003</v>
      </c>
      <c r="F597" s="16"/>
    </row>
    <row r="598" spans="1:8" hidden="1" x14ac:dyDescent="0.25">
      <c r="A598" s="19" t="s">
        <v>12</v>
      </c>
      <c r="B598" s="9">
        <v>2018</v>
      </c>
      <c r="C598" s="17">
        <v>43262</v>
      </c>
      <c r="D598" s="2">
        <v>4</v>
      </c>
      <c r="E598" s="16">
        <f>LN(D598)</f>
        <v>1.3862943611198906</v>
      </c>
      <c r="F598" s="16"/>
    </row>
    <row r="599" spans="1:8" hidden="1" x14ac:dyDescent="0.25">
      <c r="A599" s="19" t="s">
        <v>12</v>
      </c>
      <c r="B599" s="9">
        <v>2018</v>
      </c>
      <c r="C599" s="17">
        <v>43269</v>
      </c>
      <c r="D599" s="2">
        <v>20</v>
      </c>
      <c r="E599" s="16">
        <f>LN(D599)</f>
        <v>2.9957322735539909</v>
      </c>
      <c r="F599" s="16">
        <f>EXP(G599)</f>
        <v>4.7428812195586234</v>
      </c>
      <c r="G599" s="16">
        <f>AVERAGE(E595:E599)</f>
        <v>1.5566448032672073</v>
      </c>
    </row>
    <row r="600" spans="1:8" hidden="1" x14ac:dyDescent="0.25">
      <c r="A600" s="19" t="s">
        <v>12</v>
      </c>
      <c r="B600" s="9">
        <v>2018</v>
      </c>
      <c r="C600" s="17">
        <v>43276</v>
      </c>
      <c r="D600" s="2">
        <v>47</v>
      </c>
      <c r="E600" s="16">
        <f>LN(D600)</f>
        <v>3.8501476017100584</v>
      </c>
      <c r="F600" s="16">
        <f>EXP(G600)</f>
        <v>8.9177608339686429</v>
      </c>
      <c r="G600" s="16">
        <f>AVERAGE(E596:E600)</f>
        <v>2.18804488749723</v>
      </c>
    </row>
    <row r="601" spans="1:8" hidden="1" x14ac:dyDescent="0.25">
      <c r="A601" s="19" t="s">
        <v>12</v>
      </c>
      <c r="B601" s="9">
        <v>2018</v>
      </c>
      <c r="C601" s="17">
        <v>43283</v>
      </c>
      <c r="D601" s="2">
        <v>122</v>
      </c>
      <c r="E601" s="16">
        <f>LN(D601)</f>
        <v>4.8040210447332568</v>
      </c>
      <c r="F601" s="16">
        <f>EXP(G601)</f>
        <v>18.711281649412911</v>
      </c>
      <c r="G601" s="16">
        <f>AVERAGE(E597:E601)</f>
        <v>2.9291266387102595</v>
      </c>
    </row>
    <row r="602" spans="1:8" hidden="1" x14ac:dyDescent="0.25">
      <c r="A602" s="19" t="s">
        <v>12</v>
      </c>
      <c r="B602" s="9">
        <v>2018</v>
      </c>
      <c r="C602" s="17">
        <v>43290</v>
      </c>
      <c r="D602" s="2">
        <v>26</v>
      </c>
      <c r="E602" s="16">
        <f>LN(D602)</f>
        <v>3.2580965380214821</v>
      </c>
      <c r="F602" s="16">
        <f>EXP(G602)</f>
        <v>26.019815017800219</v>
      </c>
      <c r="G602" s="16">
        <f>AVERAGE(E598:E602)</f>
        <v>3.2588583638277364</v>
      </c>
    </row>
    <row r="603" spans="1:8" hidden="1" x14ac:dyDescent="0.25">
      <c r="A603" s="19" t="s">
        <v>12</v>
      </c>
      <c r="B603" s="9">
        <v>2018</v>
      </c>
      <c r="C603" s="17">
        <v>43297</v>
      </c>
      <c r="D603" s="2">
        <v>30</v>
      </c>
      <c r="E603" s="16">
        <f>LN(D603)</f>
        <v>3.4011973816621555</v>
      </c>
      <c r="F603" s="16">
        <f>EXP(G603)</f>
        <v>26.644467577417242</v>
      </c>
      <c r="G603" s="16">
        <f>AVERAGE(E598:E603)</f>
        <v>3.2825815334668058</v>
      </c>
      <c r="H603" s="1" t="s">
        <v>85</v>
      </c>
    </row>
    <row r="604" spans="1:8" hidden="1" x14ac:dyDescent="0.25">
      <c r="A604" s="19" t="s">
        <v>12</v>
      </c>
      <c r="B604" s="9">
        <v>2018</v>
      </c>
      <c r="C604" s="17">
        <v>43304</v>
      </c>
      <c r="D604" s="2">
        <v>78</v>
      </c>
      <c r="E604" s="16">
        <f>LN(D604)</f>
        <v>4.3567088266895917</v>
      </c>
      <c r="F604" s="16">
        <f>EXP(G604)</f>
        <v>43.71322164129289</v>
      </c>
      <c r="G604" s="16">
        <f>AVERAGE(E599:E604)</f>
        <v>3.7776506110617558</v>
      </c>
    </row>
    <row r="605" spans="1:8" hidden="1" x14ac:dyDescent="0.25">
      <c r="A605" s="19" t="s">
        <v>12</v>
      </c>
      <c r="B605" s="9">
        <v>2018</v>
      </c>
      <c r="C605" s="17">
        <v>43311</v>
      </c>
      <c r="D605" s="2">
        <v>111</v>
      </c>
      <c r="E605" s="16">
        <f>LN(D605)</f>
        <v>4.7095302013123339</v>
      </c>
      <c r="F605" s="16">
        <f>EXP(G605)</f>
        <v>58.164988352619872</v>
      </c>
      <c r="G605" s="16">
        <f>AVERAGE(E600:E605)</f>
        <v>4.0632835990214797</v>
      </c>
      <c r="H605" s="1" t="s">
        <v>108</v>
      </c>
    </row>
    <row r="606" spans="1:8" hidden="1" x14ac:dyDescent="0.25">
      <c r="A606" s="19" t="s">
        <v>12</v>
      </c>
      <c r="B606" s="9">
        <v>2018</v>
      </c>
      <c r="C606" s="17">
        <v>43318</v>
      </c>
      <c r="D606" s="2">
        <v>272</v>
      </c>
      <c r="E606" s="16">
        <f>LN(D606)</f>
        <v>5.6058020662959978</v>
      </c>
      <c r="F606" s="16">
        <f>EXP(G606)</f>
        <v>77.936366252385739</v>
      </c>
      <c r="G606" s="16">
        <f>AVERAGE(E601:E606)</f>
        <v>4.355892676452469</v>
      </c>
      <c r="H606" s="1" t="s">
        <v>17</v>
      </c>
    </row>
    <row r="607" spans="1:8" hidden="1" x14ac:dyDescent="0.25">
      <c r="A607" s="19" t="s">
        <v>12</v>
      </c>
      <c r="B607" s="9">
        <v>2018</v>
      </c>
      <c r="C607" s="17">
        <v>43325</v>
      </c>
      <c r="D607" s="2">
        <v>1</v>
      </c>
      <c r="E607" s="16">
        <f>LN(D607)</f>
        <v>0</v>
      </c>
      <c r="F607" s="16">
        <f>EXP(G607)</f>
        <v>37.138259633171067</v>
      </c>
      <c r="G607" s="16">
        <f>AVERAGE(E603:E607)</f>
        <v>3.6146476951920157</v>
      </c>
    </row>
    <row r="608" spans="1:8" hidden="1" x14ac:dyDescent="0.25">
      <c r="A608" s="19" t="s">
        <v>12</v>
      </c>
      <c r="B608" s="9">
        <v>2018</v>
      </c>
      <c r="C608" s="17">
        <v>43332</v>
      </c>
      <c r="D608" s="2">
        <v>32</v>
      </c>
      <c r="E608" s="16">
        <f>LN(D608)</f>
        <v>3.4657359027997265</v>
      </c>
      <c r="F608" s="16">
        <f>EXP(G608)</f>
        <v>37.620736439272889</v>
      </c>
      <c r="G608" s="16">
        <f>AVERAGE(E604:E608)</f>
        <v>3.62755539941953</v>
      </c>
    </row>
    <row r="609" spans="1:8" hidden="1" x14ac:dyDescent="0.25">
      <c r="A609" s="19" t="s">
        <v>12</v>
      </c>
      <c r="B609" s="9">
        <v>2018</v>
      </c>
      <c r="C609" s="17">
        <v>43339</v>
      </c>
      <c r="D609" s="2">
        <v>48</v>
      </c>
      <c r="E609" s="16">
        <f>LN(D609)</f>
        <v>3.8712010109078911</v>
      </c>
      <c r="F609" s="16">
        <f>EXP(G609)</f>
        <v>34.139457823445213</v>
      </c>
      <c r="G609" s="16">
        <f>AVERAGE(E605:E609)</f>
        <v>3.5304538362631903</v>
      </c>
      <c r="H609" s="1" t="s">
        <v>107</v>
      </c>
    </row>
    <row r="610" spans="1:8" hidden="1" x14ac:dyDescent="0.25">
      <c r="A610" s="19" t="s">
        <v>12</v>
      </c>
      <c r="B610" s="9">
        <v>2019</v>
      </c>
      <c r="C610" s="17">
        <v>43605</v>
      </c>
      <c r="D610" s="2">
        <v>1</v>
      </c>
      <c r="E610" s="16">
        <f>LN(D610)</f>
        <v>0</v>
      </c>
      <c r="F610" s="16"/>
    </row>
    <row r="611" spans="1:8" hidden="1" x14ac:dyDescent="0.25">
      <c r="A611" s="19" t="s">
        <v>12</v>
      </c>
      <c r="B611" s="9">
        <v>2019</v>
      </c>
      <c r="C611" s="17">
        <v>43613</v>
      </c>
      <c r="D611" s="2">
        <v>15.8</v>
      </c>
      <c r="E611" s="16">
        <f>LN(D611)</f>
        <v>2.760009940032921</v>
      </c>
      <c r="F611" s="16"/>
    </row>
    <row r="612" spans="1:8" hidden="1" x14ac:dyDescent="0.25">
      <c r="A612" s="19" t="s">
        <v>12</v>
      </c>
      <c r="B612" s="9">
        <v>2019</v>
      </c>
      <c r="C612" s="17">
        <v>43619</v>
      </c>
      <c r="D612" s="2">
        <v>1</v>
      </c>
      <c r="E612" s="16">
        <f>LN(D612)</f>
        <v>0</v>
      </c>
      <c r="F612" s="16"/>
    </row>
    <row r="613" spans="1:8" hidden="1" x14ac:dyDescent="0.25">
      <c r="A613" s="19" t="s">
        <v>12</v>
      </c>
      <c r="B613" s="9">
        <v>2019</v>
      </c>
      <c r="C613" s="17">
        <v>43626</v>
      </c>
      <c r="D613" s="2">
        <v>27.5</v>
      </c>
      <c r="E613" s="16">
        <f>LN(D613)</f>
        <v>3.3141860046725258</v>
      </c>
      <c r="F613" s="16"/>
    </row>
    <row r="614" spans="1:8" hidden="1" x14ac:dyDescent="0.25">
      <c r="A614" s="19" t="s">
        <v>12</v>
      </c>
      <c r="B614" s="9">
        <v>2019</v>
      </c>
      <c r="C614" s="17">
        <v>43633</v>
      </c>
      <c r="D614" s="2">
        <v>23.3</v>
      </c>
      <c r="E614" s="16">
        <f>LN(D614)</f>
        <v>3.1484533605716547</v>
      </c>
      <c r="F614" s="16">
        <f>EXP(G614)</f>
        <v>6.325125403487764</v>
      </c>
      <c r="G614" s="16">
        <f>AVERAGE(E610:E614)</f>
        <v>1.8445298610554204</v>
      </c>
    </row>
    <row r="615" spans="1:8" hidden="1" x14ac:dyDescent="0.25">
      <c r="A615" s="19" t="s">
        <v>12</v>
      </c>
      <c r="B615" s="9">
        <v>2019</v>
      </c>
      <c r="C615" s="17">
        <v>43640</v>
      </c>
      <c r="D615" s="2">
        <v>111</v>
      </c>
      <c r="E615" s="16">
        <f>LN(D615)</f>
        <v>4.7095302013123339</v>
      </c>
      <c r="F615" s="16">
        <f>EXP(G615)</f>
        <v>16.223095925091986</v>
      </c>
      <c r="G615" s="16">
        <f>AVERAGE(E611:E615)</f>
        <v>2.786435901317887</v>
      </c>
    </row>
    <row r="616" spans="1:8" hidden="1" x14ac:dyDescent="0.25">
      <c r="A616" s="19" t="s">
        <v>12</v>
      </c>
      <c r="B616" s="9">
        <v>2019</v>
      </c>
      <c r="C616" s="17">
        <v>43647</v>
      </c>
      <c r="D616" s="2">
        <v>65.7</v>
      </c>
      <c r="E616" s="16">
        <f>LN(D616)</f>
        <v>4.1850989254905651</v>
      </c>
      <c r="F616" s="16">
        <f>EXP(G616)</f>
        <v>21.57324087728551</v>
      </c>
      <c r="G616" s="16">
        <f>AVERAGE(E612:E616)</f>
        <v>3.0714536984094161</v>
      </c>
    </row>
    <row r="617" spans="1:8" hidden="1" x14ac:dyDescent="0.25">
      <c r="A617" s="19" t="s">
        <v>12</v>
      </c>
      <c r="B617" s="9">
        <v>2019</v>
      </c>
      <c r="C617" s="17">
        <v>43654</v>
      </c>
      <c r="D617" s="2">
        <v>119.8</v>
      </c>
      <c r="E617" s="16">
        <f>LN(D617)</f>
        <v>4.7858236856813487</v>
      </c>
      <c r="F617" s="16">
        <f>EXP(G617)</f>
        <v>56.18323684043601</v>
      </c>
      <c r="G617" s="16">
        <f>AVERAGE(E613:E617)</f>
        <v>4.0286184355456855</v>
      </c>
    </row>
    <row r="618" spans="1:8" hidden="1" x14ac:dyDescent="0.25">
      <c r="A618" s="19" t="s">
        <v>12</v>
      </c>
      <c r="B618" s="9">
        <v>2019</v>
      </c>
      <c r="C618" s="17">
        <v>43661</v>
      </c>
      <c r="D618" s="2">
        <v>67</v>
      </c>
      <c r="E618" s="16">
        <f>LN(D618)</f>
        <v>4.2046926193909657</v>
      </c>
      <c r="F618" s="16">
        <f>EXP(G618)</f>
        <v>57.856403146844734</v>
      </c>
      <c r="G618" s="16">
        <f>AVERAGE(E613:E618)</f>
        <v>4.0579641328532317</v>
      </c>
    </row>
    <row r="619" spans="1:8" hidden="1" x14ac:dyDescent="0.25">
      <c r="A619" s="19" t="s">
        <v>12</v>
      </c>
      <c r="B619" s="9">
        <v>2019</v>
      </c>
      <c r="C619" s="17">
        <v>43668</v>
      </c>
      <c r="D619" s="2">
        <v>17.3</v>
      </c>
      <c r="E619" s="16">
        <f>LN(D619)</f>
        <v>2.8507065015037334</v>
      </c>
      <c r="F619" s="16">
        <f>EXP(G619)</f>
        <v>53.555449102072501</v>
      </c>
      <c r="G619" s="16">
        <f>AVERAGE(E614:E619)</f>
        <v>3.9807175489917674</v>
      </c>
    </row>
    <row r="620" spans="1:8" hidden="1" x14ac:dyDescent="0.25">
      <c r="A620" s="19" t="s">
        <v>12</v>
      </c>
      <c r="B620" s="9">
        <v>2019</v>
      </c>
      <c r="C620" s="17">
        <v>43675</v>
      </c>
      <c r="D620" s="2">
        <v>41.4</v>
      </c>
      <c r="E620" s="16">
        <f>LN(D620)</f>
        <v>3.7232808808312687</v>
      </c>
      <c r="F620" s="16">
        <f>EXP(G620)</f>
        <v>58.940127215770815</v>
      </c>
      <c r="G620" s="16">
        <f>AVERAGE(E615:E620)</f>
        <v>4.0765221357017021</v>
      </c>
    </row>
    <row r="621" spans="1:8" hidden="1" x14ac:dyDescent="0.25">
      <c r="A621" s="19" t="s">
        <v>12</v>
      </c>
      <c r="B621" s="9">
        <v>2019</v>
      </c>
      <c r="C621" s="17">
        <v>43682</v>
      </c>
      <c r="D621" s="2">
        <v>110</v>
      </c>
      <c r="E621" s="16">
        <f>LN(D621)</f>
        <v>4.7004803657924166</v>
      </c>
      <c r="F621" s="16">
        <f>EXP(G621)</f>
        <v>58.851294483275822</v>
      </c>
      <c r="G621" s="16">
        <f>AVERAGE(E616:E621)</f>
        <v>4.0750138297817164</v>
      </c>
    </row>
    <row r="622" spans="1:8" hidden="1" x14ac:dyDescent="0.25">
      <c r="A622" s="19" t="s">
        <v>12</v>
      </c>
      <c r="B622" s="9">
        <v>2019</v>
      </c>
      <c r="C622" s="17">
        <v>43689</v>
      </c>
      <c r="D622" s="2">
        <v>44.1</v>
      </c>
      <c r="E622" s="16">
        <f>LN(D622)</f>
        <v>3.7864597824528001</v>
      </c>
      <c r="F622" s="16">
        <f>EXP(G622)</f>
        <v>47.140100525509084</v>
      </c>
      <c r="G622" s="16">
        <f>AVERAGE(E618:E622)</f>
        <v>3.8531240299942366</v>
      </c>
    </row>
    <row r="623" spans="1:8" hidden="1" x14ac:dyDescent="0.25">
      <c r="A623" s="19" t="s">
        <v>12</v>
      </c>
      <c r="B623" s="9">
        <v>2019</v>
      </c>
      <c r="C623" s="17">
        <v>43696</v>
      </c>
      <c r="D623" s="2">
        <v>10.9</v>
      </c>
      <c r="E623" s="16">
        <f>LN(D623)</f>
        <v>2.388762789235098</v>
      </c>
      <c r="F623" s="16">
        <f>EXP(G623)</f>
        <v>32.783917137447077</v>
      </c>
      <c r="G623" s="16">
        <f>AVERAGE(E619:E623)</f>
        <v>3.4899380639630628</v>
      </c>
    </row>
    <row r="624" spans="1:8" hidden="1" x14ac:dyDescent="0.25">
      <c r="A624" s="19" t="s">
        <v>12</v>
      </c>
      <c r="B624" s="9">
        <v>2019</v>
      </c>
      <c r="C624" s="17">
        <v>43703</v>
      </c>
      <c r="D624" s="2">
        <v>17.5</v>
      </c>
      <c r="E624" s="16">
        <f>LN(D624)</f>
        <v>2.8622008809294686</v>
      </c>
      <c r="F624" s="16">
        <f>EXP(G624)</f>
        <v>32.85936998911599</v>
      </c>
      <c r="G624" s="16">
        <f>AVERAGE(E620:E624)</f>
        <v>3.4922369398482105</v>
      </c>
    </row>
    <row r="625" spans="1:7" x14ac:dyDescent="0.25">
      <c r="A625" s="19" t="s">
        <v>6</v>
      </c>
      <c r="B625" s="9">
        <v>2020</v>
      </c>
      <c r="C625" s="17">
        <v>44063</v>
      </c>
      <c r="D625" s="2">
        <v>17.100000000000001</v>
      </c>
      <c r="E625" s="16">
        <f>LN(D625)</f>
        <v>2.8390784635086144</v>
      </c>
      <c r="F625" s="16">
        <f>EXP(G625)</f>
        <v>27.533307576596439</v>
      </c>
      <c r="G625" s="16">
        <f>AVERAGE(E621:E625)</f>
        <v>3.3153964563836795</v>
      </c>
    </row>
    <row r="626" spans="1:7" x14ac:dyDescent="0.25">
      <c r="A626" s="19" t="s">
        <v>6</v>
      </c>
      <c r="B626" s="9">
        <v>2020</v>
      </c>
      <c r="C626" s="17">
        <v>44067</v>
      </c>
      <c r="D626" s="2">
        <v>488.4</v>
      </c>
      <c r="E626" s="16">
        <f>LN(D626)</f>
        <v>6.1911347422365495</v>
      </c>
      <c r="F626" s="16">
        <f>EXP(G626)</f>
        <v>37.096674581437298</v>
      </c>
      <c r="G626" s="16">
        <f>AVERAGE(E622:E626)</f>
        <v>3.6135273316725063</v>
      </c>
    </row>
    <row r="627" spans="1:7" x14ac:dyDescent="0.25">
      <c r="A627" s="19" t="s">
        <v>6</v>
      </c>
      <c r="B627" s="9">
        <v>2020</v>
      </c>
      <c r="C627" s="17">
        <v>44068</v>
      </c>
      <c r="D627" s="2">
        <v>66.3</v>
      </c>
      <c r="E627" s="16">
        <f>LN(D627)</f>
        <v>4.1941898971918166</v>
      </c>
      <c r="F627" s="16">
        <f>EXP(G627)</f>
        <v>40.248524894949306</v>
      </c>
      <c r="G627" s="16">
        <f>AVERAGE(E623:E627)</f>
        <v>3.6950733546203089</v>
      </c>
    </row>
    <row r="628" spans="1:7" x14ac:dyDescent="0.25">
      <c r="A628" s="19" t="s">
        <v>6</v>
      </c>
      <c r="B628" s="9">
        <v>2020</v>
      </c>
      <c r="C628" s="17">
        <v>44074</v>
      </c>
      <c r="D628" s="2">
        <v>25</v>
      </c>
      <c r="E628" s="16">
        <f>LN(D628)</f>
        <v>3.2188758248682006</v>
      </c>
      <c r="F628" s="16">
        <f>EXP(G628)</f>
        <v>47.517400094754869</v>
      </c>
      <c r="G628" s="16">
        <f>AVERAGE(E624:E628)</f>
        <v>3.8610959617469298</v>
      </c>
    </row>
    <row r="629" spans="1:7" x14ac:dyDescent="0.25">
      <c r="A629" s="19" t="s">
        <v>10</v>
      </c>
      <c r="B629" s="9">
        <v>2020</v>
      </c>
      <c r="C629" s="17">
        <v>43977</v>
      </c>
      <c r="D629" s="2">
        <v>3.1</v>
      </c>
      <c r="E629" s="16">
        <f>LN(D629)</f>
        <v>1.1314021114911006</v>
      </c>
      <c r="F629" s="16"/>
    </row>
    <row r="630" spans="1:7" x14ac:dyDescent="0.25">
      <c r="A630" s="19" t="s">
        <v>10</v>
      </c>
      <c r="B630" s="9">
        <v>2020</v>
      </c>
      <c r="C630" s="17">
        <v>43984</v>
      </c>
      <c r="D630" s="2">
        <v>1</v>
      </c>
      <c r="E630" s="16">
        <f>LN(D630)</f>
        <v>0</v>
      </c>
    </row>
    <row r="631" spans="1:7" x14ac:dyDescent="0.25">
      <c r="A631" s="19" t="s">
        <v>10</v>
      </c>
      <c r="B631" s="9">
        <v>2020</v>
      </c>
      <c r="C631" s="17">
        <v>43990</v>
      </c>
      <c r="D631" s="2">
        <v>2</v>
      </c>
      <c r="E631" s="16">
        <f>LN(D631)</f>
        <v>0.69314718055994529</v>
      </c>
    </row>
    <row r="632" spans="1:7" x14ac:dyDescent="0.25">
      <c r="A632" s="19" t="s">
        <v>10</v>
      </c>
      <c r="B632" s="9">
        <v>2020</v>
      </c>
      <c r="C632" s="17">
        <v>43998</v>
      </c>
      <c r="D632" s="22">
        <v>1</v>
      </c>
      <c r="E632" s="16">
        <f>LN(D632)</f>
        <v>0</v>
      </c>
    </row>
    <row r="633" spans="1:7" x14ac:dyDescent="0.25">
      <c r="A633" s="19" t="s">
        <v>10</v>
      </c>
      <c r="B633" s="9">
        <v>2020</v>
      </c>
      <c r="C633" s="17">
        <v>44004</v>
      </c>
      <c r="D633" s="2">
        <v>10.8</v>
      </c>
      <c r="E633" s="16">
        <f>LN(D633)</f>
        <v>2.379546134130174</v>
      </c>
      <c r="F633" s="16">
        <f>EXP(G633)</f>
        <v>2.3182650560117151</v>
      </c>
      <c r="G633" s="16">
        <f>AVERAGE(E629:E633)</f>
        <v>0.84081908523624393</v>
      </c>
    </row>
    <row r="634" spans="1:7" x14ac:dyDescent="0.25">
      <c r="A634" s="19" t="s">
        <v>10</v>
      </c>
      <c r="B634" s="9">
        <v>2020</v>
      </c>
      <c r="C634" s="17">
        <v>44011</v>
      </c>
      <c r="D634" s="2">
        <v>8.5</v>
      </c>
      <c r="E634" s="16">
        <f>LN(D634)</f>
        <v>2.1400661634962708</v>
      </c>
      <c r="F634" s="16">
        <f>EXP(G634)</f>
        <v>2.8364461009215489</v>
      </c>
      <c r="G634" s="16">
        <f>AVERAGE(E630:E634)</f>
        <v>1.0425518956372781</v>
      </c>
    </row>
    <row r="635" spans="1:7" x14ac:dyDescent="0.25">
      <c r="A635" s="19" t="s">
        <v>10</v>
      </c>
      <c r="B635" s="9">
        <v>2020</v>
      </c>
      <c r="C635" s="8">
        <v>44026</v>
      </c>
      <c r="D635" s="2">
        <v>1</v>
      </c>
      <c r="E635" s="16">
        <f>LN(D635)</f>
        <v>0</v>
      </c>
      <c r="F635" s="16">
        <f>EXP(G635)</f>
        <v>2.8364461009215489</v>
      </c>
      <c r="G635" s="16">
        <f>AVERAGE(E631:E635)</f>
        <v>1.0425518956372781</v>
      </c>
    </row>
    <row r="636" spans="1:7" x14ac:dyDescent="0.25">
      <c r="A636" s="19" t="s">
        <v>10</v>
      </c>
      <c r="B636" s="9">
        <v>2020</v>
      </c>
      <c r="C636" s="17">
        <v>44032</v>
      </c>
      <c r="D636" s="2">
        <v>3.1</v>
      </c>
      <c r="E636" s="16">
        <f>LN(D636)</f>
        <v>1.1314021114911006</v>
      </c>
      <c r="F636" s="16">
        <f>EXP(G636)</f>
        <v>3.0962846162749349</v>
      </c>
      <c r="G636" s="16">
        <f>AVERAGE(E632:E636)</f>
        <v>1.130202881823509</v>
      </c>
    </row>
    <row r="637" spans="1:7" x14ac:dyDescent="0.25">
      <c r="A637" s="19" t="s">
        <v>10</v>
      </c>
      <c r="B637" s="9">
        <v>2020</v>
      </c>
      <c r="C637" s="17">
        <v>44040</v>
      </c>
      <c r="D637" s="2">
        <v>1</v>
      </c>
      <c r="E637" s="16">
        <f>LN(D637)</f>
        <v>0</v>
      </c>
      <c r="F637" s="16">
        <f>EXP(G637)</f>
        <v>3.0962846162749349</v>
      </c>
      <c r="G637" s="16">
        <f>AVERAGE(E633:E637)</f>
        <v>1.130202881823509</v>
      </c>
    </row>
    <row r="638" spans="1:7" x14ac:dyDescent="0.25">
      <c r="A638" s="19" t="s">
        <v>10</v>
      </c>
      <c r="B638" s="9">
        <v>2020</v>
      </c>
      <c r="C638" s="17">
        <v>44046</v>
      </c>
      <c r="D638" s="2">
        <v>2</v>
      </c>
      <c r="E638" s="16">
        <f>LN(D638)</f>
        <v>0.69314718055994529</v>
      </c>
      <c r="F638" s="16">
        <f>EXP(G638)</f>
        <v>2.2098465773570628</v>
      </c>
      <c r="G638" s="16">
        <f>AVERAGE(E634:E638)</f>
        <v>0.79292309110946335</v>
      </c>
    </row>
    <row r="639" spans="1:7" x14ac:dyDescent="0.25">
      <c r="A639" s="19" t="s">
        <v>10</v>
      </c>
      <c r="B639" s="9">
        <v>2020</v>
      </c>
      <c r="C639" s="17">
        <v>44054</v>
      </c>
      <c r="D639" s="18">
        <v>7.5</v>
      </c>
      <c r="E639" s="16">
        <f>LN(D639)</f>
        <v>2.0149030205422647</v>
      </c>
      <c r="F639" s="16">
        <f>EXP(G639)</f>
        <v>2.1552149481843359</v>
      </c>
      <c r="G639" s="16">
        <f>AVERAGE(E635:E639)</f>
        <v>0.76789046251866211</v>
      </c>
    </row>
    <row r="640" spans="1:7" x14ac:dyDescent="0.25">
      <c r="A640" s="19" t="s">
        <v>10</v>
      </c>
      <c r="B640" s="9">
        <v>2020</v>
      </c>
      <c r="C640" s="17">
        <v>44060</v>
      </c>
      <c r="D640" s="2">
        <v>7.5</v>
      </c>
      <c r="E640" s="16">
        <f>LN(D640)</f>
        <v>2.0149030205422647</v>
      </c>
      <c r="F640" s="16">
        <f>EXP(G640)</f>
        <v>3.2248004314985721</v>
      </c>
      <c r="G640" s="16">
        <f>AVERAGE(E636:E640)</f>
        <v>1.1708710666271149</v>
      </c>
    </row>
    <row r="641" spans="1:7" x14ac:dyDescent="0.25">
      <c r="A641" s="19" t="s">
        <v>10</v>
      </c>
      <c r="B641" s="9">
        <v>2020</v>
      </c>
      <c r="C641" s="17">
        <v>44068</v>
      </c>
      <c r="D641" s="2">
        <v>2</v>
      </c>
      <c r="E641" s="16">
        <f>LN(D641)</f>
        <v>0.69314718055994529</v>
      </c>
      <c r="F641" s="16">
        <f>EXP(G641)</f>
        <v>2.9541769390627772</v>
      </c>
      <c r="G641" s="16">
        <f>AVERAGE(E637:E641)</f>
        <v>1.083220080440884</v>
      </c>
    </row>
    <row r="642" spans="1:7" x14ac:dyDescent="0.25">
      <c r="A642" s="19" t="s">
        <v>10</v>
      </c>
      <c r="B642" s="9">
        <v>2020</v>
      </c>
      <c r="C642" s="17">
        <v>44074</v>
      </c>
      <c r="D642" s="2">
        <v>8.6</v>
      </c>
      <c r="E642" s="16">
        <f>LN(D642)</f>
        <v>2.1517622032594619</v>
      </c>
      <c r="F642" s="16">
        <f>EXP(G642)</f>
        <v>4.5429315571109337</v>
      </c>
      <c r="G642" s="16">
        <f>AVERAGE(E638:E642)</f>
        <v>1.5135725210927764</v>
      </c>
    </row>
    <row r="643" spans="1:7" x14ac:dyDescent="0.25">
      <c r="A643" s="19" t="s">
        <v>9</v>
      </c>
      <c r="B643" s="9">
        <v>2020</v>
      </c>
      <c r="C643" s="17">
        <v>43970</v>
      </c>
      <c r="D643" s="2">
        <v>88.2</v>
      </c>
      <c r="E643" s="16">
        <f>LN(D643)</f>
        <v>4.4796069630127455</v>
      </c>
      <c r="F643" s="16"/>
    </row>
    <row r="644" spans="1:7" x14ac:dyDescent="0.25">
      <c r="A644" s="19" t="s">
        <v>9</v>
      </c>
      <c r="B644" s="9">
        <v>2020</v>
      </c>
      <c r="C644" s="17">
        <v>43977</v>
      </c>
      <c r="D644" s="2">
        <v>45.5</v>
      </c>
      <c r="E644" s="16">
        <f>LN(D644)</f>
        <v>3.8177123259569048</v>
      </c>
      <c r="F644" s="16"/>
    </row>
    <row r="645" spans="1:7" x14ac:dyDescent="0.25">
      <c r="A645" s="19" t="s">
        <v>9</v>
      </c>
      <c r="B645" s="9">
        <v>2020</v>
      </c>
      <c r="C645" s="17">
        <v>43983</v>
      </c>
      <c r="D645" s="18">
        <v>84.2</v>
      </c>
      <c r="E645" s="16">
        <f>LN(D645)</f>
        <v>4.4331949212482815</v>
      </c>
      <c r="F645" s="16"/>
    </row>
    <row r="646" spans="1:7" x14ac:dyDescent="0.25">
      <c r="A646" s="19" t="s">
        <v>9</v>
      </c>
      <c r="B646" s="9">
        <v>2020</v>
      </c>
      <c r="C646" s="17">
        <v>43990</v>
      </c>
      <c r="D646" s="2">
        <v>85.7</v>
      </c>
      <c r="E646" s="16">
        <f>LN(D646)</f>
        <v>4.4508528256037341</v>
      </c>
      <c r="F646" s="16"/>
    </row>
    <row r="647" spans="1:7" x14ac:dyDescent="0.25">
      <c r="A647" s="19" t="s">
        <v>9</v>
      </c>
      <c r="B647" s="9">
        <v>2020</v>
      </c>
      <c r="C647" s="17">
        <v>43998</v>
      </c>
      <c r="D647" s="2">
        <v>4.0999999999999996</v>
      </c>
      <c r="E647" s="16">
        <f>LN(D647)</f>
        <v>1.410986973710262</v>
      </c>
      <c r="F647" s="16">
        <f>EXP(G647)</f>
        <v>41.201340898517309</v>
      </c>
      <c r="G647" s="16">
        <f>AVERAGE(E643:E647)</f>
        <v>3.7184708019063857</v>
      </c>
    </row>
    <row r="648" spans="1:7" x14ac:dyDescent="0.25">
      <c r="A648" s="19" t="s">
        <v>9</v>
      </c>
      <c r="B648" s="9">
        <v>2020</v>
      </c>
      <c r="C648" s="17">
        <v>44004</v>
      </c>
      <c r="D648" s="2">
        <v>17.5</v>
      </c>
      <c r="E648" s="16">
        <f>LN(D648)</f>
        <v>2.8622008809294686</v>
      </c>
      <c r="F648" s="16">
        <f>EXP(G648)</f>
        <v>29.814342971540128</v>
      </c>
      <c r="G648" s="16">
        <f>AVERAGE(E644:E648)</f>
        <v>3.3949895854897298</v>
      </c>
    </row>
    <row r="649" spans="1:7" x14ac:dyDescent="0.25">
      <c r="A649" s="19" t="s">
        <v>9</v>
      </c>
      <c r="B649" s="9">
        <v>2020</v>
      </c>
      <c r="C649" s="17">
        <v>44011</v>
      </c>
      <c r="D649" s="2">
        <v>42</v>
      </c>
      <c r="E649" s="16">
        <f>LN(D649)</f>
        <v>3.7376696182833684</v>
      </c>
      <c r="F649" s="16">
        <f>EXP(G649)</f>
        <v>29.340858830756563</v>
      </c>
      <c r="G649" s="16">
        <f>AVERAGE(E645:E649)</f>
        <v>3.3789810439550232</v>
      </c>
    </row>
    <row r="650" spans="1:7" x14ac:dyDescent="0.25">
      <c r="A650" s="19" t="s">
        <v>9</v>
      </c>
      <c r="B650" s="9">
        <v>2020</v>
      </c>
      <c r="C650" s="17">
        <v>44018</v>
      </c>
      <c r="D650" s="2">
        <v>17.5</v>
      </c>
      <c r="E650" s="16">
        <f>LN(D650)</f>
        <v>2.8622008809294686</v>
      </c>
      <c r="F650" s="16">
        <f>EXP(G650)</f>
        <v>21.42979483885782</v>
      </c>
      <c r="G650" s="16">
        <f>AVERAGE(E646:E650)</f>
        <v>3.0647822358912604</v>
      </c>
    </row>
    <row r="651" spans="1:7" x14ac:dyDescent="0.25">
      <c r="A651" s="19" t="s">
        <v>9</v>
      </c>
      <c r="B651" s="9">
        <v>2020</v>
      </c>
      <c r="C651" s="17">
        <v>44026</v>
      </c>
      <c r="D651" s="2">
        <v>20.6</v>
      </c>
      <c r="E651" s="16">
        <f>LN(D651)</f>
        <v>3.0252910757955354</v>
      </c>
      <c r="F651" s="16">
        <f>EXP(G651)</f>
        <v>16.113700710602789</v>
      </c>
      <c r="G651" s="16">
        <f>AVERAGE(E647:E651)</f>
        <v>2.7796698859296205</v>
      </c>
    </row>
    <row r="652" spans="1:7" x14ac:dyDescent="0.25">
      <c r="A652" s="19" t="s">
        <v>9</v>
      </c>
      <c r="B652" s="9">
        <v>2020</v>
      </c>
      <c r="C652" s="17">
        <v>44032</v>
      </c>
      <c r="D652" s="2">
        <v>26.5</v>
      </c>
      <c r="E652" s="16">
        <f>LN(D652)</f>
        <v>3.2771447329921766</v>
      </c>
      <c r="F652" s="16">
        <f>EXP(G652)</f>
        <v>23.403871041039064</v>
      </c>
      <c r="G652" s="16">
        <f>AVERAGE(E648:E652)</f>
        <v>3.1529014377860038</v>
      </c>
    </row>
    <row r="653" spans="1:7" x14ac:dyDescent="0.25">
      <c r="A653" s="19" t="s">
        <v>9</v>
      </c>
      <c r="B653" s="9">
        <v>2020</v>
      </c>
      <c r="C653" s="17">
        <v>44041</v>
      </c>
      <c r="D653" s="2">
        <v>517.20000000000005</v>
      </c>
      <c r="E653" s="16">
        <f>LN(D653)</f>
        <v>6.2484296468977023</v>
      </c>
      <c r="F653" s="16">
        <f>EXP(G653)</f>
        <v>46.069318723343535</v>
      </c>
      <c r="G653" s="16">
        <f>AVERAGE(E649:E653)</f>
        <v>3.8301471909796505</v>
      </c>
    </row>
    <row r="654" spans="1:7" x14ac:dyDescent="0.25">
      <c r="A654" s="19" t="s">
        <v>3</v>
      </c>
      <c r="B654" s="9">
        <v>2020</v>
      </c>
      <c r="C654" s="17">
        <v>43969</v>
      </c>
      <c r="D654" s="2">
        <v>1986.3</v>
      </c>
      <c r="E654" s="16">
        <f>LN(D654)</f>
        <v>7.59402889059891</v>
      </c>
      <c r="F654" s="16"/>
    </row>
    <row r="655" spans="1:7" x14ac:dyDescent="0.25">
      <c r="A655" s="19" t="s">
        <v>7</v>
      </c>
      <c r="B655" s="9">
        <v>2020</v>
      </c>
      <c r="C655" s="17">
        <v>44032</v>
      </c>
      <c r="D655" s="2">
        <v>2419.6</v>
      </c>
      <c r="E655" s="16">
        <f>LN(D655)</f>
        <v>7.7913575162327593</v>
      </c>
      <c r="F655" s="16">
        <f>EXP(G655)</f>
        <v>267.00045766593786</v>
      </c>
      <c r="G655" s="16">
        <f>AVERAGE(E651:E655)</f>
        <v>5.5872503725034166</v>
      </c>
    </row>
    <row r="656" spans="1:7" x14ac:dyDescent="0.25">
      <c r="A656" s="19" t="s">
        <v>9</v>
      </c>
      <c r="B656" s="9">
        <v>2020</v>
      </c>
      <c r="C656" s="17">
        <v>44054</v>
      </c>
      <c r="D656" s="2">
        <v>99</v>
      </c>
      <c r="E656" s="16">
        <f>LN(D656)</f>
        <v>4.5951198501345898</v>
      </c>
      <c r="F656" s="16">
        <f>EXP(G656)</f>
        <v>365.48166996994547</v>
      </c>
      <c r="G656" s="16">
        <f>AVERAGE(E652:E656)</f>
        <v>5.9012161273712271</v>
      </c>
    </row>
    <row r="657" spans="1:8" x14ac:dyDescent="0.25">
      <c r="A657" s="19" t="s">
        <v>9</v>
      </c>
      <c r="B657" s="9">
        <v>2020</v>
      </c>
      <c r="C657" s="17">
        <v>44060</v>
      </c>
      <c r="D657" s="2">
        <v>27.9</v>
      </c>
      <c r="E657" s="16">
        <f>LN(D657)</f>
        <v>3.3286266888273199</v>
      </c>
      <c r="F657" s="16">
        <f>EXP(G657)</f>
        <v>369.2642522641051</v>
      </c>
      <c r="G657" s="16">
        <f>AVERAGE(E653:E657)</f>
        <v>5.911512518538256</v>
      </c>
    </row>
    <row r="658" spans="1:8" x14ac:dyDescent="0.25">
      <c r="A658" s="19" t="s">
        <v>9</v>
      </c>
      <c r="B658" s="9">
        <v>2020</v>
      </c>
      <c r="C658" s="17">
        <v>44063</v>
      </c>
      <c r="D658" s="22">
        <v>46.4</v>
      </c>
      <c r="E658" s="16">
        <f>LN(D658)</f>
        <v>3.8372994592322094</v>
      </c>
      <c r="F658" s="16">
        <f>EXP(G658)</f>
        <v>227.98651466638233</v>
      </c>
      <c r="G658" s="16">
        <f>AVERAGE(E654:E658)</f>
        <v>5.4292864810051578</v>
      </c>
    </row>
    <row r="659" spans="1:8" hidden="1" x14ac:dyDescent="0.25">
      <c r="A659" s="3" t="s">
        <v>6</v>
      </c>
      <c r="B659" s="2">
        <v>2008</v>
      </c>
      <c r="C659" s="17">
        <v>39587</v>
      </c>
      <c r="D659" s="2">
        <v>4</v>
      </c>
      <c r="E659" s="16">
        <f>LN(D659)</f>
        <v>1.3862943611198906</v>
      </c>
      <c r="F659" s="16"/>
      <c r="G659" s="16"/>
      <c r="H659" s="20"/>
    </row>
    <row r="660" spans="1:8" hidden="1" x14ac:dyDescent="0.25">
      <c r="A660" s="3" t="s">
        <v>6</v>
      </c>
      <c r="B660" s="2">
        <v>2008</v>
      </c>
      <c r="C660" s="17">
        <v>39596</v>
      </c>
      <c r="D660" s="2">
        <v>6</v>
      </c>
      <c r="E660" s="16">
        <f>LN(D660)</f>
        <v>1.791759469228055</v>
      </c>
      <c r="F660" s="16"/>
      <c r="G660" s="16"/>
      <c r="H660" s="20"/>
    </row>
    <row r="661" spans="1:8" hidden="1" x14ac:dyDescent="0.25">
      <c r="A661" s="3" t="s">
        <v>6</v>
      </c>
      <c r="B661" s="2">
        <v>2008</v>
      </c>
      <c r="C661" s="17">
        <v>39601</v>
      </c>
      <c r="D661" s="2">
        <v>101</v>
      </c>
      <c r="E661" s="16">
        <f>LN(D661)</f>
        <v>4.6151205168412597</v>
      </c>
      <c r="F661" s="16"/>
      <c r="G661" s="16"/>
      <c r="H661" s="20"/>
    </row>
    <row r="662" spans="1:8" hidden="1" x14ac:dyDescent="0.25">
      <c r="A662" s="3" t="s">
        <v>6</v>
      </c>
      <c r="B662" s="2">
        <v>2008</v>
      </c>
      <c r="C662" s="17">
        <v>39608</v>
      </c>
      <c r="D662" s="2">
        <v>3</v>
      </c>
      <c r="E662" s="16">
        <f>LN(D662)</f>
        <v>1.0986122886681098</v>
      </c>
      <c r="F662" s="16"/>
      <c r="G662" s="16"/>
      <c r="H662" s="20"/>
    </row>
    <row r="663" spans="1:8" hidden="1" x14ac:dyDescent="0.25">
      <c r="A663" s="3" t="s">
        <v>6</v>
      </c>
      <c r="B663" s="2">
        <v>2008</v>
      </c>
      <c r="C663" s="17">
        <v>39615</v>
      </c>
      <c r="D663" s="2">
        <v>2</v>
      </c>
      <c r="E663" s="16">
        <f>LN(D663)</f>
        <v>0.69314718055994529</v>
      </c>
      <c r="F663" s="16">
        <f>EXP(G663)</f>
        <v>6.8004362414819957</v>
      </c>
      <c r="G663" s="16">
        <f>AVERAGE(E659:E663)</f>
        <v>1.9169867632834521</v>
      </c>
      <c r="H663" s="20"/>
    </row>
    <row r="664" spans="1:8" hidden="1" x14ac:dyDescent="0.25">
      <c r="A664" s="3" t="s">
        <v>6</v>
      </c>
      <c r="B664" s="2">
        <v>2008</v>
      </c>
      <c r="C664" s="17">
        <v>39622</v>
      </c>
      <c r="D664" s="2">
        <v>6</v>
      </c>
      <c r="E664" s="16">
        <f>LN(D664)</f>
        <v>1.791759469228055</v>
      </c>
      <c r="F664" s="16">
        <f>EXP(G664)</f>
        <v>7.3748811357169997</v>
      </c>
      <c r="G664" s="16">
        <f>AVERAGE(E660:E664)</f>
        <v>1.9980797849050849</v>
      </c>
      <c r="H664" s="20"/>
    </row>
    <row r="665" spans="1:8" hidden="1" x14ac:dyDescent="0.25">
      <c r="A665" s="3" t="s">
        <v>6</v>
      </c>
      <c r="B665" s="2">
        <v>2008</v>
      </c>
      <c r="C665" s="17">
        <v>39629</v>
      </c>
      <c r="D665" s="2">
        <v>2</v>
      </c>
      <c r="E665" s="16">
        <f>LN(D665)</f>
        <v>0.69314718055994529</v>
      </c>
      <c r="F665" s="16">
        <f>EXP(G665)</f>
        <v>5.9201236006815279</v>
      </c>
      <c r="G665" s="16">
        <f>AVERAGE(E661:E665)</f>
        <v>1.778357327171463</v>
      </c>
      <c r="H665" s="20"/>
    </row>
    <row r="666" spans="1:8" hidden="1" x14ac:dyDescent="0.25">
      <c r="A666" s="3" t="s">
        <v>6</v>
      </c>
      <c r="B666" s="2">
        <v>2008</v>
      </c>
      <c r="C666" s="17">
        <v>39636</v>
      </c>
      <c r="D666" s="2">
        <v>5</v>
      </c>
      <c r="E666" s="16">
        <f>LN(D666)</f>
        <v>1.6094379124341003</v>
      </c>
      <c r="F666" s="16">
        <f>EXP(G666)</f>
        <v>3.2453422231992084</v>
      </c>
      <c r="G666" s="16">
        <f>AVERAGE(E662:E666)</f>
        <v>1.1772208062900311</v>
      </c>
      <c r="H666" s="20"/>
    </row>
    <row r="667" spans="1:8" hidden="1" x14ac:dyDescent="0.25">
      <c r="A667" s="3" t="s">
        <v>6</v>
      </c>
      <c r="B667" s="2">
        <v>2008</v>
      </c>
      <c r="C667" s="17">
        <v>39643</v>
      </c>
      <c r="D667" s="2">
        <v>21</v>
      </c>
      <c r="E667" s="16">
        <f>LN(D667)</f>
        <v>3.044522437723423</v>
      </c>
      <c r="F667" s="16">
        <f>EXP(G667)</f>
        <v>4.7893889531869887</v>
      </c>
      <c r="G667" s="16">
        <f>AVERAGE(E663:E667)</f>
        <v>1.5664028361010938</v>
      </c>
      <c r="H667" s="20"/>
    </row>
    <row r="668" spans="1:8" hidden="1" x14ac:dyDescent="0.25">
      <c r="A668" s="3" t="s">
        <v>6</v>
      </c>
      <c r="B668" s="2">
        <v>2008</v>
      </c>
      <c r="C668" s="17">
        <v>39650</v>
      </c>
      <c r="D668" s="2">
        <v>71</v>
      </c>
      <c r="E668" s="16">
        <f>LN(D668)</f>
        <v>4.2626798770413155</v>
      </c>
      <c r="F668" s="16">
        <f>EXP(G668)</f>
        <v>9.7797055418421674</v>
      </c>
      <c r="G668" s="16">
        <f>AVERAGE(E664:E668)</f>
        <v>2.2803093753973678</v>
      </c>
      <c r="H668" s="20"/>
    </row>
    <row r="669" spans="1:8" hidden="1" x14ac:dyDescent="0.25">
      <c r="A669" s="3" t="s">
        <v>6</v>
      </c>
      <c r="B669" s="2">
        <v>2008</v>
      </c>
      <c r="C669" s="17">
        <v>39657</v>
      </c>
      <c r="D669" s="2">
        <v>22</v>
      </c>
      <c r="E669" s="16">
        <f>LN(D669)</f>
        <v>3.0910424533583161</v>
      </c>
      <c r="F669" s="16">
        <f>EXP(G669)</f>
        <v>12.681775618668848</v>
      </c>
      <c r="G669" s="16">
        <f>AVERAGE(E665:E669)</f>
        <v>2.54016597222342</v>
      </c>
      <c r="H669" s="20"/>
    </row>
    <row r="670" spans="1:8" hidden="1" x14ac:dyDescent="0.25">
      <c r="A670" s="3" t="s">
        <v>6</v>
      </c>
      <c r="B670" s="2">
        <v>2008</v>
      </c>
      <c r="C670" s="17">
        <v>39664</v>
      </c>
      <c r="D670" s="2">
        <v>28</v>
      </c>
      <c r="E670" s="16">
        <f>LN(D670)</f>
        <v>3.3322045101752038</v>
      </c>
      <c r="F670" s="16">
        <f>EXP(G670)</f>
        <v>21.498376876047633</v>
      </c>
      <c r="G670" s="16">
        <f>AVERAGE(E666:E670)</f>
        <v>3.0679774381464719</v>
      </c>
      <c r="H670" s="20"/>
    </row>
    <row r="671" spans="1:8" hidden="1" x14ac:dyDescent="0.25">
      <c r="A671" s="3" t="s">
        <v>6</v>
      </c>
      <c r="B671" s="2">
        <v>2008</v>
      </c>
      <c r="C671" s="17">
        <v>39671</v>
      </c>
      <c r="D671" s="2">
        <v>866</v>
      </c>
      <c r="E671" s="16">
        <f>LN(D671)</f>
        <v>6.7638849085624351</v>
      </c>
      <c r="F671" s="16">
        <f>EXP(G671)</f>
        <v>60.271950964074072</v>
      </c>
      <c r="G671" s="16">
        <f>AVERAGE(E667:E671)</f>
        <v>4.0988668373721389</v>
      </c>
      <c r="H671" s="20"/>
    </row>
    <row r="672" spans="1:8" hidden="1" x14ac:dyDescent="0.25">
      <c r="A672" s="3" t="s">
        <v>6</v>
      </c>
      <c r="B672" s="2">
        <v>2008</v>
      </c>
      <c r="C672" s="17">
        <v>39678</v>
      </c>
      <c r="D672" s="2">
        <v>156</v>
      </c>
      <c r="E672" s="16">
        <f>LN(D672)</f>
        <v>5.0498560072495371</v>
      </c>
      <c r="F672" s="16">
        <f>EXP(G672)</f>
        <v>90.011149975859169</v>
      </c>
      <c r="G672" s="16">
        <f>AVERAGE(E668:E672)</f>
        <v>4.4999335512773611</v>
      </c>
      <c r="H672" s="20"/>
    </row>
    <row r="673" spans="1:8" hidden="1" x14ac:dyDescent="0.25">
      <c r="A673" s="3" t="s">
        <v>6</v>
      </c>
      <c r="B673" s="2">
        <v>2008</v>
      </c>
      <c r="C673" s="17">
        <v>39685</v>
      </c>
      <c r="D673" s="2">
        <v>166</v>
      </c>
      <c r="E673" s="16">
        <f>LN(D673)</f>
        <v>5.1119877883565437</v>
      </c>
      <c r="F673" s="16">
        <f>EXP(G673)</f>
        <v>106.67588588262555</v>
      </c>
      <c r="G673" s="16">
        <f>AVERAGE(E669:E673)</f>
        <v>4.6697951335404069</v>
      </c>
      <c r="H673" s="20"/>
    </row>
    <row r="674" spans="1:8" hidden="1" x14ac:dyDescent="0.25">
      <c r="A674" s="3" t="s">
        <v>6</v>
      </c>
      <c r="B674" s="9">
        <v>2009</v>
      </c>
      <c r="C674" s="17">
        <v>39951</v>
      </c>
      <c r="D674" s="2">
        <v>1</v>
      </c>
      <c r="E674" s="16">
        <f>LN(D674)</f>
        <v>0</v>
      </c>
      <c r="F674" s="16"/>
      <c r="G674" s="16"/>
      <c r="H674" s="20"/>
    </row>
    <row r="675" spans="1:8" hidden="1" x14ac:dyDescent="0.25">
      <c r="A675" s="3" t="s">
        <v>6</v>
      </c>
      <c r="B675" s="9">
        <v>2009</v>
      </c>
      <c r="C675" s="17">
        <v>39959</v>
      </c>
      <c r="D675" s="2">
        <v>1</v>
      </c>
      <c r="E675" s="16">
        <f>LN(D675)</f>
        <v>0</v>
      </c>
      <c r="F675" s="16"/>
      <c r="G675" s="16"/>
      <c r="H675" s="20"/>
    </row>
    <row r="676" spans="1:8" hidden="1" x14ac:dyDescent="0.25">
      <c r="A676" s="3" t="s">
        <v>6</v>
      </c>
      <c r="B676" s="9">
        <v>2009</v>
      </c>
      <c r="C676" s="17">
        <v>39965</v>
      </c>
      <c r="D676" s="2">
        <v>3</v>
      </c>
      <c r="E676" s="16">
        <f>LN(D676)</f>
        <v>1.0986122886681098</v>
      </c>
      <c r="F676" s="16"/>
      <c r="G676" s="16"/>
      <c r="H676" s="20" t="s">
        <v>34</v>
      </c>
    </row>
    <row r="677" spans="1:8" hidden="1" x14ac:dyDescent="0.25">
      <c r="A677" s="3" t="s">
        <v>6</v>
      </c>
      <c r="B677" s="9">
        <v>2009</v>
      </c>
      <c r="C677" s="17">
        <v>39972</v>
      </c>
      <c r="D677" s="2">
        <v>9</v>
      </c>
      <c r="E677" s="16">
        <f>LN(D677)</f>
        <v>2.1972245773362196</v>
      </c>
      <c r="F677" s="16"/>
      <c r="G677" s="16"/>
      <c r="H677" s="20"/>
    </row>
    <row r="678" spans="1:8" hidden="1" x14ac:dyDescent="0.25">
      <c r="A678" s="3" t="s">
        <v>6</v>
      </c>
      <c r="B678" s="9">
        <v>2009</v>
      </c>
      <c r="C678" s="17">
        <v>39979</v>
      </c>
      <c r="D678" s="2">
        <v>39</v>
      </c>
      <c r="E678" s="16">
        <f>LN(D678)</f>
        <v>3.6635616461296463</v>
      </c>
      <c r="F678" s="16">
        <f>EXP(G678)</f>
        <v>4.0224038736253718</v>
      </c>
      <c r="G678" s="16">
        <f>AVERAGE(E674:E678)</f>
        <v>1.391879702426795</v>
      </c>
      <c r="H678" s="20" t="s">
        <v>39</v>
      </c>
    </row>
    <row r="679" spans="1:8" hidden="1" x14ac:dyDescent="0.25">
      <c r="A679" s="3" t="s">
        <v>6</v>
      </c>
      <c r="B679" s="9">
        <v>2009</v>
      </c>
      <c r="C679" s="17">
        <v>39986</v>
      </c>
      <c r="D679" s="2">
        <v>4</v>
      </c>
      <c r="E679" s="16">
        <f>LN(D679)</f>
        <v>1.3862943611198906</v>
      </c>
      <c r="F679" s="16">
        <f>EXP(G679)</f>
        <v>5.3075937315722106</v>
      </c>
      <c r="G679" s="16">
        <f>AVERAGE(E675:E679)</f>
        <v>1.669138574650773</v>
      </c>
      <c r="H679" s="20"/>
    </row>
    <row r="680" spans="1:8" hidden="1" x14ac:dyDescent="0.25">
      <c r="A680" s="3" t="s">
        <v>6</v>
      </c>
      <c r="B680" s="9">
        <v>2009</v>
      </c>
      <c r="C680" s="17">
        <v>39993</v>
      </c>
      <c r="D680" s="2">
        <v>2</v>
      </c>
      <c r="E680" s="16">
        <f>LN(D680)</f>
        <v>0.69314718055994529</v>
      </c>
      <c r="F680" s="16">
        <f>EXP(G680)</f>
        <v>6.0968241884495722</v>
      </c>
      <c r="G680" s="16">
        <f>AVERAGE(E676:E680)</f>
        <v>1.8077680107627621</v>
      </c>
      <c r="H680" s="20"/>
    </row>
    <row r="681" spans="1:8" hidden="1" x14ac:dyDescent="0.25">
      <c r="A681" s="3" t="s">
        <v>6</v>
      </c>
      <c r="B681" s="9">
        <v>2009</v>
      </c>
      <c r="C681" s="17">
        <v>40000</v>
      </c>
      <c r="D681" s="2">
        <v>3</v>
      </c>
      <c r="E681" s="16">
        <f>LN(D681)</f>
        <v>1.0986122886681098</v>
      </c>
      <c r="F681" s="16">
        <f>EXP(G681)</f>
        <v>6.0968241884495722</v>
      </c>
      <c r="G681" s="16">
        <f>AVERAGE(E677:E681)</f>
        <v>1.8077680107627621</v>
      </c>
      <c r="H681" s="20"/>
    </row>
    <row r="682" spans="1:8" hidden="1" x14ac:dyDescent="0.25">
      <c r="A682" s="3" t="s">
        <v>6</v>
      </c>
      <c r="B682" s="9">
        <v>2009</v>
      </c>
      <c r="C682" s="17">
        <v>40008</v>
      </c>
      <c r="D682" s="2">
        <v>4</v>
      </c>
      <c r="E682" s="16">
        <f>LN(D682)</f>
        <v>1.3862943611198906</v>
      </c>
      <c r="F682" s="16">
        <f>EXP(G682)</f>
        <v>5.1840259639710276</v>
      </c>
      <c r="G682" s="16">
        <f>AVERAGE(E678:E682)</f>
        <v>1.6455819675194967</v>
      </c>
      <c r="H682" s="20"/>
    </row>
    <row r="683" spans="1:8" hidden="1" x14ac:dyDescent="0.25">
      <c r="A683" s="3" t="s">
        <v>6</v>
      </c>
      <c r="B683" s="9">
        <v>2009</v>
      </c>
      <c r="C683" s="17">
        <v>40014</v>
      </c>
      <c r="D683" s="2">
        <v>12</v>
      </c>
      <c r="E683" s="16">
        <f>LN(D683)</f>
        <v>2.4849066497880004</v>
      </c>
      <c r="F683" s="16">
        <f>EXP(G683)</f>
        <v>4.0953450221584387</v>
      </c>
      <c r="G683" s="16">
        <f>AVERAGE(E679:E683)</f>
        <v>1.4098509682511673</v>
      </c>
      <c r="H683" s="20"/>
    </row>
    <row r="684" spans="1:8" hidden="1" x14ac:dyDescent="0.25">
      <c r="A684" s="3" t="s">
        <v>6</v>
      </c>
      <c r="B684" s="9">
        <v>2009</v>
      </c>
      <c r="C684" s="17">
        <v>40021</v>
      </c>
      <c r="D684" s="2">
        <v>38</v>
      </c>
      <c r="E684" s="16">
        <f>LN(D684)</f>
        <v>3.6375861597263857</v>
      </c>
      <c r="F684" s="16">
        <f>EXP(G684)</f>
        <v>6.4244391039376056</v>
      </c>
      <c r="G684" s="16">
        <f>AVERAGE(E680:E684)</f>
        <v>1.8601093279724661</v>
      </c>
      <c r="H684" s="20"/>
    </row>
    <row r="685" spans="1:8" hidden="1" x14ac:dyDescent="0.25">
      <c r="A685" s="3" t="s">
        <v>6</v>
      </c>
      <c r="B685" s="9">
        <v>2009</v>
      </c>
      <c r="C685" s="17">
        <v>40028</v>
      </c>
      <c r="D685" s="2">
        <v>14</v>
      </c>
      <c r="E685" s="16">
        <f>LN(D685)</f>
        <v>2.6390573296152584</v>
      </c>
      <c r="F685" s="16">
        <f>EXP(G685)</f>
        <v>9.4810148078896734</v>
      </c>
      <c r="G685" s="16">
        <f>AVERAGE(E681:E685)</f>
        <v>2.249291357783529</v>
      </c>
      <c r="H685" s="20"/>
    </row>
    <row r="686" spans="1:8" hidden="1" x14ac:dyDescent="0.25">
      <c r="A686" s="3" t="s">
        <v>6</v>
      </c>
      <c r="B686" s="9">
        <v>2009</v>
      </c>
      <c r="C686" s="17">
        <v>40035</v>
      </c>
      <c r="D686" s="2">
        <v>34</v>
      </c>
      <c r="E686" s="16">
        <f>LN(D686)</f>
        <v>3.5263605246161616</v>
      </c>
      <c r="F686" s="16">
        <f>EXP(G686)</f>
        <v>15.407293558122159</v>
      </c>
      <c r="G686" s="16">
        <f>AVERAGE(E682:E686)</f>
        <v>2.7348410049731391</v>
      </c>
      <c r="H686" s="20"/>
    </row>
    <row r="687" spans="1:8" hidden="1" x14ac:dyDescent="0.25">
      <c r="A687" s="3" t="s">
        <v>6</v>
      </c>
      <c r="B687" s="9">
        <v>2009</v>
      </c>
      <c r="C687" s="17">
        <v>40042</v>
      </c>
      <c r="D687" s="2">
        <v>59</v>
      </c>
      <c r="E687" s="16">
        <f>LN(D687)</f>
        <v>4.0775374439057197</v>
      </c>
      <c r="F687" s="16">
        <f>EXP(G687)</f>
        <v>26.39275713410554</v>
      </c>
      <c r="G687" s="16">
        <f>AVERAGE(E683:E687)</f>
        <v>3.2730896215303047</v>
      </c>
      <c r="H687" s="20"/>
    </row>
    <row r="688" spans="1:8" hidden="1" x14ac:dyDescent="0.25">
      <c r="A688" s="3" t="s">
        <v>6</v>
      </c>
      <c r="B688" s="9">
        <v>2009</v>
      </c>
      <c r="C688" s="17">
        <v>40049</v>
      </c>
      <c r="D688" s="2">
        <v>62</v>
      </c>
      <c r="E688" s="16">
        <f>LN(D688)</f>
        <v>4.1271343850450917</v>
      </c>
      <c r="F688" s="16">
        <f>EXP(G688)</f>
        <v>36.654462051728302</v>
      </c>
      <c r="G688" s="16">
        <f>AVERAGE(E684:E688)</f>
        <v>3.6015351685817238</v>
      </c>
      <c r="H688" s="20"/>
    </row>
    <row r="689" spans="1:7" hidden="1" x14ac:dyDescent="0.25">
      <c r="A689" s="19" t="s">
        <v>6</v>
      </c>
      <c r="B689" s="9">
        <v>2010</v>
      </c>
      <c r="C689" s="17">
        <v>40324</v>
      </c>
      <c r="D689" s="2">
        <v>89</v>
      </c>
      <c r="E689" s="16">
        <f>LN(D689)</f>
        <v>4.4886363697321396</v>
      </c>
      <c r="F689" s="16"/>
    </row>
    <row r="690" spans="1:7" hidden="1" x14ac:dyDescent="0.25">
      <c r="A690" s="19" t="s">
        <v>6</v>
      </c>
      <c r="B690" s="9">
        <v>2010</v>
      </c>
      <c r="C690" s="17">
        <v>40330</v>
      </c>
      <c r="D690" s="2">
        <v>6</v>
      </c>
      <c r="E690" s="16">
        <f>LN(D690)</f>
        <v>1.791759469228055</v>
      </c>
    </row>
    <row r="691" spans="1:7" hidden="1" x14ac:dyDescent="0.25">
      <c r="A691" s="19" t="s">
        <v>6</v>
      </c>
      <c r="B691" s="9">
        <v>2010</v>
      </c>
      <c r="C691" s="17">
        <v>40336</v>
      </c>
      <c r="D691" s="2">
        <v>56</v>
      </c>
      <c r="E691" s="16">
        <f>LN(D691)</f>
        <v>4.0253516907351496</v>
      </c>
    </row>
    <row r="692" spans="1:7" hidden="1" x14ac:dyDescent="0.25">
      <c r="A692" s="19" t="s">
        <v>6</v>
      </c>
      <c r="B692" s="9">
        <v>2010</v>
      </c>
      <c r="C692" s="17">
        <v>40343</v>
      </c>
      <c r="D692" s="2">
        <v>28</v>
      </c>
      <c r="E692" s="16">
        <f>LN(D692)</f>
        <v>3.3322045101752038</v>
      </c>
    </row>
    <row r="693" spans="1:7" hidden="1" x14ac:dyDescent="0.25">
      <c r="A693" s="19" t="s">
        <v>6</v>
      </c>
      <c r="B693" s="9">
        <v>2010</v>
      </c>
      <c r="C693" s="17">
        <v>40350</v>
      </c>
      <c r="D693" s="2">
        <v>16</v>
      </c>
      <c r="E693" s="16">
        <f>LN(D693)</f>
        <v>2.7725887222397811</v>
      </c>
      <c r="F693" s="16">
        <f>EXP(G693)</f>
        <v>26.631857576422114</v>
      </c>
      <c r="G693" s="16">
        <f>AVERAGE(E689:E693)</f>
        <v>3.2821081524220661</v>
      </c>
    </row>
    <row r="694" spans="1:7" hidden="1" x14ac:dyDescent="0.25">
      <c r="A694" s="19" t="s">
        <v>6</v>
      </c>
      <c r="B694" s="9">
        <v>2010</v>
      </c>
      <c r="C694" s="17">
        <v>40357</v>
      </c>
      <c r="D694" s="2">
        <v>10</v>
      </c>
      <c r="E694" s="16">
        <f>LN(D694)</f>
        <v>2.3025850929940459</v>
      </c>
      <c r="F694" s="16">
        <f>EXP(G694)</f>
        <v>17.199802429121409</v>
      </c>
      <c r="G694" s="16">
        <f>AVERAGE(E690:E694)</f>
        <v>2.8448978970744472</v>
      </c>
    </row>
    <row r="695" spans="1:7" hidden="1" x14ac:dyDescent="0.25">
      <c r="A695" s="19" t="s">
        <v>6</v>
      </c>
      <c r="B695" s="9">
        <v>2010</v>
      </c>
      <c r="C695" s="17">
        <v>40365</v>
      </c>
      <c r="D695" s="2">
        <v>261</v>
      </c>
      <c r="E695" s="16">
        <f>LN(D695)</f>
        <v>5.5645204073226937</v>
      </c>
      <c r="F695" s="16">
        <f>EXP(G695)</f>
        <v>36.578114047126007</v>
      </c>
      <c r="G695" s="16">
        <f>AVERAGE(E691:E695)</f>
        <v>3.5994500846933746</v>
      </c>
    </row>
    <row r="696" spans="1:7" hidden="1" x14ac:dyDescent="0.25">
      <c r="A696" s="19" t="s">
        <v>6</v>
      </c>
      <c r="B696" s="9">
        <v>2010</v>
      </c>
      <c r="C696" s="17">
        <v>40371</v>
      </c>
      <c r="D696" s="2">
        <v>921</v>
      </c>
      <c r="E696" s="16">
        <f>LN(D696)</f>
        <v>6.8254600362553068</v>
      </c>
      <c r="F696" s="16">
        <f>EXP(G696)</f>
        <v>64.037685999243578</v>
      </c>
      <c r="G696" s="16">
        <f>AVERAGE(E692:E696)</f>
        <v>4.1594717537974066</v>
      </c>
    </row>
    <row r="697" spans="1:7" hidden="1" x14ac:dyDescent="0.25">
      <c r="A697" s="19" t="s">
        <v>6</v>
      </c>
      <c r="B697" s="9">
        <v>2010</v>
      </c>
      <c r="C697" s="17">
        <v>40378</v>
      </c>
      <c r="D697" s="2">
        <v>38</v>
      </c>
      <c r="E697" s="16">
        <f>LN(D697)</f>
        <v>3.6375861597263857</v>
      </c>
      <c r="F697" s="16">
        <f>EXP(G697)</f>
        <v>68.070782554084758</v>
      </c>
      <c r="G697" s="16">
        <f>AVERAGE(E693:E697)</f>
        <v>4.2205480837076426</v>
      </c>
    </row>
    <row r="698" spans="1:7" hidden="1" x14ac:dyDescent="0.25">
      <c r="A698" s="19" t="s">
        <v>6</v>
      </c>
      <c r="B698" s="9">
        <v>2010</v>
      </c>
      <c r="C698" s="17">
        <v>40385</v>
      </c>
      <c r="D698" s="2">
        <v>816</v>
      </c>
      <c r="E698" s="16">
        <f>LN(D698)</f>
        <v>6.7044143549641069</v>
      </c>
      <c r="F698" s="16">
        <f>EXP(G698)</f>
        <v>149.44272517861179</v>
      </c>
      <c r="G698" s="16">
        <f>AVERAGE(E694:E698)</f>
        <v>5.0069132102525078</v>
      </c>
    </row>
    <row r="699" spans="1:7" hidden="1" x14ac:dyDescent="0.25">
      <c r="A699" s="19" t="s">
        <v>6</v>
      </c>
      <c r="B699" s="9">
        <v>2010</v>
      </c>
      <c r="C699" s="17">
        <v>40392</v>
      </c>
      <c r="D699" s="2">
        <v>19</v>
      </c>
      <c r="E699" s="16">
        <f>LN(D699)</f>
        <v>2.9444389791664403</v>
      </c>
      <c r="F699" s="16">
        <f>EXP(G699)</f>
        <v>169.91256606634622</v>
      </c>
      <c r="G699" s="16">
        <f>AVERAGE(E695:E699)</f>
        <v>5.1352839874869876</v>
      </c>
    </row>
    <row r="700" spans="1:7" hidden="1" x14ac:dyDescent="0.25">
      <c r="A700" s="19" t="s">
        <v>6</v>
      </c>
      <c r="B700" s="9">
        <v>2010</v>
      </c>
      <c r="C700" s="17">
        <v>40399</v>
      </c>
      <c r="D700" s="2">
        <v>8</v>
      </c>
      <c r="E700" s="16">
        <f>LN(D700)</f>
        <v>2.0794415416798357</v>
      </c>
      <c r="F700" s="16">
        <f>EXP(G700)</f>
        <v>84.628256697199205</v>
      </c>
      <c r="G700" s="16">
        <f>AVERAGE(E696:E700)</f>
        <v>4.4382682143584145</v>
      </c>
    </row>
    <row r="701" spans="1:7" hidden="1" x14ac:dyDescent="0.25">
      <c r="A701" s="19" t="s">
        <v>6</v>
      </c>
      <c r="B701" s="9">
        <v>2010</v>
      </c>
      <c r="C701" s="17">
        <v>40406</v>
      </c>
      <c r="D701" s="2">
        <v>8</v>
      </c>
      <c r="E701" s="16">
        <f>LN(D701)</f>
        <v>2.0794415416798357</v>
      </c>
      <c r="F701" s="16">
        <f>EXP(G701)</f>
        <v>32.75529130000961</v>
      </c>
      <c r="G701" s="16">
        <f>AVERAGE(E697:E701)</f>
        <v>3.4890645154433209</v>
      </c>
    </row>
    <row r="702" spans="1:7" hidden="1" x14ac:dyDescent="0.25">
      <c r="A702" s="19" t="s">
        <v>6</v>
      </c>
      <c r="B702" s="9">
        <v>2010</v>
      </c>
      <c r="C702" s="17">
        <v>40413</v>
      </c>
      <c r="D702" s="2">
        <v>727</v>
      </c>
      <c r="E702" s="16">
        <f>LN(D702)</f>
        <v>6.5889264775335192</v>
      </c>
      <c r="F702" s="16">
        <f>EXP(G702)</f>
        <v>59.106008091798145</v>
      </c>
      <c r="G702" s="16">
        <f>AVERAGE(E698:E702)</f>
        <v>4.0793325790047472</v>
      </c>
    </row>
    <row r="703" spans="1:7" hidden="1" x14ac:dyDescent="0.25">
      <c r="A703" s="19" t="s">
        <v>6</v>
      </c>
      <c r="B703" s="9">
        <v>2010</v>
      </c>
      <c r="C703" s="17">
        <v>40420</v>
      </c>
      <c r="D703" s="2">
        <v>68</v>
      </c>
      <c r="E703" s="16">
        <f>LN(D703)</f>
        <v>4.219507705176107</v>
      </c>
      <c r="F703" s="16">
        <f>EXP(G703)</f>
        <v>35.957987714701297</v>
      </c>
      <c r="G703" s="16">
        <f>AVERAGE(E699:E703)</f>
        <v>3.5823512490471479</v>
      </c>
    </row>
    <row r="704" spans="1:7" hidden="1" x14ac:dyDescent="0.25">
      <c r="A704" s="19" t="s">
        <v>6</v>
      </c>
      <c r="B704" s="9">
        <v>2011</v>
      </c>
      <c r="C704" s="17">
        <v>40686</v>
      </c>
      <c r="D704" s="2">
        <v>82</v>
      </c>
      <c r="E704" s="16">
        <f>LN(D704)</f>
        <v>4.4067192472642533</v>
      </c>
      <c r="F704" s="16"/>
    </row>
    <row r="705" spans="1:7" hidden="1" x14ac:dyDescent="0.25">
      <c r="A705" s="19" t="s">
        <v>6</v>
      </c>
      <c r="B705" s="9">
        <v>2011</v>
      </c>
      <c r="C705" s="17">
        <v>40694</v>
      </c>
      <c r="D705" s="2">
        <v>10</v>
      </c>
      <c r="E705" s="16">
        <f>LN(D705)</f>
        <v>2.3025850929940459</v>
      </c>
    </row>
    <row r="706" spans="1:7" hidden="1" x14ac:dyDescent="0.25">
      <c r="A706" s="19" t="s">
        <v>6</v>
      </c>
      <c r="B706" s="9">
        <v>2011</v>
      </c>
      <c r="C706" s="17">
        <v>40700</v>
      </c>
      <c r="D706" s="2">
        <v>3</v>
      </c>
      <c r="E706" s="16">
        <f>LN(D706)</f>
        <v>1.0986122886681098</v>
      </c>
    </row>
    <row r="707" spans="1:7" hidden="1" x14ac:dyDescent="0.25">
      <c r="A707" s="19" t="s">
        <v>6</v>
      </c>
      <c r="B707" s="9">
        <v>2011</v>
      </c>
      <c r="C707" s="17">
        <v>40707</v>
      </c>
      <c r="D707" s="2">
        <v>116</v>
      </c>
      <c r="E707" s="16">
        <f>LN(D707)</f>
        <v>4.7535901911063645</v>
      </c>
    </row>
    <row r="708" spans="1:7" hidden="1" x14ac:dyDescent="0.25">
      <c r="A708" s="19" t="s">
        <v>6</v>
      </c>
      <c r="B708" s="9">
        <v>2011</v>
      </c>
      <c r="C708" s="17">
        <v>40714</v>
      </c>
      <c r="D708" s="2">
        <v>261</v>
      </c>
      <c r="E708" s="16">
        <f>LN(D708)</f>
        <v>5.5645204073226937</v>
      </c>
      <c r="F708" s="16">
        <f>EXP(G708)</f>
        <v>37.532433236001197</v>
      </c>
      <c r="G708" s="16">
        <f>AVERAGE(E704:E708)</f>
        <v>3.6252054454710936</v>
      </c>
    </row>
    <row r="709" spans="1:7" hidden="1" x14ac:dyDescent="0.25">
      <c r="A709" s="19" t="s">
        <v>6</v>
      </c>
      <c r="B709" s="9">
        <v>2011</v>
      </c>
      <c r="C709" s="17">
        <v>40721</v>
      </c>
      <c r="D709" s="2">
        <v>26</v>
      </c>
      <c r="E709" s="16">
        <f>LN(D709)</f>
        <v>3.2580965380214821</v>
      </c>
      <c r="F709" s="16">
        <f>EXP(G709)</f>
        <v>29.828994897943662</v>
      </c>
      <c r="G709" s="16">
        <f>AVERAGE(E705:E709)</f>
        <v>3.3954809036225391</v>
      </c>
    </row>
    <row r="710" spans="1:7" hidden="1" x14ac:dyDescent="0.25">
      <c r="A710" s="19" t="s">
        <v>6</v>
      </c>
      <c r="B710" s="9">
        <v>2011</v>
      </c>
      <c r="C710" s="17">
        <v>40729</v>
      </c>
      <c r="D710" s="2">
        <v>37</v>
      </c>
      <c r="E710" s="16">
        <f>LN(D710)</f>
        <v>3.6109179126442243</v>
      </c>
      <c r="F710" s="16">
        <f>EXP(G710)</f>
        <v>38.75064758584837</v>
      </c>
      <c r="G710" s="16">
        <f>AVERAGE(E706:E710)</f>
        <v>3.657147467552575</v>
      </c>
    </row>
    <row r="711" spans="1:7" hidden="1" x14ac:dyDescent="0.25">
      <c r="A711" s="19" t="s">
        <v>6</v>
      </c>
      <c r="B711" s="9">
        <v>2011</v>
      </c>
      <c r="C711" s="17">
        <v>40735</v>
      </c>
      <c r="D711" s="2">
        <v>1</v>
      </c>
      <c r="E711" s="16">
        <f>LN(D711)</f>
        <v>0</v>
      </c>
      <c r="F711" s="16">
        <f>EXP(G711)</f>
        <v>31.106755362284229</v>
      </c>
      <c r="G711" s="16">
        <f>AVERAGE(E707:E711)</f>
        <v>3.4374250098189529</v>
      </c>
    </row>
    <row r="712" spans="1:7" hidden="1" x14ac:dyDescent="0.25">
      <c r="A712" s="19" t="s">
        <v>6</v>
      </c>
      <c r="B712" s="9">
        <v>2011</v>
      </c>
      <c r="C712" s="17">
        <v>40742</v>
      </c>
      <c r="D712" s="2">
        <v>18</v>
      </c>
      <c r="E712" s="16">
        <f>LN(D712)</f>
        <v>2.8903717578961645</v>
      </c>
      <c r="F712" s="16">
        <f>EXP(G712)</f>
        <v>21.429775279585527</v>
      </c>
      <c r="G712" s="16">
        <f>AVERAGE(E708:E712)</f>
        <v>3.0647813231769128</v>
      </c>
    </row>
    <row r="713" spans="1:7" hidden="1" x14ac:dyDescent="0.25">
      <c r="A713" s="19" t="s">
        <v>6</v>
      </c>
      <c r="B713" s="9">
        <v>2011</v>
      </c>
      <c r="C713" s="17">
        <v>40749</v>
      </c>
      <c r="D713" s="2">
        <v>10</v>
      </c>
      <c r="E713" s="16">
        <f>LN(D713)</f>
        <v>2.3025850929940459</v>
      </c>
      <c r="F713" s="16">
        <f>EXP(G713)</f>
        <v>11.16065068444385</v>
      </c>
      <c r="G713" s="16">
        <f>AVERAGE(E709:E713)</f>
        <v>2.4123942603111836</v>
      </c>
    </row>
    <row r="714" spans="1:7" hidden="1" x14ac:dyDescent="0.25">
      <c r="A714" s="19" t="s">
        <v>6</v>
      </c>
      <c r="B714" s="9">
        <v>2011</v>
      </c>
      <c r="C714" s="17">
        <v>40756</v>
      </c>
      <c r="D714" s="2">
        <v>579</v>
      </c>
      <c r="E714" s="16">
        <f>LN(D714)</f>
        <v>6.3613024775729956</v>
      </c>
      <c r="F714" s="16">
        <f>EXP(G714)</f>
        <v>20.760153415384906</v>
      </c>
      <c r="G714" s="16">
        <f>AVERAGE(E710:E714)</f>
        <v>3.0330354482214856</v>
      </c>
    </row>
    <row r="715" spans="1:7" hidden="1" x14ac:dyDescent="0.25">
      <c r="A715" s="19" t="s">
        <v>6</v>
      </c>
      <c r="B715" s="9">
        <v>2011</v>
      </c>
      <c r="C715" s="17">
        <v>40763</v>
      </c>
      <c r="D715" s="2">
        <v>26</v>
      </c>
      <c r="E715" s="16">
        <f>LN(D715)</f>
        <v>3.2580965380214821</v>
      </c>
      <c r="F715" s="16">
        <f>EXP(G715)</f>
        <v>19.345719359994273</v>
      </c>
      <c r="G715" s="16">
        <f>AVERAGE(E711:E715)</f>
        <v>2.9624711732969375</v>
      </c>
    </row>
    <row r="716" spans="1:7" hidden="1" x14ac:dyDescent="0.25">
      <c r="A716" s="19" t="s">
        <v>6</v>
      </c>
      <c r="B716" s="9">
        <v>2011</v>
      </c>
      <c r="C716" s="17">
        <v>40770</v>
      </c>
      <c r="D716" s="2">
        <v>11</v>
      </c>
      <c r="E716" s="16">
        <f>LN(D716)</f>
        <v>2.3978952727983707</v>
      </c>
      <c r="F716" s="16">
        <f>EXP(G716)</f>
        <v>31.250964129691223</v>
      </c>
      <c r="G716" s="16">
        <f>AVERAGE(E712:E716)</f>
        <v>3.4420502278566119</v>
      </c>
    </row>
    <row r="717" spans="1:7" hidden="1" x14ac:dyDescent="0.25">
      <c r="A717" s="19" t="s">
        <v>6</v>
      </c>
      <c r="B717" s="9">
        <v>2011</v>
      </c>
      <c r="C717" s="17">
        <v>40777</v>
      </c>
      <c r="D717" s="2">
        <v>3</v>
      </c>
      <c r="E717" s="16">
        <f>LN(D717)</f>
        <v>1.0986122886681098</v>
      </c>
      <c r="F717" s="16">
        <f>EXP(G717)</f>
        <v>21.839021221586087</v>
      </c>
      <c r="G717" s="16">
        <f>AVERAGE(E713:E717)</f>
        <v>3.0836983340110007</v>
      </c>
    </row>
    <row r="718" spans="1:7" hidden="1" x14ac:dyDescent="0.25">
      <c r="A718" s="19" t="s">
        <v>6</v>
      </c>
      <c r="B718" s="9">
        <v>2011</v>
      </c>
      <c r="C718" s="17">
        <v>40784</v>
      </c>
      <c r="D718" s="2">
        <v>2</v>
      </c>
      <c r="E718" s="16">
        <f>LN(D718)</f>
        <v>0.69314718055994529</v>
      </c>
      <c r="F718" s="16">
        <f>EXP(G718)</f>
        <v>15.828478456031222</v>
      </c>
      <c r="G718" s="16">
        <f>AVERAGE(E714:E718)</f>
        <v>2.7618107515241808</v>
      </c>
    </row>
    <row r="719" spans="1:7" hidden="1" x14ac:dyDescent="0.25">
      <c r="A719" s="19" t="s">
        <v>6</v>
      </c>
      <c r="B719" s="9">
        <v>2012</v>
      </c>
      <c r="C719" s="17">
        <v>41050</v>
      </c>
      <c r="D719" s="2">
        <v>15</v>
      </c>
      <c r="E719" s="16">
        <f>LN(D719)</f>
        <v>2.7080502011022101</v>
      </c>
      <c r="F719" s="16"/>
    </row>
    <row r="720" spans="1:7" hidden="1" x14ac:dyDescent="0.25">
      <c r="A720" s="19" t="s">
        <v>6</v>
      </c>
      <c r="B720" s="9">
        <v>2012</v>
      </c>
      <c r="C720" s="17">
        <v>41058</v>
      </c>
      <c r="D720" s="2">
        <v>4</v>
      </c>
      <c r="E720" s="16">
        <f>LN(D720)</f>
        <v>1.3862943611198906</v>
      </c>
    </row>
    <row r="721" spans="1:7" hidden="1" x14ac:dyDescent="0.25">
      <c r="A721" s="19" t="s">
        <v>6</v>
      </c>
      <c r="B721" s="9">
        <v>2012</v>
      </c>
      <c r="C721" s="17">
        <v>41064</v>
      </c>
      <c r="D721" s="2">
        <v>6</v>
      </c>
      <c r="E721" s="16">
        <f>LN(D721)</f>
        <v>1.791759469228055</v>
      </c>
    </row>
    <row r="722" spans="1:7" hidden="1" x14ac:dyDescent="0.25">
      <c r="A722" s="19" t="s">
        <v>6</v>
      </c>
      <c r="B722" s="9">
        <v>2012</v>
      </c>
      <c r="C722" s="17">
        <v>41072</v>
      </c>
      <c r="D722" s="2">
        <v>8</v>
      </c>
      <c r="E722" s="16">
        <f>LN(D722)</f>
        <v>2.0794415416798357</v>
      </c>
    </row>
    <row r="723" spans="1:7" hidden="1" x14ac:dyDescent="0.25">
      <c r="A723" s="19" t="s">
        <v>6</v>
      </c>
      <c r="B723" s="9">
        <v>2012</v>
      </c>
      <c r="C723" s="17">
        <v>41078</v>
      </c>
      <c r="D723" s="2">
        <v>3</v>
      </c>
      <c r="E723" s="16">
        <f>LN(D723)</f>
        <v>1.0986122886681098</v>
      </c>
      <c r="F723" s="16">
        <f>EXP(G723)</f>
        <v>6.1277741256008103</v>
      </c>
      <c r="G723" s="16">
        <f>AVERAGE(E719:E723)</f>
        <v>1.8128315723596202</v>
      </c>
    </row>
    <row r="724" spans="1:7" hidden="1" x14ac:dyDescent="0.25">
      <c r="A724" s="19" t="s">
        <v>6</v>
      </c>
      <c r="B724" s="9">
        <v>2012</v>
      </c>
      <c r="C724" s="17">
        <v>41085</v>
      </c>
      <c r="D724" s="2">
        <v>58</v>
      </c>
      <c r="E724" s="16">
        <f>LN(D724)</f>
        <v>4.0604430105464191</v>
      </c>
      <c r="F724" s="16">
        <f>EXP(G724)</f>
        <v>8.0310086818540949</v>
      </c>
      <c r="G724" s="16">
        <f>AVERAGE(E720:E724)</f>
        <v>2.0833101342484621</v>
      </c>
    </row>
    <row r="725" spans="1:7" hidden="1" x14ac:dyDescent="0.25">
      <c r="A725" s="19" t="s">
        <v>6</v>
      </c>
      <c r="B725" s="9">
        <v>2012</v>
      </c>
      <c r="C725" s="17">
        <v>41092</v>
      </c>
      <c r="D725" s="2">
        <v>140</v>
      </c>
      <c r="E725" s="16">
        <f>LN(D725)</f>
        <v>4.9416424226093039</v>
      </c>
      <c r="F725" s="16">
        <f>EXP(G725)</f>
        <v>16.352482922980567</v>
      </c>
      <c r="G725" s="16">
        <f>AVERAGE(E721:E725)</f>
        <v>2.7943797465463449</v>
      </c>
    </row>
    <row r="726" spans="1:7" hidden="1" x14ac:dyDescent="0.25">
      <c r="A726" s="19" t="s">
        <v>6</v>
      </c>
      <c r="B726" s="9">
        <v>2012</v>
      </c>
      <c r="C726" s="17">
        <v>41099</v>
      </c>
      <c r="D726" s="2">
        <v>47</v>
      </c>
      <c r="E726" s="16">
        <f>LN(D726)</f>
        <v>3.8501476017100584</v>
      </c>
      <c r="F726" s="16">
        <f>EXP(G726)</f>
        <v>24.681583865278128</v>
      </c>
      <c r="G726" s="16">
        <f>AVERAGE(E722:E726)</f>
        <v>3.2060573730427455</v>
      </c>
    </row>
    <row r="727" spans="1:7" hidden="1" x14ac:dyDescent="0.25">
      <c r="A727" s="19" t="s">
        <v>6</v>
      </c>
      <c r="B727" s="9">
        <v>2012</v>
      </c>
      <c r="C727" s="17">
        <v>41106</v>
      </c>
      <c r="D727" s="2">
        <v>20</v>
      </c>
      <c r="E727" s="16">
        <f>LN(D727)</f>
        <v>2.9957322735539909</v>
      </c>
      <c r="F727" s="16">
        <f>EXP(G727)</f>
        <v>29.645653449947414</v>
      </c>
      <c r="G727" s="16">
        <f>AVERAGE(E723:E727)</f>
        <v>3.3893155194175764</v>
      </c>
    </row>
    <row r="728" spans="1:7" hidden="1" x14ac:dyDescent="0.25">
      <c r="A728" s="19" t="s">
        <v>6</v>
      </c>
      <c r="B728" s="9">
        <v>2012</v>
      </c>
      <c r="C728" s="17">
        <v>41113</v>
      </c>
      <c r="D728" s="2">
        <v>45</v>
      </c>
      <c r="E728" s="16">
        <f>LN(D728)</f>
        <v>3.8066624897703196</v>
      </c>
      <c r="F728" s="16">
        <f>EXP(G728)</f>
        <v>50.954116924756505</v>
      </c>
      <c r="G728" s="16">
        <f>AVERAGE(E724:E728)</f>
        <v>3.9309255596380184</v>
      </c>
    </row>
    <row r="729" spans="1:7" hidden="1" x14ac:dyDescent="0.25">
      <c r="A729" s="19" t="s">
        <v>6</v>
      </c>
      <c r="B729" s="9">
        <v>2012</v>
      </c>
      <c r="C729" s="17">
        <v>41120</v>
      </c>
      <c r="D729" s="2">
        <v>11</v>
      </c>
      <c r="E729" s="16">
        <f>LN(D729)</f>
        <v>2.3978952727983707</v>
      </c>
      <c r="F729" s="16">
        <f>EXP(G729)</f>
        <v>36.540309171310504</v>
      </c>
      <c r="G729" s="16">
        <f>AVERAGE(E725:E729)</f>
        <v>3.5984160120884083</v>
      </c>
    </row>
    <row r="730" spans="1:7" hidden="1" x14ac:dyDescent="0.25">
      <c r="A730" s="19" t="s">
        <v>6</v>
      </c>
      <c r="B730" s="9">
        <v>2012</v>
      </c>
      <c r="C730" s="17">
        <v>41127</v>
      </c>
      <c r="D730" s="2">
        <v>6</v>
      </c>
      <c r="E730" s="16">
        <f>LN(D730)</f>
        <v>1.791759469228055</v>
      </c>
      <c r="F730" s="16">
        <f>EXP(G730)</f>
        <v>19.461524646695857</v>
      </c>
      <c r="G730" s="16">
        <f>AVERAGE(E726:E730)</f>
        <v>2.968439421412159</v>
      </c>
    </row>
    <row r="731" spans="1:7" hidden="1" x14ac:dyDescent="0.25">
      <c r="A731" s="19" t="s">
        <v>6</v>
      </c>
      <c r="B731" s="9">
        <v>2012</v>
      </c>
      <c r="C731" s="17">
        <v>41134</v>
      </c>
      <c r="D731" s="2">
        <v>41</v>
      </c>
      <c r="E731" s="16">
        <f>LN(D731)</f>
        <v>3.713572066704308</v>
      </c>
      <c r="F731" s="16">
        <f>EXP(G731)</f>
        <v>18.937125630941093</v>
      </c>
      <c r="G731" s="16">
        <f>AVERAGE(E727:E731)</f>
        <v>2.9411243144110086</v>
      </c>
    </row>
    <row r="732" spans="1:7" hidden="1" x14ac:dyDescent="0.25">
      <c r="A732" s="19" t="s">
        <v>6</v>
      </c>
      <c r="B732" s="9">
        <v>2012</v>
      </c>
      <c r="C732" s="17">
        <v>41141</v>
      </c>
      <c r="D732" s="2">
        <v>9</v>
      </c>
      <c r="E732" s="16">
        <f>LN(D732)</f>
        <v>2.1972245773362196</v>
      </c>
      <c r="F732" s="16">
        <f>EXP(G732)</f>
        <v>16.141971013276081</v>
      </c>
      <c r="G732" s="16">
        <f>AVERAGE(E728:E732)</f>
        <v>2.7814227751674547</v>
      </c>
    </row>
    <row r="733" spans="1:7" hidden="1" x14ac:dyDescent="0.25">
      <c r="A733" s="19" t="s">
        <v>6</v>
      </c>
      <c r="B733" s="9">
        <v>2012</v>
      </c>
      <c r="C733" s="17">
        <v>41148</v>
      </c>
      <c r="D733" s="2">
        <v>138</v>
      </c>
      <c r="E733" s="16">
        <f>LN(D733)</f>
        <v>4.9272536851572051</v>
      </c>
      <c r="F733" s="16">
        <f>EXP(G733)</f>
        <v>20.197140081193947</v>
      </c>
      <c r="G733" s="16">
        <f>AVERAGE(E729:E733)</f>
        <v>3.0055410142448316</v>
      </c>
    </row>
    <row r="734" spans="1:7" hidden="1" x14ac:dyDescent="0.25">
      <c r="A734" s="19" t="s">
        <v>6</v>
      </c>
      <c r="B734" s="9">
        <v>2013</v>
      </c>
      <c r="C734" s="17">
        <v>41414</v>
      </c>
      <c r="D734" s="2">
        <v>91</v>
      </c>
      <c r="E734" s="16">
        <f>LN(D734)</f>
        <v>4.5108595065168497</v>
      </c>
      <c r="F734" s="16"/>
    </row>
    <row r="735" spans="1:7" hidden="1" x14ac:dyDescent="0.25">
      <c r="A735" s="19" t="s">
        <v>6</v>
      </c>
      <c r="B735" s="9">
        <v>2013</v>
      </c>
      <c r="C735" s="17">
        <v>41422</v>
      </c>
      <c r="D735" s="2">
        <v>45</v>
      </c>
      <c r="E735" s="16">
        <f>LN(D735)</f>
        <v>3.8066624897703196</v>
      </c>
    </row>
    <row r="736" spans="1:7" hidden="1" x14ac:dyDescent="0.25">
      <c r="A736" s="19" t="s">
        <v>6</v>
      </c>
      <c r="B736" s="9">
        <v>2013</v>
      </c>
      <c r="C736" s="17">
        <v>41428</v>
      </c>
      <c r="D736" s="2">
        <v>64</v>
      </c>
      <c r="E736" s="16">
        <f>LN(D736)</f>
        <v>4.1588830833596715</v>
      </c>
    </row>
    <row r="737" spans="1:7" hidden="1" x14ac:dyDescent="0.25">
      <c r="A737" s="19" t="s">
        <v>6</v>
      </c>
      <c r="B737" s="9">
        <v>2013</v>
      </c>
      <c r="C737" s="17">
        <v>41435</v>
      </c>
      <c r="D737" s="2">
        <v>10</v>
      </c>
      <c r="E737" s="16">
        <f>LN(D737)</f>
        <v>2.3025850929940459</v>
      </c>
    </row>
    <row r="738" spans="1:7" hidden="1" x14ac:dyDescent="0.25">
      <c r="A738" s="19" t="s">
        <v>6</v>
      </c>
      <c r="B738" s="9">
        <v>2013</v>
      </c>
      <c r="C738" s="17">
        <v>41442</v>
      </c>
      <c r="D738" s="2">
        <v>5</v>
      </c>
      <c r="E738" s="16">
        <f>LN(D738)</f>
        <v>1.6094379124341003</v>
      </c>
      <c r="F738" s="16">
        <f>EXP(G738)</f>
        <v>26.514337303664465</v>
      </c>
      <c r="G738" s="16">
        <f>AVERAGE(E734:E738)</f>
        <v>3.2776856170149977</v>
      </c>
    </row>
    <row r="739" spans="1:7" hidden="1" x14ac:dyDescent="0.25">
      <c r="A739" s="19" t="s">
        <v>6</v>
      </c>
      <c r="B739" s="9">
        <v>2013</v>
      </c>
      <c r="C739" s="17">
        <v>41449</v>
      </c>
      <c r="D739" s="2">
        <v>57</v>
      </c>
      <c r="E739" s="16">
        <f>LN(D739)</f>
        <v>4.0430512678345503</v>
      </c>
      <c r="F739" s="16">
        <f>EXP(G739)</f>
        <v>24.146126389388755</v>
      </c>
      <c r="G739" s="16">
        <f>AVERAGE(E735:E739)</f>
        <v>3.184123969278537</v>
      </c>
    </row>
    <row r="740" spans="1:7" hidden="1" x14ac:dyDescent="0.25">
      <c r="A740" s="19" t="s">
        <v>6</v>
      </c>
      <c r="B740" s="9">
        <v>2013</v>
      </c>
      <c r="C740" s="17">
        <v>41456</v>
      </c>
      <c r="D740" s="2">
        <v>16</v>
      </c>
      <c r="E740" s="16">
        <f>LN(D740)</f>
        <v>2.7725887222397811</v>
      </c>
      <c r="F740" s="16">
        <f>EXP(G740)</f>
        <v>19.634912187419506</v>
      </c>
      <c r="G740" s="16">
        <f>AVERAGE(E736:E740)</f>
        <v>2.9773092157724301</v>
      </c>
    </row>
    <row r="741" spans="1:7" hidden="1" x14ac:dyDescent="0.25">
      <c r="A741" s="19" t="s">
        <v>6</v>
      </c>
      <c r="B741" s="9">
        <v>2013</v>
      </c>
      <c r="C741" s="17">
        <v>41463</v>
      </c>
      <c r="D741" s="2">
        <v>10</v>
      </c>
      <c r="E741" s="16">
        <f>LN(D741)</f>
        <v>2.3025850929940459</v>
      </c>
      <c r="F741" s="16">
        <f>EXP(G741)</f>
        <v>13.545435372584496</v>
      </c>
      <c r="G741" s="16">
        <f>AVERAGE(E737:E741)</f>
        <v>2.6060496176993047</v>
      </c>
    </row>
    <row r="742" spans="1:7" hidden="1" x14ac:dyDescent="0.25">
      <c r="A742" s="19" t="s">
        <v>6</v>
      </c>
      <c r="B742" s="9">
        <v>2013</v>
      </c>
      <c r="C742" s="17">
        <v>41470</v>
      </c>
      <c r="D742" s="2">
        <v>57</v>
      </c>
      <c r="E742" s="16">
        <f>LN(D742)</f>
        <v>4.0430512678345503</v>
      </c>
      <c r="F742" s="16">
        <f>EXP(G742)</f>
        <v>19.18527106617541</v>
      </c>
      <c r="G742" s="16">
        <f>AVERAGE(E738:E742)</f>
        <v>2.9541428526674052</v>
      </c>
    </row>
    <row r="743" spans="1:7" hidden="1" x14ac:dyDescent="0.25">
      <c r="A743" s="19" t="s">
        <v>6</v>
      </c>
      <c r="B743" s="9">
        <v>2013</v>
      </c>
      <c r="C743" s="17">
        <v>41477</v>
      </c>
      <c r="D743" s="2">
        <v>5</v>
      </c>
      <c r="E743" s="16">
        <f>LN(D743)</f>
        <v>1.6094379124341003</v>
      </c>
      <c r="F743" s="16">
        <f>EXP(G743)</f>
        <v>19.18527106617541</v>
      </c>
      <c r="G743" s="16">
        <f>AVERAGE(E739:E743)</f>
        <v>2.9541428526674052</v>
      </c>
    </row>
    <row r="744" spans="1:7" hidden="1" x14ac:dyDescent="0.25">
      <c r="A744" s="19" t="s">
        <v>6</v>
      </c>
      <c r="B744" s="9">
        <v>2013</v>
      </c>
      <c r="C744" s="17">
        <v>41484</v>
      </c>
      <c r="D744" s="2">
        <v>3</v>
      </c>
      <c r="E744" s="16">
        <f>LN(D744)</f>
        <v>1.0986122886681098</v>
      </c>
      <c r="F744" s="16">
        <f>EXP(G744)</f>
        <v>10.646753998601051</v>
      </c>
      <c r="G744" s="16">
        <f>AVERAGE(E740:E744)</f>
        <v>2.3652550568341173</v>
      </c>
    </row>
    <row r="745" spans="1:7" hidden="1" x14ac:dyDescent="0.25">
      <c r="A745" s="19" t="s">
        <v>6</v>
      </c>
      <c r="B745" s="9">
        <v>2013</v>
      </c>
      <c r="C745" s="17">
        <v>41491</v>
      </c>
      <c r="D745" s="2">
        <v>0.5</v>
      </c>
      <c r="E745" s="16">
        <f>LN(D745)</f>
        <v>-0.69314718055994529</v>
      </c>
      <c r="F745" s="16">
        <f>EXP(G745)</f>
        <v>5.3233769993005273</v>
      </c>
      <c r="G745" s="16">
        <f>AVERAGE(E741:E745)</f>
        <v>1.6721078762741723</v>
      </c>
    </row>
    <row r="746" spans="1:7" hidden="1" x14ac:dyDescent="0.25">
      <c r="A746" s="19" t="s">
        <v>6</v>
      </c>
      <c r="B746" s="9">
        <v>2013</v>
      </c>
      <c r="C746" s="17">
        <v>41498</v>
      </c>
      <c r="D746" s="2">
        <v>4</v>
      </c>
      <c r="E746" s="16">
        <f>LN(D746)</f>
        <v>1.3862943611198906</v>
      </c>
      <c r="F746" s="16">
        <f>EXP(G746)</f>
        <v>4.431994594977013</v>
      </c>
      <c r="G746" s="16">
        <f>AVERAGE(E742:E746)</f>
        <v>1.4888497298993413</v>
      </c>
    </row>
    <row r="747" spans="1:7" hidden="1" x14ac:dyDescent="0.25">
      <c r="A747" s="19" t="s">
        <v>6</v>
      </c>
      <c r="B747" s="9">
        <v>2013</v>
      </c>
      <c r="C747" s="17">
        <v>41505</v>
      </c>
      <c r="D747" s="2">
        <v>2</v>
      </c>
      <c r="E747" s="16">
        <f>LN(D747)</f>
        <v>0.69314718055994529</v>
      </c>
      <c r="F747" s="16">
        <f>EXP(G747)</f>
        <v>2.2679331552660544</v>
      </c>
      <c r="G747" s="16">
        <f>AVERAGE(E743:E747)</f>
        <v>0.81886891244442006</v>
      </c>
    </row>
    <row r="748" spans="1:7" hidden="1" x14ac:dyDescent="0.25">
      <c r="A748" s="19" t="s">
        <v>6</v>
      </c>
      <c r="B748" s="9">
        <v>2013</v>
      </c>
      <c r="C748" s="17">
        <v>41512</v>
      </c>
      <c r="D748" s="2">
        <v>114</v>
      </c>
      <c r="E748" s="16">
        <f>LN(D748)</f>
        <v>4.7361984483944957</v>
      </c>
      <c r="F748" s="16">
        <f>EXP(G748)</f>
        <v>4.2385491099621992</v>
      </c>
      <c r="G748" s="16">
        <f>AVERAGE(E744:E748)</f>
        <v>1.4442210196364993</v>
      </c>
    </row>
    <row r="749" spans="1:7" hidden="1" x14ac:dyDescent="0.25">
      <c r="A749" s="19" t="s">
        <v>6</v>
      </c>
      <c r="B749" s="9">
        <v>2014</v>
      </c>
      <c r="C749" s="17">
        <v>41778</v>
      </c>
      <c r="D749" s="2">
        <v>2</v>
      </c>
      <c r="E749" s="16">
        <f>LN(D749)</f>
        <v>0.69314718055994529</v>
      </c>
      <c r="F749" s="16"/>
    </row>
    <row r="750" spans="1:7" hidden="1" x14ac:dyDescent="0.25">
      <c r="A750" s="19" t="s">
        <v>6</v>
      </c>
      <c r="B750" s="9">
        <v>2014</v>
      </c>
      <c r="C750" s="17">
        <v>41786</v>
      </c>
      <c r="D750" s="2">
        <v>11</v>
      </c>
      <c r="E750" s="16">
        <f>LN(D750)</f>
        <v>2.3978952727983707</v>
      </c>
    </row>
    <row r="751" spans="1:7" hidden="1" x14ac:dyDescent="0.25">
      <c r="A751" s="19" t="s">
        <v>6</v>
      </c>
      <c r="B751" s="9">
        <v>2014</v>
      </c>
      <c r="C751" s="17">
        <v>41792</v>
      </c>
      <c r="D751" s="2">
        <v>86</v>
      </c>
      <c r="E751" s="16">
        <f>LN(D751)</f>
        <v>4.4543472962535073</v>
      </c>
    </row>
    <row r="752" spans="1:7" hidden="1" x14ac:dyDescent="0.25">
      <c r="A752" s="19" t="s">
        <v>6</v>
      </c>
      <c r="B752" s="9">
        <v>2014</v>
      </c>
      <c r="C752" s="17">
        <v>41799</v>
      </c>
      <c r="D752" s="2">
        <v>3</v>
      </c>
      <c r="E752" s="16">
        <f>LN(D752)</f>
        <v>1.0986122886681098</v>
      </c>
    </row>
    <row r="753" spans="1:7" hidden="1" x14ac:dyDescent="0.25">
      <c r="A753" s="19" t="s">
        <v>6</v>
      </c>
      <c r="B753" s="9">
        <v>2014</v>
      </c>
      <c r="C753" s="17">
        <v>41806</v>
      </c>
      <c r="D753" s="2">
        <v>101</v>
      </c>
      <c r="E753" s="16">
        <f>LN(D753)</f>
        <v>4.6151205168412597</v>
      </c>
      <c r="F753" s="16">
        <f>EXP(G753)</f>
        <v>14.179886417524147</v>
      </c>
      <c r="G753" s="16">
        <f>AVERAGE(E749:E753)</f>
        <v>2.6518245110242384</v>
      </c>
    </row>
    <row r="754" spans="1:7" hidden="1" x14ac:dyDescent="0.25">
      <c r="A754" s="19" t="s">
        <v>6</v>
      </c>
      <c r="B754" s="9">
        <v>2014</v>
      </c>
      <c r="C754" s="17">
        <v>41813</v>
      </c>
      <c r="D754" s="2">
        <v>24</v>
      </c>
      <c r="E754" s="16">
        <f>LN(D754)</f>
        <v>3.1780538303479458</v>
      </c>
      <c r="F754" s="16">
        <f>EXP(G754)</f>
        <v>23.308214241151781</v>
      </c>
      <c r="G754" s="16">
        <f>AVERAGE(E750:E754)</f>
        <v>3.1488058409818387</v>
      </c>
    </row>
    <row r="755" spans="1:7" hidden="1" x14ac:dyDescent="0.25">
      <c r="A755" s="19" t="s">
        <v>6</v>
      </c>
      <c r="B755" s="9">
        <v>2014</v>
      </c>
      <c r="C755" s="17">
        <v>41820</v>
      </c>
      <c r="D755" s="2">
        <v>11</v>
      </c>
      <c r="E755" s="16">
        <f>LN(D755)</f>
        <v>2.3978952727983707</v>
      </c>
      <c r="F755" s="16">
        <f>EXP(G755)</f>
        <v>23.308214241151781</v>
      </c>
      <c r="G755" s="16">
        <f>AVERAGE(E751:E755)</f>
        <v>3.1488058409818387</v>
      </c>
    </row>
    <row r="756" spans="1:7" hidden="1" x14ac:dyDescent="0.25">
      <c r="A756" s="19" t="s">
        <v>6</v>
      </c>
      <c r="B756" s="9">
        <v>2014</v>
      </c>
      <c r="C756" s="17">
        <v>41827</v>
      </c>
      <c r="D756" s="2">
        <v>3</v>
      </c>
      <c r="E756" s="16">
        <f>LN(D756)</f>
        <v>1.0986122886681098</v>
      </c>
      <c r="F756" s="16">
        <f>EXP(G756)</f>
        <v>11.913340700559846</v>
      </c>
      <c r="G756" s="16">
        <f>AVERAGE(E752:E756)</f>
        <v>2.477658839464759</v>
      </c>
    </row>
    <row r="757" spans="1:7" hidden="1" x14ac:dyDescent="0.25">
      <c r="A757" s="19" t="s">
        <v>6</v>
      </c>
      <c r="B757" s="9">
        <v>2014</v>
      </c>
      <c r="C757" s="17">
        <v>41834</v>
      </c>
      <c r="D757" s="2">
        <v>3</v>
      </c>
      <c r="E757" s="16">
        <f>LN(D757)</f>
        <v>1.0986122886681098</v>
      </c>
      <c r="F757" s="16">
        <f>EXP(G757)</f>
        <v>11.913340700559846</v>
      </c>
      <c r="G757" s="16">
        <f>AVERAGE(E753:E757)</f>
        <v>2.477658839464759</v>
      </c>
    </row>
    <row r="758" spans="1:7" hidden="1" x14ac:dyDescent="0.25">
      <c r="A758" s="19" t="s">
        <v>6</v>
      </c>
      <c r="B758" s="9">
        <v>2014</v>
      </c>
      <c r="C758" s="17">
        <v>41841</v>
      </c>
      <c r="D758" s="2">
        <v>14</v>
      </c>
      <c r="E758" s="16">
        <f>LN(D758)</f>
        <v>2.6390573296152584</v>
      </c>
      <c r="F758" s="16">
        <f>EXP(G758)</f>
        <v>8.0240734308480288</v>
      </c>
      <c r="G758" s="16">
        <f>AVERAGE(E754:E758)</f>
        <v>2.0824462020195589</v>
      </c>
    </row>
    <row r="759" spans="1:7" hidden="1" x14ac:dyDescent="0.25">
      <c r="A759" s="19" t="s">
        <v>6</v>
      </c>
      <c r="B759" s="9">
        <v>2014</v>
      </c>
      <c r="C759" s="17">
        <v>41848</v>
      </c>
      <c r="D759" s="2">
        <v>1</v>
      </c>
      <c r="E759" s="16">
        <f>LN(D759)</f>
        <v>0</v>
      </c>
      <c r="F759" s="16">
        <f>EXP(G759)</f>
        <v>4.2496449401402865</v>
      </c>
      <c r="G759" s="16">
        <f>AVERAGE(E755:E759)</f>
        <v>1.44683543594997</v>
      </c>
    </row>
    <row r="760" spans="1:7" hidden="1" x14ac:dyDescent="0.25">
      <c r="A760" s="19" t="s">
        <v>6</v>
      </c>
      <c r="B760" s="9">
        <v>2014</v>
      </c>
      <c r="C760" s="17">
        <v>41855</v>
      </c>
      <c r="D760" s="2">
        <v>8</v>
      </c>
      <c r="E760" s="16">
        <f>LN(D760)</f>
        <v>2.0794415416798357</v>
      </c>
      <c r="F760" s="16">
        <f>EXP(G760)</f>
        <v>3.9874211344709267</v>
      </c>
      <c r="G760" s="16">
        <f>AVERAGE(E756:E760)</f>
        <v>1.3831446897262627</v>
      </c>
    </row>
    <row r="761" spans="1:7" hidden="1" x14ac:dyDescent="0.25">
      <c r="A761" s="19" t="s">
        <v>6</v>
      </c>
      <c r="B761" s="9">
        <v>2014</v>
      </c>
      <c r="C761" s="17">
        <v>41862</v>
      </c>
      <c r="D761" s="2">
        <v>27</v>
      </c>
      <c r="E761" s="16">
        <f>LN(D761)</f>
        <v>3.2958368660043291</v>
      </c>
      <c r="F761" s="16">
        <f>EXP(G761)</f>
        <v>6.1878618388652704</v>
      </c>
      <c r="G761" s="16">
        <f>AVERAGE(E757:E761)</f>
        <v>1.8225896051935067</v>
      </c>
    </row>
    <row r="762" spans="1:7" hidden="1" x14ac:dyDescent="0.25">
      <c r="A762" s="19" t="s">
        <v>6</v>
      </c>
      <c r="B762" s="9">
        <v>2014</v>
      </c>
      <c r="C762" s="17">
        <v>41869</v>
      </c>
      <c r="D762" s="2">
        <v>96</v>
      </c>
      <c r="E762" s="16">
        <f>LN(D762)</f>
        <v>4.5643481914678361</v>
      </c>
      <c r="F762" s="16">
        <f>EXP(G762)</f>
        <v>12.375723677730535</v>
      </c>
      <c r="G762" s="16">
        <f>AVERAGE(E758:E762)</f>
        <v>2.5157367857534516</v>
      </c>
    </row>
    <row r="763" spans="1:7" hidden="1" x14ac:dyDescent="0.25">
      <c r="A763" s="19" t="s">
        <v>6</v>
      </c>
      <c r="B763" s="9">
        <v>2014</v>
      </c>
      <c r="C763" s="17">
        <v>41876</v>
      </c>
      <c r="D763" s="2">
        <v>27</v>
      </c>
      <c r="E763" s="16">
        <f>LN(D763)</f>
        <v>3.2958368660043291</v>
      </c>
      <c r="F763" s="16">
        <f>EXP(G763)</f>
        <v>14.112948270296082</v>
      </c>
      <c r="G763" s="16">
        <f>AVERAGE(E759:E763)</f>
        <v>2.6470926930312659</v>
      </c>
    </row>
    <row r="764" spans="1:7" hidden="1" x14ac:dyDescent="0.25">
      <c r="A764" s="19" t="s">
        <v>6</v>
      </c>
      <c r="B764" s="9">
        <v>2015</v>
      </c>
      <c r="C764" s="17">
        <v>42142</v>
      </c>
      <c r="D764" s="2">
        <v>29</v>
      </c>
      <c r="E764" s="16">
        <f>LN(D764)</f>
        <v>3.3672958299864741</v>
      </c>
      <c r="F764" s="16"/>
    </row>
    <row r="765" spans="1:7" hidden="1" x14ac:dyDescent="0.25">
      <c r="A765" s="19" t="s">
        <v>6</v>
      </c>
      <c r="B765" s="9">
        <v>2015</v>
      </c>
      <c r="C765" s="17">
        <v>42150</v>
      </c>
      <c r="D765" s="2">
        <v>19</v>
      </c>
      <c r="E765" s="16">
        <f>LN(D765)</f>
        <v>2.9444389791664403</v>
      </c>
    </row>
    <row r="766" spans="1:7" hidden="1" x14ac:dyDescent="0.25">
      <c r="A766" s="19" t="s">
        <v>6</v>
      </c>
      <c r="B766" s="9">
        <v>2015</v>
      </c>
      <c r="C766" s="17">
        <v>42156</v>
      </c>
      <c r="D766" s="2">
        <v>30</v>
      </c>
      <c r="E766" s="16">
        <f>LN(D766)</f>
        <v>3.4011973816621555</v>
      </c>
    </row>
    <row r="767" spans="1:7" hidden="1" x14ac:dyDescent="0.25">
      <c r="A767" s="19" t="s">
        <v>6</v>
      </c>
      <c r="B767" s="9">
        <v>2015</v>
      </c>
      <c r="C767" s="17">
        <v>42163</v>
      </c>
      <c r="D767" s="2">
        <v>50</v>
      </c>
      <c r="E767" s="16">
        <f>LN(D767)</f>
        <v>3.912023005428146</v>
      </c>
    </row>
    <row r="768" spans="1:7" hidden="1" x14ac:dyDescent="0.25">
      <c r="A768" s="19" t="s">
        <v>6</v>
      </c>
      <c r="B768" s="9">
        <v>2015</v>
      </c>
      <c r="C768" s="17">
        <v>42170</v>
      </c>
      <c r="D768" s="2">
        <v>2</v>
      </c>
      <c r="E768" s="16">
        <f>LN(D768)</f>
        <v>0.69314718055994529</v>
      </c>
      <c r="F768" s="16">
        <f>EXP(G768)</f>
        <v>17.524860544315494</v>
      </c>
      <c r="G768" s="16">
        <f>AVERAGE(E764:E768)</f>
        <v>2.8636204753606327</v>
      </c>
    </row>
    <row r="769" spans="1:7" hidden="1" x14ac:dyDescent="0.25">
      <c r="A769" s="19" t="s">
        <v>6</v>
      </c>
      <c r="B769" s="9">
        <v>2015</v>
      </c>
      <c r="C769" s="17">
        <v>42177</v>
      </c>
      <c r="D769" s="2">
        <v>1</v>
      </c>
      <c r="E769" s="16">
        <f>LN(D769)</f>
        <v>0</v>
      </c>
      <c r="F769" s="16">
        <f>EXP(G769)</f>
        <v>8.9366545644941144</v>
      </c>
      <c r="G769" s="16">
        <f>AVERAGE(E765:E769)</f>
        <v>2.1901613093633374</v>
      </c>
    </row>
    <row r="770" spans="1:7" hidden="1" x14ac:dyDescent="0.25">
      <c r="A770" s="19" t="s">
        <v>6</v>
      </c>
      <c r="B770" s="9">
        <v>2015</v>
      </c>
      <c r="C770" s="17">
        <v>42184</v>
      </c>
      <c r="D770" s="2">
        <v>42</v>
      </c>
      <c r="E770" s="16">
        <f>LN(D770)</f>
        <v>3.7376696182833684</v>
      </c>
      <c r="F770" s="16">
        <f>EXP(G770)</f>
        <v>10.4730724775551</v>
      </c>
      <c r="G770" s="16">
        <f>AVERAGE(E766:E770)</f>
        <v>2.3488074371867227</v>
      </c>
    </row>
    <row r="771" spans="1:7" hidden="1" x14ac:dyDescent="0.25">
      <c r="A771" s="19" t="s">
        <v>6</v>
      </c>
      <c r="B771" s="9">
        <v>2015</v>
      </c>
      <c r="C771" s="17">
        <v>42191</v>
      </c>
      <c r="D771" s="2">
        <v>13</v>
      </c>
      <c r="E771" s="16">
        <f>LN(D771)</f>
        <v>2.5649493574615367</v>
      </c>
      <c r="F771" s="16">
        <f>EXP(G771)</f>
        <v>8.8600980606269957</v>
      </c>
      <c r="G771" s="16">
        <f>AVERAGE(E767:E771)</f>
        <v>2.1815578323465994</v>
      </c>
    </row>
    <row r="772" spans="1:7" hidden="1" x14ac:dyDescent="0.25">
      <c r="A772" s="19" t="s">
        <v>6</v>
      </c>
      <c r="B772" s="9">
        <v>2015</v>
      </c>
      <c r="C772" s="17">
        <v>42198</v>
      </c>
      <c r="D772" s="2">
        <v>60</v>
      </c>
      <c r="E772" s="16">
        <f>LN(D772)</f>
        <v>4.0943445622221004</v>
      </c>
      <c r="F772" s="16">
        <f>EXP(G772)</f>
        <v>9.1891380858555749</v>
      </c>
      <c r="G772" s="16">
        <f>AVERAGE(E768:E772)</f>
        <v>2.2180221437053902</v>
      </c>
    </row>
    <row r="773" spans="1:7" hidden="1" x14ac:dyDescent="0.25">
      <c r="A773" s="19" t="s">
        <v>6</v>
      </c>
      <c r="B773" s="9">
        <v>2015</v>
      </c>
      <c r="C773" s="17">
        <v>42205</v>
      </c>
      <c r="D773" s="2">
        <v>79</v>
      </c>
      <c r="E773" s="16">
        <f>LN(D773)</f>
        <v>4.3694478524670215</v>
      </c>
      <c r="F773" s="16">
        <f>EXP(G773)</f>
        <v>19.168767811733087</v>
      </c>
      <c r="G773" s="16">
        <f>AVERAGE(E769:E773)</f>
        <v>2.9532822780868053</v>
      </c>
    </row>
    <row r="774" spans="1:7" hidden="1" x14ac:dyDescent="0.25">
      <c r="A774" s="19" t="s">
        <v>6</v>
      </c>
      <c r="B774" s="9">
        <v>2015</v>
      </c>
      <c r="C774" s="17">
        <v>42212</v>
      </c>
      <c r="D774" s="2">
        <v>56</v>
      </c>
      <c r="E774" s="16">
        <f>LN(D774)</f>
        <v>4.0253516907351496</v>
      </c>
      <c r="F774" s="16">
        <f>EXP(G774)</f>
        <v>42.8777316853269</v>
      </c>
      <c r="G774" s="16">
        <f>AVERAGE(E770:E774)</f>
        <v>3.758352616233835</v>
      </c>
    </row>
    <row r="775" spans="1:7" hidden="1" x14ac:dyDescent="0.25">
      <c r="A775" s="19" t="s">
        <v>6</v>
      </c>
      <c r="B775" s="9">
        <v>2015</v>
      </c>
      <c r="C775" s="17">
        <v>42219</v>
      </c>
      <c r="D775" s="2">
        <v>96</v>
      </c>
      <c r="E775" s="16">
        <f>LN(D775)</f>
        <v>4.5643481914678361</v>
      </c>
      <c r="F775" s="16">
        <f>EXP(G775)</f>
        <v>50.586681534701285</v>
      </c>
      <c r="G775" s="16">
        <f>AVERAGE(E771:E775)</f>
        <v>3.9236883308707293</v>
      </c>
    </row>
    <row r="776" spans="1:7" hidden="1" x14ac:dyDescent="0.25">
      <c r="A776" s="19" t="s">
        <v>6</v>
      </c>
      <c r="B776" s="9">
        <v>2015</v>
      </c>
      <c r="C776" s="17">
        <v>42226</v>
      </c>
      <c r="D776" s="2">
        <v>67</v>
      </c>
      <c r="E776" s="16">
        <f>LN(D776)</f>
        <v>4.2046926193909657</v>
      </c>
      <c r="F776" s="16">
        <f>EXP(G776)</f>
        <v>70.220267715406962</v>
      </c>
      <c r="G776" s="16">
        <f>AVERAGE(E772:E776)</f>
        <v>4.2516369832566152</v>
      </c>
    </row>
    <row r="777" spans="1:7" hidden="1" x14ac:dyDescent="0.25">
      <c r="A777" s="19" t="s">
        <v>6</v>
      </c>
      <c r="B777" s="9">
        <v>2015</v>
      </c>
      <c r="C777" s="17">
        <v>42233</v>
      </c>
      <c r="D777" s="2">
        <v>66</v>
      </c>
      <c r="E777" s="16">
        <f>LN(D777)</f>
        <v>4.1896547420264252</v>
      </c>
      <c r="F777" s="16">
        <f>EXP(G777)</f>
        <v>71.571648094786951</v>
      </c>
      <c r="G777" s="16">
        <f>AVERAGE(E773:E777)</f>
        <v>4.2706990192174796</v>
      </c>
    </row>
    <row r="778" spans="1:7" hidden="1" x14ac:dyDescent="0.25">
      <c r="A778" s="19" t="s">
        <v>6</v>
      </c>
      <c r="B778" s="9">
        <v>2015</v>
      </c>
      <c r="C778" s="17">
        <v>42240</v>
      </c>
      <c r="D778" s="2">
        <v>4</v>
      </c>
      <c r="E778" s="16">
        <f>LN(D778)</f>
        <v>1.3862943611198906</v>
      </c>
      <c r="F778" s="16">
        <f>EXP(G778)</f>
        <v>39.41192048589037</v>
      </c>
      <c r="G778" s="16">
        <f>AVERAGE(E774:E778)</f>
        <v>3.6740683209480531</v>
      </c>
    </row>
    <row r="779" spans="1:7" hidden="1" x14ac:dyDescent="0.25">
      <c r="A779" s="19" t="s">
        <v>6</v>
      </c>
      <c r="B779" s="9">
        <v>2015</v>
      </c>
      <c r="C779" s="17">
        <v>42247</v>
      </c>
      <c r="D779" s="2">
        <v>127</v>
      </c>
      <c r="E779" s="16">
        <f>LN(D779)</f>
        <v>4.8441870864585912</v>
      </c>
      <c r="F779" s="16">
        <f>EXP(G779)</f>
        <v>46.424874320915777</v>
      </c>
      <c r="G779" s="16">
        <f>AVERAGE(E775:E779)</f>
        <v>3.8378354000927417</v>
      </c>
    </row>
    <row r="780" spans="1:7" hidden="1" x14ac:dyDescent="0.25">
      <c r="A780" s="19" t="s">
        <v>6</v>
      </c>
      <c r="B780" s="9">
        <v>2016</v>
      </c>
      <c r="C780" s="17">
        <v>42513</v>
      </c>
      <c r="D780" s="2">
        <v>1</v>
      </c>
      <c r="E780" s="16">
        <f>LN(D780)</f>
        <v>0</v>
      </c>
      <c r="F780" s="16"/>
    </row>
    <row r="781" spans="1:7" hidden="1" x14ac:dyDescent="0.25">
      <c r="A781" s="19" t="s">
        <v>6</v>
      </c>
      <c r="B781" s="9">
        <v>2016</v>
      </c>
      <c r="C781" s="17">
        <v>42521</v>
      </c>
      <c r="D781" s="2">
        <v>2</v>
      </c>
      <c r="E781" s="16">
        <f>LN(D781)</f>
        <v>0.69314718055994529</v>
      </c>
    </row>
    <row r="782" spans="1:7" hidden="1" x14ac:dyDescent="0.25">
      <c r="A782" s="19" t="s">
        <v>6</v>
      </c>
      <c r="B782" s="9">
        <v>2016</v>
      </c>
      <c r="C782" s="17">
        <v>42527</v>
      </c>
      <c r="D782" s="2">
        <v>0.5</v>
      </c>
      <c r="E782" s="16">
        <f>LN(D782)</f>
        <v>-0.69314718055994529</v>
      </c>
    </row>
    <row r="783" spans="1:7" hidden="1" x14ac:dyDescent="0.25">
      <c r="A783" s="19" t="s">
        <v>6</v>
      </c>
      <c r="B783" s="9">
        <v>2016</v>
      </c>
      <c r="C783" s="17">
        <v>42534</v>
      </c>
      <c r="D783" s="2">
        <v>48</v>
      </c>
      <c r="E783" s="16">
        <f>LN(D783)</f>
        <v>3.8712010109078911</v>
      </c>
    </row>
    <row r="784" spans="1:7" hidden="1" x14ac:dyDescent="0.25">
      <c r="A784" s="19" t="s">
        <v>6</v>
      </c>
      <c r="B784" s="9">
        <v>2016</v>
      </c>
      <c r="C784" s="17">
        <v>42541</v>
      </c>
      <c r="D784" s="2">
        <v>77</v>
      </c>
      <c r="E784" s="16">
        <f>LN(D784)</f>
        <v>4.3438054218536841</v>
      </c>
      <c r="F784" s="16">
        <f>EXP(G784)</f>
        <v>5.1706648945764728</v>
      </c>
      <c r="G784" s="16">
        <f>AVERAGE(E780:E784)</f>
        <v>1.6430012865523149</v>
      </c>
    </row>
    <row r="785" spans="1:7" hidden="1" x14ac:dyDescent="0.25">
      <c r="A785" s="19" t="s">
        <v>6</v>
      </c>
      <c r="B785" s="9">
        <v>2016</v>
      </c>
      <c r="C785" s="17">
        <v>42548</v>
      </c>
      <c r="D785" s="2">
        <v>13</v>
      </c>
      <c r="E785" s="16">
        <f>LN(D785)</f>
        <v>2.5649493574615367</v>
      </c>
      <c r="F785" s="16">
        <f>EXP(G785)</f>
        <v>8.6364460211232092</v>
      </c>
      <c r="G785" s="16">
        <f>AVERAGE(E781:E785)</f>
        <v>2.155991158044622</v>
      </c>
    </row>
    <row r="786" spans="1:7" hidden="1" x14ac:dyDescent="0.25">
      <c r="A786" s="19" t="s">
        <v>6</v>
      </c>
      <c r="B786" s="9">
        <v>2016</v>
      </c>
      <c r="C786" s="17">
        <v>42556</v>
      </c>
      <c r="D786" s="2">
        <v>172</v>
      </c>
      <c r="E786" s="16">
        <f>LN(D786)</f>
        <v>5.1474944768134527</v>
      </c>
      <c r="F786" s="16">
        <f>EXP(G786)</f>
        <v>21.049159220155627</v>
      </c>
      <c r="G786" s="16">
        <f>AVERAGE(E782:E786)</f>
        <v>3.0468606172953239</v>
      </c>
    </row>
    <row r="787" spans="1:7" hidden="1" x14ac:dyDescent="0.25">
      <c r="A787" s="19" t="s">
        <v>6</v>
      </c>
      <c r="B787" s="9">
        <v>2016</v>
      </c>
      <c r="C787" s="17">
        <v>42562</v>
      </c>
      <c r="D787" s="2">
        <v>365</v>
      </c>
      <c r="E787" s="16">
        <f>LN(D787)</f>
        <v>5.8998973535824915</v>
      </c>
      <c r="F787" s="16">
        <f>EXP(G787)</f>
        <v>78.686336402974078</v>
      </c>
      <c r="G787" s="16">
        <f>AVERAGE(E783:E787)</f>
        <v>4.3654695241238111</v>
      </c>
    </row>
    <row r="788" spans="1:7" hidden="1" x14ac:dyDescent="0.25">
      <c r="A788" s="19" t="s">
        <v>6</v>
      </c>
      <c r="B788" s="9">
        <v>2016</v>
      </c>
      <c r="C788" s="17">
        <v>42569</v>
      </c>
      <c r="D788" s="2">
        <v>12</v>
      </c>
      <c r="E788" s="16">
        <f>LN(D788)</f>
        <v>2.4849066497880004</v>
      </c>
      <c r="F788" s="16">
        <f>EXP(G788)</f>
        <v>59.633091821999059</v>
      </c>
      <c r="G788" s="16">
        <f>AVERAGE(E784:E788)</f>
        <v>4.0882106518998338</v>
      </c>
    </row>
    <row r="789" spans="1:7" hidden="1" x14ac:dyDescent="0.25">
      <c r="A789" s="19" t="s">
        <v>6</v>
      </c>
      <c r="B789" s="9">
        <v>2016</v>
      </c>
      <c r="C789" s="17">
        <v>42576</v>
      </c>
      <c r="D789" s="2">
        <v>12</v>
      </c>
      <c r="E789" s="16">
        <f>LN(D789)</f>
        <v>2.4849066497880004</v>
      </c>
      <c r="F789" s="16">
        <f>EXP(G789)</f>
        <v>41.117379766578367</v>
      </c>
      <c r="G789" s="16">
        <f>AVERAGE(E785:E789)</f>
        <v>3.7164308974866969</v>
      </c>
    </row>
    <row r="790" spans="1:7" hidden="1" x14ac:dyDescent="0.25">
      <c r="A790" s="19" t="s">
        <v>6</v>
      </c>
      <c r="B790" s="9">
        <v>2016</v>
      </c>
      <c r="C790" s="17">
        <v>42583</v>
      </c>
      <c r="D790" s="2">
        <v>172</v>
      </c>
      <c r="E790" s="16">
        <f>LN(D790)</f>
        <v>5.1474944768134527</v>
      </c>
      <c r="F790" s="16">
        <f>EXP(G790)</f>
        <v>68.919552689792994</v>
      </c>
      <c r="G790" s="16">
        <f>AVERAGE(E786:E790)</f>
        <v>4.2329399213570795</v>
      </c>
    </row>
    <row r="791" spans="1:7" hidden="1" x14ac:dyDescent="0.25">
      <c r="A791" s="19" t="s">
        <v>6</v>
      </c>
      <c r="B791" s="9">
        <v>2016</v>
      </c>
      <c r="C791" s="17">
        <v>42590</v>
      </c>
      <c r="D791" s="2">
        <v>167</v>
      </c>
      <c r="E791" s="16">
        <f>LN(D791)</f>
        <v>5.1179938124167554</v>
      </c>
      <c r="F791" s="16">
        <f>EXP(G791)</f>
        <v>68.514115413997587</v>
      </c>
      <c r="G791" s="16">
        <f>AVERAGE(E787:E791)</f>
        <v>4.2270397884777404</v>
      </c>
    </row>
    <row r="792" spans="1:7" hidden="1" x14ac:dyDescent="0.25">
      <c r="A792" s="19" t="s">
        <v>6</v>
      </c>
      <c r="B792" s="9">
        <v>2016</v>
      </c>
      <c r="C792" s="17">
        <v>42597</v>
      </c>
      <c r="D792" s="2">
        <v>73</v>
      </c>
      <c r="E792" s="16">
        <f>LN(D792)</f>
        <v>4.290459441148391</v>
      </c>
      <c r="F792" s="16">
        <f>EXP(G792)</f>
        <v>49.657637526931993</v>
      </c>
      <c r="G792" s="16">
        <f>AVERAGE(E788:E792)</f>
        <v>3.9051522059909205</v>
      </c>
    </row>
    <row r="793" spans="1:7" hidden="1" x14ac:dyDescent="0.25">
      <c r="A793" s="19" t="s">
        <v>6</v>
      </c>
      <c r="B793" s="9">
        <v>2016</v>
      </c>
      <c r="C793" s="17">
        <v>42604</v>
      </c>
      <c r="D793" s="2">
        <v>96</v>
      </c>
      <c r="E793" s="16">
        <f>LN(D793)</f>
        <v>4.5643481914678361</v>
      </c>
      <c r="F793" s="16">
        <f>EXP(G793)</f>
        <v>75.266903853339187</v>
      </c>
      <c r="G793" s="16">
        <f>AVERAGE(E789:E793)</f>
        <v>4.3210405143268868</v>
      </c>
    </row>
    <row r="794" spans="1:7" hidden="1" x14ac:dyDescent="0.25">
      <c r="A794" s="19" t="s">
        <v>6</v>
      </c>
      <c r="B794" s="9">
        <v>2016</v>
      </c>
      <c r="C794" s="17">
        <v>42611</v>
      </c>
      <c r="D794" s="2">
        <v>260</v>
      </c>
      <c r="E794" s="16">
        <f>LN(D794)</f>
        <v>5.5606816310155276</v>
      </c>
      <c r="F794" s="16">
        <f>EXP(G794)</f>
        <v>139.23950536876194</v>
      </c>
      <c r="G794" s="16">
        <f>AVERAGE(E790:E794)</f>
        <v>4.936195510572392</v>
      </c>
    </row>
    <row r="795" spans="1:7" hidden="1" x14ac:dyDescent="0.25">
      <c r="A795" s="19" t="s">
        <v>6</v>
      </c>
      <c r="B795" s="9">
        <v>2016</v>
      </c>
      <c r="C795" s="17">
        <v>42613</v>
      </c>
      <c r="D795" s="2">
        <v>91</v>
      </c>
      <c r="E795" s="16">
        <f>LN(D795)</f>
        <v>4.5108595065168497</v>
      </c>
      <c r="F795" s="16">
        <f>EXP(G795)</f>
        <v>122.59282725297365</v>
      </c>
      <c r="G795" s="16">
        <f>AVERAGE(E791:E795)</f>
        <v>4.8088685165130709</v>
      </c>
    </row>
    <row r="796" spans="1:7" hidden="1" x14ac:dyDescent="0.25">
      <c r="A796" s="19" t="s">
        <v>6</v>
      </c>
      <c r="B796" s="9">
        <v>2016</v>
      </c>
      <c r="C796" s="17">
        <v>42615</v>
      </c>
      <c r="D796" s="2">
        <v>49</v>
      </c>
      <c r="E796" s="16">
        <f>LN(D796)</f>
        <v>3.8918202981106265</v>
      </c>
      <c r="F796" s="16">
        <f>EXP(G796)</f>
        <v>95.931444219944751</v>
      </c>
      <c r="G796" s="16">
        <f>AVERAGE(E792:E796)</f>
        <v>4.5636338136518466</v>
      </c>
    </row>
    <row r="797" spans="1:7" hidden="1" x14ac:dyDescent="0.25">
      <c r="A797" s="19" t="s">
        <v>6</v>
      </c>
      <c r="B797" s="9">
        <v>2017</v>
      </c>
      <c r="C797" s="17">
        <v>42877</v>
      </c>
      <c r="D797" s="2">
        <v>8</v>
      </c>
      <c r="E797" s="16">
        <f>LN(D797)</f>
        <v>2.0794415416798357</v>
      </c>
      <c r="F797" s="16"/>
    </row>
    <row r="798" spans="1:7" hidden="1" x14ac:dyDescent="0.25">
      <c r="A798" s="19" t="s">
        <v>6</v>
      </c>
      <c r="B798" s="9">
        <v>2017</v>
      </c>
      <c r="C798" s="17">
        <v>42885</v>
      </c>
      <c r="D798" s="2">
        <v>2</v>
      </c>
      <c r="E798" s="16">
        <f>LN(D798)</f>
        <v>0.69314718055994529</v>
      </c>
      <c r="F798" s="16"/>
    </row>
    <row r="799" spans="1:7" hidden="1" x14ac:dyDescent="0.25">
      <c r="A799" s="19" t="s">
        <v>6</v>
      </c>
      <c r="B799" s="9">
        <v>2017</v>
      </c>
      <c r="C799" s="17">
        <v>42891</v>
      </c>
      <c r="D799" s="2">
        <v>56</v>
      </c>
      <c r="E799" s="16">
        <f>LN(D799)</f>
        <v>4.0253516907351496</v>
      </c>
      <c r="F799" s="16"/>
    </row>
    <row r="800" spans="1:7" hidden="1" x14ac:dyDescent="0.25">
      <c r="A800" s="19" t="s">
        <v>6</v>
      </c>
      <c r="B800" s="9">
        <v>2017</v>
      </c>
      <c r="C800" s="17">
        <v>42898</v>
      </c>
      <c r="D800" s="2">
        <v>172</v>
      </c>
      <c r="E800" s="16">
        <f>LN(D800)</f>
        <v>5.1474944768134527</v>
      </c>
      <c r="F800" s="16"/>
    </row>
    <row r="801" spans="1:8" hidden="1" x14ac:dyDescent="0.25">
      <c r="A801" s="19" t="s">
        <v>6</v>
      </c>
      <c r="B801" s="9">
        <v>2017</v>
      </c>
      <c r="C801" s="17">
        <v>42905</v>
      </c>
      <c r="D801" s="2">
        <v>7</v>
      </c>
      <c r="E801" s="16">
        <f>LN(D801)</f>
        <v>1.9459101490553132</v>
      </c>
      <c r="F801" s="16">
        <f>EXP(G801)</f>
        <v>16.091143183049208</v>
      </c>
      <c r="G801" s="16">
        <f>AVERAGE(E797:E801)</f>
        <v>2.7782690077687393</v>
      </c>
    </row>
    <row r="802" spans="1:8" hidden="1" x14ac:dyDescent="0.25">
      <c r="A802" s="19" t="s">
        <v>6</v>
      </c>
      <c r="B802" s="9">
        <v>2017</v>
      </c>
      <c r="C802" s="17">
        <v>42912</v>
      </c>
      <c r="D802" s="2">
        <v>11</v>
      </c>
      <c r="E802" s="16">
        <f>LN(D802)</f>
        <v>2.3978952727983707</v>
      </c>
      <c r="F802" s="16">
        <f>EXP(G802)</f>
        <v>17.149341116182644</v>
      </c>
      <c r="G802" s="16">
        <f>AVERAGE(E798:E802)</f>
        <v>2.8419597539924464</v>
      </c>
    </row>
    <row r="803" spans="1:8" hidden="1" x14ac:dyDescent="0.25">
      <c r="A803" s="19" t="s">
        <v>6</v>
      </c>
      <c r="B803" s="9">
        <v>2017</v>
      </c>
      <c r="C803" s="17">
        <v>42921</v>
      </c>
      <c r="D803" s="2">
        <v>57</v>
      </c>
      <c r="E803" s="16">
        <f>LN(D803)</f>
        <v>4.0430512678345503</v>
      </c>
      <c r="F803" s="16">
        <f>EXP(G803)</f>
        <v>33.513239558165978</v>
      </c>
      <c r="G803" s="16">
        <f>AVERAGE(E799:E803)</f>
        <v>3.5119405714473673</v>
      </c>
    </row>
    <row r="804" spans="1:8" hidden="1" x14ac:dyDescent="0.25">
      <c r="A804" s="19" t="s">
        <v>6</v>
      </c>
      <c r="B804" s="9">
        <v>2017</v>
      </c>
      <c r="C804" s="17">
        <v>42926</v>
      </c>
      <c r="D804" s="2">
        <v>58</v>
      </c>
      <c r="E804" s="16">
        <f>LN(D804)</f>
        <v>4.0604430105464191</v>
      </c>
      <c r="F804" s="16">
        <f>EXP(G804)</f>
        <v>33.749271618433987</v>
      </c>
      <c r="G804" s="16">
        <f>AVERAGE(E800:E804)</f>
        <v>3.5189588354096211</v>
      </c>
    </row>
    <row r="805" spans="1:8" hidden="1" x14ac:dyDescent="0.25">
      <c r="A805" s="19" t="s">
        <v>6</v>
      </c>
      <c r="B805" s="9">
        <v>2017</v>
      </c>
      <c r="C805" s="17">
        <v>42933</v>
      </c>
      <c r="D805" s="2">
        <v>23</v>
      </c>
      <c r="E805" s="16">
        <f>LN(D805)</f>
        <v>3.1354942159291497</v>
      </c>
      <c r="F805" s="16">
        <f>EXP(G805)</f>
        <v>22.568582477058914</v>
      </c>
      <c r="G805" s="16">
        <f>AVERAGE(E801:E805)</f>
        <v>3.1165587832327604</v>
      </c>
    </row>
    <row r="806" spans="1:8" hidden="1" x14ac:dyDescent="0.25">
      <c r="A806" s="19" t="s">
        <v>6</v>
      </c>
      <c r="B806" s="9">
        <v>2017</v>
      </c>
      <c r="C806" s="17">
        <v>42940</v>
      </c>
      <c r="D806" s="2">
        <v>105</v>
      </c>
      <c r="E806" s="16">
        <f>LN(D806)</f>
        <v>4.6539603501575231</v>
      </c>
      <c r="F806" s="16">
        <f>EXP(G806)</f>
        <v>38.790246007011547</v>
      </c>
      <c r="G806" s="16">
        <f>AVERAGE(E802:E806)</f>
        <v>3.6581688234532024</v>
      </c>
    </row>
    <row r="807" spans="1:8" hidden="1" x14ac:dyDescent="0.25">
      <c r="A807" s="19" t="s">
        <v>6</v>
      </c>
      <c r="B807" s="9">
        <v>2017</v>
      </c>
      <c r="C807" s="17">
        <v>42947</v>
      </c>
      <c r="D807" s="2">
        <v>194</v>
      </c>
      <c r="E807" s="16">
        <f>LN(D807)</f>
        <v>5.2678581590633282</v>
      </c>
      <c r="F807" s="16">
        <f>EXP(G807)</f>
        <v>68.865918275232829</v>
      </c>
      <c r="G807" s="16">
        <f>AVERAGE(E803:E807)</f>
        <v>4.2321614007061941</v>
      </c>
    </row>
    <row r="808" spans="1:8" hidden="1" x14ac:dyDescent="0.25">
      <c r="A808" s="19" t="s">
        <v>6</v>
      </c>
      <c r="B808" s="9">
        <v>2017</v>
      </c>
      <c r="C808" s="17">
        <v>42954</v>
      </c>
      <c r="D808" s="2">
        <v>727</v>
      </c>
      <c r="E808" s="16">
        <f>LN(D808)</f>
        <v>6.5889264775335192</v>
      </c>
      <c r="F808" s="16">
        <f>EXP(G808)</f>
        <v>114.58723866724358</v>
      </c>
      <c r="G808" s="16">
        <f>AVERAGE(E804:E808)</f>
        <v>4.7413364426459879</v>
      </c>
    </row>
    <row r="809" spans="1:8" hidden="1" x14ac:dyDescent="0.25">
      <c r="A809" s="19" t="s">
        <v>6</v>
      </c>
      <c r="B809" s="9">
        <v>2017</v>
      </c>
      <c r="C809" s="17">
        <v>42961</v>
      </c>
      <c r="D809" s="2">
        <v>1120</v>
      </c>
      <c r="E809" s="16">
        <f>LN(D809)</f>
        <v>7.0210839642891401</v>
      </c>
      <c r="F809" s="16">
        <f>EXP(G809)</f>
        <v>207.15444649577444</v>
      </c>
      <c r="G809" s="16">
        <f>AVERAGE(E805:E809)</f>
        <v>5.3334646333945326</v>
      </c>
    </row>
    <row r="810" spans="1:8" hidden="1" x14ac:dyDescent="0.25">
      <c r="A810" s="19" t="s">
        <v>6</v>
      </c>
      <c r="B810" s="9">
        <v>2017</v>
      </c>
      <c r="C810" s="17">
        <v>42963</v>
      </c>
      <c r="D810" s="2">
        <v>1300</v>
      </c>
      <c r="E810" s="16">
        <f>LN(D810)</f>
        <v>7.1701195434496281</v>
      </c>
      <c r="F810" s="16">
        <f>EXP(G810)</f>
        <v>464.2344472661236</v>
      </c>
      <c r="G810" s="16">
        <f>AVERAGE(E806:E810)</f>
        <v>6.1403896988986277</v>
      </c>
    </row>
    <row r="811" spans="1:8" hidden="1" x14ac:dyDescent="0.25">
      <c r="A811" s="19" t="s">
        <v>6</v>
      </c>
      <c r="B811" s="9">
        <v>2017</v>
      </c>
      <c r="C811" s="17">
        <v>42968</v>
      </c>
      <c r="D811" s="2">
        <v>2420</v>
      </c>
      <c r="E811" s="16">
        <f>LN(D811)</f>
        <v>7.7915228191507317</v>
      </c>
      <c r="F811" s="16">
        <f>EXP(G811)</f>
        <v>869.48596542936582</v>
      </c>
      <c r="G811" s="16">
        <f>AVERAGE(E807:E811)</f>
        <v>6.7679021926972691</v>
      </c>
      <c r="H811" s="1" t="s">
        <v>106</v>
      </c>
    </row>
    <row r="812" spans="1:8" hidden="1" x14ac:dyDescent="0.25">
      <c r="A812" s="19" t="s">
        <v>6</v>
      </c>
      <c r="B812" s="9">
        <v>2017</v>
      </c>
      <c r="C812" s="17">
        <v>42975</v>
      </c>
      <c r="D812" s="2">
        <v>50</v>
      </c>
      <c r="E812" s="16">
        <f>LN(D812)</f>
        <v>3.912023005428146</v>
      </c>
      <c r="F812" s="16">
        <f>EXP(G812)</f>
        <v>662.97359441888466</v>
      </c>
      <c r="G812" s="16">
        <f>AVERAGE(E808:E812)</f>
        <v>6.4967351619702329</v>
      </c>
    </row>
    <row r="813" spans="1:8" hidden="1" x14ac:dyDescent="0.25">
      <c r="A813" s="19" t="s">
        <v>6</v>
      </c>
      <c r="B813" s="9">
        <v>2017</v>
      </c>
      <c r="C813" s="17">
        <v>42976</v>
      </c>
      <c r="D813" s="2">
        <v>132</v>
      </c>
      <c r="E813" s="16">
        <f>LN(D813)</f>
        <v>4.8828019225863706</v>
      </c>
      <c r="F813" s="16">
        <f>EXP(G813)</f>
        <v>471.30726611220263</v>
      </c>
      <c r="G813" s="16">
        <f>AVERAGE(E809:E813)</f>
        <v>6.1555102509808028</v>
      </c>
      <c r="H813" s="1" t="s">
        <v>105</v>
      </c>
    </row>
    <row r="814" spans="1:8" hidden="1" x14ac:dyDescent="0.25">
      <c r="A814" s="19" t="s">
        <v>6</v>
      </c>
      <c r="B814" s="9">
        <v>2017</v>
      </c>
      <c r="C814" s="17">
        <v>42977</v>
      </c>
      <c r="D814" s="2">
        <v>308</v>
      </c>
      <c r="E814" s="16">
        <f>LN(D814)</f>
        <v>5.730099782973574</v>
      </c>
      <c r="F814" s="16">
        <f>EXP(G814)</f>
        <v>364.05807977057128</v>
      </c>
      <c r="G814" s="16">
        <f>AVERAGE(E810:E814)</f>
        <v>5.89731341471769</v>
      </c>
      <c r="H814" s="1" t="s">
        <v>104</v>
      </c>
    </row>
    <row r="815" spans="1:8" hidden="1" x14ac:dyDescent="0.25">
      <c r="A815" s="19" t="s">
        <v>6</v>
      </c>
      <c r="B815" s="9">
        <v>2018</v>
      </c>
      <c r="C815" s="17">
        <v>43241</v>
      </c>
      <c r="D815" s="2">
        <v>8</v>
      </c>
      <c r="E815" s="16">
        <f>LN(D815)</f>
        <v>2.0794415416798357</v>
      </c>
      <c r="F815" s="16"/>
    </row>
    <row r="816" spans="1:8" hidden="1" x14ac:dyDescent="0.25">
      <c r="A816" s="19" t="s">
        <v>6</v>
      </c>
      <c r="B816" s="9">
        <v>2018</v>
      </c>
      <c r="C816" s="17">
        <v>43249</v>
      </c>
      <c r="D816" s="2">
        <v>101</v>
      </c>
      <c r="E816" s="16">
        <f>LN(D816)</f>
        <v>4.6151205168412597</v>
      </c>
      <c r="F816" s="16"/>
    </row>
    <row r="817" spans="1:8" hidden="1" x14ac:dyDescent="0.25">
      <c r="A817" s="19" t="s">
        <v>6</v>
      </c>
      <c r="B817" s="9">
        <v>2018</v>
      </c>
      <c r="C817" s="17">
        <v>43255</v>
      </c>
      <c r="D817" s="2">
        <v>3</v>
      </c>
      <c r="E817" s="16">
        <f>LN(D817)</f>
        <v>1.0986122886681098</v>
      </c>
      <c r="F817" s="16"/>
      <c r="H817" s="1" t="s">
        <v>103</v>
      </c>
    </row>
    <row r="818" spans="1:8" hidden="1" x14ac:dyDescent="0.25">
      <c r="A818" s="19" t="s">
        <v>6</v>
      </c>
      <c r="B818" s="9">
        <v>2018</v>
      </c>
      <c r="C818" s="17">
        <v>43262</v>
      </c>
      <c r="D818" s="2">
        <v>9</v>
      </c>
      <c r="E818" s="16">
        <f>LN(D818)</f>
        <v>2.1972245773362196</v>
      </c>
      <c r="F818" s="16"/>
    </row>
    <row r="819" spans="1:8" hidden="1" x14ac:dyDescent="0.25">
      <c r="A819" s="19" t="s">
        <v>6</v>
      </c>
      <c r="B819" s="9">
        <v>2018</v>
      </c>
      <c r="C819" s="17">
        <v>43269</v>
      </c>
      <c r="D819" s="2">
        <v>18</v>
      </c>
      <c r="E819" s="16">
        <f>LN(D819)</f>
        <v>2.8903717578961645</v>
      </c>
      <c r="F819" s="16">
        <f>EXP(G819)</f>
        <v>13.146481239736229</v>
      </c>
      <c r="G819" s="16">
        <f>AVERAGE(E815:E819)</f>
        <v>2.5761541364843175</v>
      </c>
    </row>
    <row r="820" spans="1:8" hidden="1" x14ac:dyDescent="0.25">
      <c r="A820" s="19" t="s">
        <v>6</v>
      </c>
      <c r="B820" s="9">
        <v>2018</v>
      </c>
      <c r="C820" s="17">
        <v>43276</v>
      </c>
      <c r="D820" s="2">
        <v>4</v>
      </c>
      <c r="E820" s="16">
        <f>LN(D820)</f>
        <v>1.3862943611198906</v>
      </c>
      <c r="F820" s="16">
        <f>EXP(G820)</f>
        <v>11.444676648614307</v>
      </c>
      <c r="G820" s="16">
        <f>AVERAGE(E816:E820)</f>
        <v>2.4375247003723288</v>
      </c>
      <c r="H820" s="1" t="s">
        <v>102</v>
      </c>
    </row>
    <row r="821" spans="1:8" hidden="1" x14ac:dyDescent="0.25">
      <c r="A821" s="19" t="s">
        <v>6</v>
      </c>
      <c r="B821" s="9">
        <v>2018</v>
      </c>
      <c r="C821" s="17">
        <v>43283</v>
      </c>
      <c r="D821" s="2">
        <v>9</v>
      </c>
      <c r="E821" s="16">
        <f>LN(D821)</f>
        <v>2.1972245773362196</v>
      </c>
      <c r="F821" s="16">
        <f>EXP(G821)</f>
        <v>7.0564741351480418</v>
      </c>
      <c r="G821" s="16">
        <f>AVERAGE(E817:E821)</f>
        <v>1.9539455124713208</v>
      </c>
    </row>
    <row r="822" spans="1:8" hidden="1" x14ac:dyDescent="0.25">
      <c r="A822" s="19" t="s">
        <v>6</v>
      </c>
      <c r="B822" s="9">
        <v>2018</v>
      </c>
      <c r="C822" s="17">
        <v>43290</v>
      </c>
      <c r="D822" s="2">
        <v>2</v>
      </c>
      <c r="E822" s="16">
        <f>LN(D822)</f>
        <v>0.69314718055994529</v>
      </c>
      <c r="F822" s="16">
        <f>EXP(G822)</f>
        <v>6.5068306271861927</v>
      </c>
      <c r="G822" s="16">
        <f>AVERAGE(E818:E822)</f>
        <v>1.872852490849688</v>
      </c>
      <c r="H822" s="1" t="s">
        <v>101</v>
      </c>
    </row>
    <row r="823" spans="1:8" hidden="1" x14ac:dyDescent="0.25">
      <c r="A823" s="19" t="s">
        <v>6</v>
      </c>
      <c r="B823" s="9">
        <v>2018</v>
      </c>
      <c r="C823" s="17">
        <v>43297</v>
      </c>
      <c r="D823" s="2">
        <v>1</v>
      </c>
      <c r="E823" s="16">
        <f>LN(D823)</f>
        <v>0</v>
      </c>
      <c r="F823" s="16">
        <f>EXP(G823)</f>
        <v>4.7622031559045981</v>
      </c>
      <c r="G823" s="16">
        <f>AVERAGE(E818:E823)</f>
        <v>1.5607104090414066</v>
      </c>
    </row>
    <row r="824" spans="1:8" hidden="1" x14ac:dyDescent="0.25">
      <c r="A824" s="19" t="s">
        <v>6</v>
      </c>
      <c r="B824" s="9">
        <v>2018</v>
      </c>
      <c r="C824" s="17">
        <v>43304</v>
      </c>
      <c r="D824" s="2">
        <v>1</v>
      </c>
      <c r="E824" s="16">
        <f>LN(D824)</f>
        <v>0</v>
      </c>
      <c r="F824" s="16">
        <f>EXP(G824)</f>
        <v>3.3019272488946263</v>
      </c>
      <c r="G824" s="16">
        <f>AVERAGE(E819:E824)</f>
        <v>1.1945063128187032</v>
      </c>
    </row>
    <row r="825" spans="1:8" hidden="1" x14ac:dyDescent="0.25">
      <c r="A825" s="19" t="s">
        <v>6</v>
      </c>
      <c r="B825" s="9">
        <v>2018</v>
      </c>
      <c r="C825" s="17">
        <v>43311</v>
      </c>
      <c r="D825" s="2">
        <v>10</v>
      </c>
      <c r="E825" s="16">
        <f>LN(D825)</f>
        <v>2.3025850929940459</v>
      </c>
      <c r="F825" s="16">
        <f>EXP(G825)</f>
        <v>2.9937951655239088</v>
      </c>
      <c r="G825" s="16">
        <f>AVERAGE(E820:E825)</f>
        <v>1.0965418686683501</v>
      </c>
    </row>
    <row r="826" spans="1:8" hidden="1" x14ac:dyDescent="0.25">
      <c r="A826" s="19" t="s">
        <v>6</v>
      </c>
      <c r="B826" s="9">
        <v>2018</v>
      </c>
      <c r="C826" s="17">
        <v>43318</v>
      </c>
      <c r="D826" s="2">
        <v>3</v>
      </c>
      <c r="E826" s="16">
        <f>LN(D826)</f>
        <v>1.0986122886681098</v>
      </c>
      <c r="F826" s="16">
        <f>EXP(G826)</f>
        <v>2.8536385282275538</v>
      </c>
      <c r="G826" s="16">
        <f>AVERAGE(E821:E826)</f>
        <v>1.0485948565930534</v>
      </c>
      <c r="H826" s="1" t="s">
        <v>99</v>
      </c>
    </row>
    <row r="827" spans="1:8" hidden="1" x14ac:dyDescent="0.25">
      <c r="A827" s="19" t="s">
        <v>6</v>
      </c>
      <c r="B827" s="9">
        <v>2018</v>
      </c>
      <c r="C827" s="17">
        <v>43325</v>
      </c>
      <c r="D827" s="2">
        <v>5</v>
      </c>
      <c r="E827" s="16">
        <f>LN(D827)</f>
        <v>1.6094379124341003</v>
      </c>
      <c r="F827" s="16">
        <f>EXP(G827)</f>
        <v>2.7240699274266613</v>
      </c>
      <c r="G827" s="16">
        <f>AVERAGE(E823:E827)</f>
        <v>1.0021270588192512</v>
      </c>
      <c r="H827" s="1" t="s">
        <v>100</v>
      </c>
    </row>
    <row r="828" spans="1:8" hidden="1" x14ac:dyDescent="0.25">
      <c r="A828" s="19" t="s">
        <v>6</v>
      </c>
      <c r="B828" s="9">
        <v>2018</v>
      </c>
      <c r="C828" s="17">
        <v>43332</v>
      </c>
      <c r="D828" s="2">
        <v>5</v>
      </c>
      <c r="E828" s="16">
        <f>LN(D828)</f>
        <v>1.6094379124341003</v>
      </c>
      <c r="F828" s="16">
        <f>EXP(G828)</f>
        <v>3.7584800787650638</v>
      </c>
      <c r="G828" s="16">
        <f>AVERAGE(E824:E828)</f>
        <v>1.3240146413060714</v>
      </c>
      <c r="H828" s="1" t="s">
        <v>99</v>
      </c>
    </row>
    <row r="829" spans="1:8" hidden="1" x14ac:dyDescent="0.25">
      <c r="A829" s="19" t="s">
        <v>6</v>
      </c>
      <c r="B829" s="9">
        <v>2018</v>
      </c>
      <c r="C829" s="17">
        <v>43339</v>
      </c>
      <c r="D829" s="2">
        <v>36</v>
      </c>
      <c r="E829" s="16">
        <f>LN(D829)</f>
        <v>3.5835189384561099</v>
      </c>
      <c r="F829" s="16">
        <f>EXP(G829)</f>
        <v>7.6961363407260786</v>
      </c>
      <c r="G829" s="16">
        <f>AVERAGE(E825:E829)</f>
        <v>2.0407184289972933</v>
      </c>
      <c r="H829" s="1" t="s">
        <v>98</v>
      </c>
    </row>
    <row r="830" spans="1:8" hidden="1" x14ac:dyDescent="0.25">
      <c r="A830" s="19" t="s">
        <v>6</v>
      </c>
      <c r="B830" s="9">
        <v>2019</v>
      </c>
      <c r="C830" s="17">
        <v>43605</v>
      </c>
      <c r="D830" s="2">
        <v>4</v>
      </c>
      <c r="E830" s="16">
        <f>LN(D830)</f>
        <v>1.3862943611198906</v>
      </c>
      <c r="F830" s="16"/>
    </row>
    <row r="831" spans="1:8" hidden="1" x14ac:dyDescent="0.25">
      <c r="A831" s="19" t="s">
        <v>6</v>
      </c>
      <c r="B831" s="9">
        <v>2019</v>
      </c>
      <c r="C831" s="17">
        <v>43613</v>
      </c>
      <c r="D831" s="2">
        <v>17.5</v>
      </c>
      <c r="E831" s="16">
        <f>LN(D831)</f>
        <v>2.8622008809294686</v>
      </c>
      <c r="F831" s="16"/>
    </row>
    <row r="832" spans="1:8" hidden="1" x14ac:dyDescent="0.25">
      <c r="A832" s="19" t="s">
        <v>6</v>
      </c>
      <c r="B832" s="9">
        <v>2019</v>
      </c>
      <c r="C832" s="17">
        <v>43619</v>
      </c>
      <c r="D832" s="2">
        <v>49.6</v>
      </c>
      <c r="E832" s="16">
        <f>LN(D832)</f>
        <v>3.903990833730882</v>
      </c>
      <c r="F832" s="16"/>
    </row>
    <row r="833" spans="1:7" hidden="1" x14ac:dyDescent="0.25">
      <c r="A833" s="19" t="s">
        <v>6</v>
      </c>
      <c r="B833" s="9">
        <v>2019</v>
      </c>
      <c r="C833" s="17">
        <v>43626</v>
      </c>
      <c r="D833" s="2">
        <v>4.0999999999999996</v>
      </c>
      <c r="E833" s="16">
        <f>LN(D833)</f>
        <v>1.410986973710262</v>
      </c>
      <c r="F833" s="16"/>
    </row>
    <row r="834" spans="1:7" hidden="1" x14ac:dyDescent="0.25">
      <c r="A834" s="19" t="s">
        <v>6</v>
      </c>
      <c r="B834" s="9">
        <v>2019</v>
      </c>
      <c r="C834" s="17">
        <v>43633</v>
      </c>
      <c r="D834" s="2">
        <v>41.4</v>
      </c>
      <c r="E834" s="16">
        <f>LN(D834)</f>
        <v>3.7232808808312687</v>
      </c>
      <c r="F834" s="16">
        <f>EXP(G834)</f>
        <v>14.258465294166047</v>
      </c>
      <c r="G834" s="16">
        <f>AVERAGE(E830:E834)</f>
        <v>2.6573507860643546</v>
      </c>
    </row>
    <row r="835" spans="1:7" hidden="1" x14ac:dyDescent="0.25">
      <c r="A835" s="19" t="s">
        <v>6</v>
      </c>
      <c r="B835" s="9">
        <v>2019</v>
      </c>
      <c r="C835" s="17">
        <v>43640</v>
      </c>
      <c r="D835" s="2">
        <v>30</v>
      </c>
      <c r="E835" s="16">
        <f>LN(D835)</f>
        <v>3.4011973816621555</v>
      </c>
      <c r="F835" s="16">
        <f>EXP(G835)</f>
        <v>21.334626076100022</v>
      </c>
      <c r="G835" s="16">
        <f>AVERAGE(E831:E835)</f>
        <v>3.0603313901728075</v>
      </c>
    </row>
    <row r="836" spans="1:7" hidden="1" x14ac:dyDescent="0.25">
      <c r="A836" s="19" t="s">
        <v>6</v>
      </c>
      <c r="B836" s="9">
        <v>2019</v>
      </c>
      <c r="C836" s="17">
        <v>43647</v>
      </c>
      <c r="D836" s="2">
        <v>51.2</v>
      </c>
      <c r="E836" s="16">
        <f>LN(D836)</f>
        <v>3.9357395320454622</v>
      </c>
      <c r="F836" s="16">
        <f>EXP(G836)</f>
        <v>26.444259970249973</v>
      </c>
      <c r="G836" s="16">
        <f>AVERAGE(E832:E836)</f>
        <v>3.2750391203960065</v>
      </c>
    </row>
    <row r="837" spans="1:7" hidden="1" x14ac:dyDescent="0.25">
      <c r="A837" s="19" t="s">
        <v>6</v>
      </c>
      <c r="B837" s="9">
        <v>2019</v>
      </c>
      <c r="C837" s="17">
        <v>43654</v>
      </c>
      <c r="D837" s="2">
        <v>344.8</v>
      </c>
      <c r="E837" s="16">
        <f>LN(D837)</f>
        <v>5.8429645387895377</v>
      </c>
      <c r="F837" s="16">
        <f>EXP(G837)</f>
        <v>38.971626721917062</v>
      </c>
      <c r="G837" s="16">
        <f>AVERAGE(E833:E837)</f>
        <v>3.6628338614077371</v>
      </c>
    </row>
    <row r="838" spans="1:7" hidden="1" x14ac:dyDescent="0.25">
      <c r="A838" s="19" t="s">
        <v>6</v>
      </c>
      <c r="B838" s="9">
        <v>2019</v>
      </c>
      <c r="C838" s="17">
        <v>43661</v>
      </c>
      <c r="D838" s="2">
        <v>192</v>
      </c>
      <c r="E838" s="16">
        <f>LN(D838)</f>
        <v>5.2574953720277815</v>
      </c>
      <c r="F838" s="16">
        <f>EXP(G838)</f>
        <v>50.836305770542268</v>
      </c>
      <c r="G838" s="16">
        <f>AVERAGE(E833:E838)</f>
        <v>3.9286107798444108</v>
      </c>
    </row>
    <row r="839" spans="1:7" hidden="1" x14ac:dyDescent="0.25">
      <c r="A839" s="19" t="s">
        <v>6</v>
      </c>
      <c r="B839" s="9">
        <v>2019</v>
      </c>
      <c r="C839" s="17">
        <v>43668</v>
      </c>
      <c r="D839" s="2">
        <v>325.5</v>
      </c>
      <c r="E839" s="16">
        <f>LN(D839)</f>
        <v>5.7853624616486243</v>
      </c>
      <c r="F839" s="16">
        <f>EXP(G839)</f>
        <v>105.39059084135341</v>
      </c>
      <c r="G839" s="16">
        <f>AVERAGE(E834:E839)</f>
        <v>4.6576733611674719</v>
      </c>
    </row>
    <row r="840" spans="1:7" hidden="1" x14ac:dyDescent="0.25">
      <c r="A840" s="19" t="s">
        <v>6</v>
      </c>
      <c r="B840" s="9">
        <v>2019</v>
      </c>
      <c r="C840" s="17">
        <v>43675</v>
      </c>
      <c r="D840" s="2">
        <v>27.2</v>
      </c>
      <c r="E840" s="16">
        <f>LN(D840)</f>
        <v>3.3032169733019514</v>
      </c>
      <c r="F840" s="16">
        <f>EXP(G840)</f>
        <v>98.264488931022427</v>
      </c>
      <c r="G840" s="16">
        <f>AVERAGE(E835:E840)</f>
        <v>4.5876627099125855</v>
      </c>
    </row>
    <row r="841" spans="1:7" hidden="1" x14ac:dyDescent="0.25">
      <c r="A841" s="19" t="s">
        <v>6</v>
      </c>
      <c r="B841" s="9">
        <v>2019</v>
      </c>
      <c r="C841" s="17">
        <v>43682</v>
      </c>
      <c r="D841" s="2">
        <v>547.5</v>
      </c>
      <c r="E841" s="16">
        <f>LN(D841)</f>
        <v>6.3053624616906561</v>
      </c>
      <c r="F841" s="16">
        <f>EXP(G841)</f>
        <v>159.44359498939548</v>
      </c>
      <c r="G841" s="16">
        <f>AVERAGE(E836:E841)</f>
        <v>5.0716902232506689</v>
      </c>
    </row>
    <row r="842" spans="1:7" hidden="1" x14ac:dyDescent="0.25">
      <c r="A842" s="19" t="s">
        <v>6</v>
      </c>
      <c r="B842" s="9">
        <v>2019</v>
      </c>
      <c r="C842" s="17">
        <v>43683</v>
      </c>
      <c r="D842" s="2">
        <v>1046.2</v>
      </c>
      <c r="E842" s="16">
        <f>LN(D842)</f>
        <v>6.9529198309365103</v>
      </c>
      <c r="F842" s="16">
        <f>EXP(G842)</f>
        <v>249.85266894465801</v>
      </c>
      <c r="G842" s="16">
        <f>AVERAGE(E838:E842)</f>
        <v>5.5208714199211046</v>
      </c>
    </row>
    <row r="843" spans="1:7" hidden="1" x14ac:dyDescent="0.25">
      <c r="A843" s="19" t="s">
        <v>6</v>
      </c>
      <c r="B843" s="9">
        <v>2019</v>
      </c>
      <c r="C843" s="17">
        <v>43684</v>
      </c>
      <c r="D843" s="2">
        <v>107.1</v>
      </c>
      <c r="E843" s="16">
        <f>LN(D843)</f>
        <v>4.6737629774537028</v>
      </c>
      <c r="F843" s="16">
        <f>EXP(G843)</f>
        <v>222.32159083246779</v>
      </c>
      <c r="G843" s="16">
        <f>AVERAGE(E839:E843)</f>
        <v>5.4041249410062893</v>
      </c>
    </row>
    <row r="844" spans="1:7" hidden="1" x14ac:dyDescent="0.25">
      <c r="A844" s="19" t="s">
        <v>6</v>
      </c>
      <c r="B844" s="9">
        <v>2019</v>
      </c>
      <c r="C844" s="17">
        <v>43689</v>
      </c>
      <c r="D844" s="2">
        <v>387.3</v>
      </c>
      <c r="E844" s="16">
        <f>LN(D844)</f>
        <v>5.9591995865207066</v>
      </c>
      <c r="F844" s="16">
        <f>EXP(G844)</f>
        <v>230.18707916593948</v>
      </c>
      <c r="G844" s="16">
        <f>AVERAGE(E840:E844)</f>
        <v>5.4388923659807054</v>
      </c>
    </row>
    <row r="845" spans="1:7" hidden="1" x14ac:dyDescent="0.25">
      <c r="A845" s="19" t="s">
        <v>6</v>
      </c>
      <c r="B845" s="9">
        <v>2019</v>
      </c>
      <c r="C845" s="17">
        <v>43690</v>
      </c>
      <c r="D845" s="2">
        <v>613.1</v>
      </c>
      <c r="E845" s="16">
        <f>LN(D845)</f>
        <v>6.4185280547686423</v>
      </c>
      <c r="F845" s="16">
        <f>EXP(G845)</f>
        <v>429.2135507092184</v>
      </c>
      <c r="G845" s="16">
        <f>AVERAGE(E841:E845)</f>
        <v>6.0619545822740442</v>
      </c>
    </row>
    <row r="846" spans="1:7" hidden="1" x14ac:dyDescent="0.25">
      <c r="A846" s="19" t="s">
        <v>6</v>
      </c>
      <c r="B846" s="9">
        <v>2019</v>
      </c>
      <c r="C846" s="17">
        <v>43692</v>
      </c>
      <c r="D846" s="2">
        <v>365.4</v>
      </c>
      <c r="E846" s="16">
        <f>LN(D846)</f>
        <v>5.9009926439439067</v>
      </c>
      <c r="F846" s="16">
        <f>EXP(G846)</f>
        <v>395.86791938998186</v>
      </c>
      <c r="G846" s="16">
        <f>AVERAGE(E842:E846)</f>
        <v>5.9810806187246941</v>
      </c>
    </row>
    <row r="847" spans="1:7" hidden="1" x14ac:dyDescent="0.25">
      <c r="A847" s="19" t="s">
        <v>6</v>
      </c>
      <c r="B847" s="9">
        <v>2019</v>
      </c>
      <c r="C847" s="17">
        <v>43696</v>
      </c>
      <c r="D847" s="2">
        <v>325.5</v>
      </c>
      <c r="E847" s="16">
        <f>LN(D847)</f>
        <v>5.7853624616486243</v>
      </c>
      <c r="F847" s="16">
        <f>EXP(G847)</f>
        <v>313.42783583992559</v>
      </c>
      <c r="G847" s="16">
        <f>AVERAGE(E843:E847)</f>
        <v>5.7475691448671169</v>
      </c>
    </row>
    <row r="848" spans="1:7" hidden="1" x14ac:dyDescent="0.25">
      <c r="A848" s="19" t="s">
        <v>6</v>
      </c>
      <c r="B848" s="9">
        <v>2019</v>
      </c>
      <c r="C848" s="17">
        <v>43698</v>
      </c>
      <c r="D848" s="2">
        <v>344.8</v>
      </c>
      <c r="E848" s="16">
        <f>LN(D848)</f>
        <v>5.8429645387895377</v>
      </c>
      <c r="F848" s="16">
        <f>EXP(G848)</f>
        <v>395.99811737287712</v>
      </c>
      <c r="G848" s="16">
        <f>AVERAGE(E844:E848)</f>
        <v>5.9814094571342835</v>
      </c>
    </row>
    <row r="849" spans="1:7" hidden="1" x14ac:dyDescent="0.25">
      <c r="A849" s="19" t="s">
        <v>6</v>
      </c>
      <c r="B849" s="9">
        <v>2019</v>
      </c>
      <c r="C849" s="17">
        <v>43703</v>
      </c>
      <c r="D849" s="2">
        <v>275.5</v>
      </c>
      <c r="E849" s="16">
        <f>LN(D849)</f>
        <v>5.6185876285929695</v>
      </c>
      <c r="F849" s="16">
        <f>EXP(G849)</f>
        <v>369.920110792824</v>
      </c>
      <c r="G849" s="16">
        <f>AVERAGE(E845:E849)</f>
        <v>5.9132870655487357</v>
      </c>
    </row>
    <row r="850" spans="1:7" x14ac:dyDescent="0.25">
      <c r="A850" s="19" t="s">
        <v>9</v>
      </c>
      <c r="B850" s="9">
        <v>2020</v>
      </c>
      <c r="C850" s="17">
        <v>44068</v>
      </c>
      <c r="D850" s="2">
        <v>2</v>
      </c>
      <c r="E850" s="16">
        <f>LN(D850)</f>
        <v>0.69314718055994529</v>
      </c>
      <c r="F850" s="16">
        <f>EXP(G850)</f>
        <v>117.70846016111763</v>
      </c>
      <c r="G850" s="16">
        <f>AVERAGE(E846:E850)</f>
        <v>4.7682108907069969</v>
      </c>
    </row>
    <row r="851" spans="1:7" x14ac:dyDescent="0.25">
      <c r="A851" s="19" t="s">
        <v>9</v>
      </c>
      <c r="B851" s="9">
        <v>2020</v>
      </c>
      <c r="C851" s="17">
        <v>44074</v>
      </c>
      <c r="D851" s="2">
        <v>13.4</v>
      </c>
      <c r="E851" s="16">
        <f>LN(D851)</f>
        <v>2.5952547069568657</v>
      </c>
      <c r="F851" s="16">
        <f>EXP(G851)</f>
        <v>60.767998096728824</v>
      </c>
      <c r="G851" s="16">
        <f>AVERAGE(E847:E851)</f>
        <v>4.1070633033095882</v>
      </c>
    </row>
    <row r="852" spans="1:7" x14ac:dyDescent="0.25">
      <c r="A852" s="3" t="s">
        <v>42</v>
      </c>
      <c r="B852" s="9">
        <v>2020</v>
      </c>
      <c r="C852" s="17">
        <v>44011</v>
      </c>
      <c r="D852" s="2">
        <v>1</v>
      </c>
      <c r="E852" s="16">
        <f>LN(D852)</f>
        <v>0</v>
      </c>
      <c r="F852" s="16"/>
    </row>
    <row r="853" spans="1:7" x14ac:dyDescent="0.25">
      <c r="A853" s="3" t="s">
        <v>42</v>
      </c>
      <c r="B853" s="9">
        <v>2020</v>
      </c>
      <c r="C853" s="17">
        <v>44018</v>
      </c>
      <c r="D853" s="2">
        <v>1</v>
      </c>
      <c r="E853" s="16">
        <f>LN(D853)</f>
        <v>0</v>
      </c>
    </row>
    <row r="854" spans="1:7" x14ac:dyDescent="0.25">
      <c r="A854" s="3" t="s">
        <v>42</v>
      </c>
      <c r="B854" s="9">
        <v>2020</v>
      </c>
      <c r="C854" s="8">
        <v>44025</v>
      </c>
      <c r="D854" s="2">
        <v>1</v>
      </c>
      <c r="E854" s="16">
        <f>LN(D854)</f>
        <v>0</v>
      </c>
    </row>
    <row r="855" spans="1:7" x14ac:dyDescent="0.25">
      <c r="A855" s="3" t="s">
        <v>42</v>
      </c>
      <c r="B855" s="9">
        <v>2020</v>
      </c>
      <c r="C855" s="17">
        <v>44032</v>
      </c>
      <c r="D855" s="2">
        <v>1</v>
      </c>
      <c r="E855" s="16">
        <f>LN(D855)</f>
        <v>0</v>
      </c>
    </row>
    <row r="856" spans="1:7" x14ac:dyDescent="0.25">
      <c r="A856" s="3" t="s">
        <v>42</v>
      </c>
      <c r="B856" s="9">
        <v>2020</v>
      </c>
      <c r="C856" s="17">
        <v>44039</v>
      </c>
      <c r="D856" s="2">
        <v>1</v>
      </c>
      <c r="E856" s="16">
        <f>LN(D856)</f>
        <v>0</v>
      </c>
      <c r="F856" s="16">
        <f>EXP(G856)</f>
        <v>1</v>
      </c>
      <c r="G856" s="16">
        <f>AVERAGE(E852:E856)</f>
        <v>0</v>
      </c>
    </row>
    <row r="857" spans="1:7" x14ac:dyDescent="0.25">
      <c r="A857" s="3" t="s">
        <v>42</v>
      </c>
      <c r="B857" s="9">
        <v>2020</v>
      </c>
      <c r="C857" s="17">
        <v>44046</v>
      </c>
      <c r="D857" s="2">
        <v>1</v>
      </c>
      <c r="E857" s="16">
        <f>LN(D857)</f>
        <v>0</v>
      </c>
      <c r="F857" s="16">
        <f>EXP(G857)</f>
        <v>1</v>
      </c>
      <c r="G857" s="16">
        <f>AVERAGE(E853:E857)</f>
        <v>0</v>
      </c>
    </row>
    <row r="858" spans="1:7" x14ac:dyDescent="0.25">
      <c r="A858" s="3" t="s">
        <v>42</v>
      </c>
      <c r="B858" s="9">
        <v>2020</v>
      </c>
      <c r="C858" s="17">
        <v>44053</v>
      </c>
      <c r="D858" s="2">
        <v>1</v>
      </c>
      <c r="E858" s="16">
        <f>LN(D858)</f>
        <v>0</v>
      </c>
      <c r="F858" s="16">
        <f>EXP(G858)</f>
        <v>1</v>
      </c>
      <c r="G858" s="16">
        <f>AVERAGE(E854:E858)</f>
        <v>0</v>
      </c>
    </row>
    <row r="859" spans="1:7" x14ac:dyDescent="0.25">
      <c r="A859" s="3" t="s">
        <v>42</v>
      </c>
      <c r="B859" s="9">
        <v>2020</v>
      </c>
      <c r="C859" s="17">
        <v>44060</v>
      </c>
      <c r="D859" s="2">
        <v>1</v>
      </c>
      <c r="E859" s="16">
        <f>LN(D859)</f>
        <v>0</v>
      </c>
      <c r="F859" s="16">
        <f>EXP(G859)</f>
        <v>1</v>
      </c>
      <c r="G859" s="16">
        <f>AVERAGE(E855:E859)</f>
        <v>0</v>
      </c>
    </row>
    <row r="860" spans="1:7" x14ac:dyDescent="0.25">
      <c r="A860" s="3" t="s">
        <v>42</v>
      </c>
      <c r="B860" s="9">
        <v>2020</v>
      </c>
      <c r="C860" s="17">
        <v>44067</v>
      </c>
      <c r="D860" s="2">
        <v>1</v>
      </c>
      <c r="E860" s="16">
        <f>LN(D860)</f>
        <v>0</v>
      </c>
      <c r="F860" s="16">
        <f>EXP(G860)</f>
        <v>1</v>
      </c>
      <c r="G860" s="16">
        <f>AVERAGE(E856:E860)</f>
        <v>0</v>
      </c>
    </row>
    <row r="861" spans="1:7" x14ac:dyDescent="0.25">
      <c r="A861" s="3" t="s">
        <v>42</v>
      </c>
      <c r="B861" s="9">
        <v>2020</v>
      </c>
      <c r="C861" s="17">
        <v>44074</v>
      </c>
      <c r="D861" s="2">
        <v>1</v>
      </c>
      <c r="E861" s="16">
        <f>LN(D861)</f>
        <v>0</v>
      </c>
      <c r="F861" s="16">
        <f>EXP(G861)</f>
        <v>1</v>
      </c>
      <c r="G861" s="16">
        <f>AVERAGE(E857:E861)</f>
        <v>0</v>
      </c>
    </row>
    <row r="862" spans="1:7" x14ac:dyDescent="0.25">
      <c r="A862" s="19" t="s">
        <v>7</v>
      </c>
      <c r="B862" s="9">
        <v>2020</v>
      </c>
      <c r="C862" s="17">
        <v>43969</v>
      </c>
      <c r="D862" s="2">
        <v>7.5</v>
      </c>
      <c r="E862" s="16">
        <f>LN(D862)</f>
        <v>2.0149030205422647</v>
      </c>
      <c r="F862" s="16"/>
    </row>
    <row r="863" spans="1:7" x14ac:dyDescent="0.25">
      <c r="A863" s="19" t="s">
        <v>7</v>
      </c>
      <c r="B863" s="9">
        <v>2020</v>
      </c>
      <c r="C863" s="17">
        <v>43977</v>
      </c>
      <c r="D863" s="2">
        <v>13.2</v>
      </c>
      <c r="E863" s="16">
        <f>LN(D863)</f>
        <v>2.5802168295923251</v>
      </c>
      <c r="F863" s="16"/>
    </row>
    <row r="864" spans="1:7" x14ac:dyDescent="0.25">
      <c r="A864" s="19" t="s">
        <v>7</v>
      </c>
      <c r="B864" s="9">
        <v>2020</v>
      </c>
      <c r="C864" s="17">
        <v>43983</v>
      </c>
      <c r="D864" s="2">
        <v>93.3</v>
      </c>
      <c r="E864" s="16">
        <f>LN(D864)</f>
        <v>4.535820107853298</v>
      </c>
      <c r="F864" s="16"/>
    </row>
    <row r="865" spans="1:7" x14ac:dyDescent="0.25">
      <c r="A865" s="19" t="s">
        <v>7</v>
      </c>
      <c r="B865" s="9">
        <v>2020</v>
      </c>
      <c r="C865" s="17">
        <v>43990</v>
      </c>
      <c r="D865" s="2">
        <v>7.4</v>
      </c>
      <c r="E865" s="16">
        <f>LN(D865)</f>
        <v>2.0014800002101243</v>
      </c>
      <c r="F865" s="16"/>
    </row>
    <row r="866" spans="1:7" x14ac:dyDescent="0.25">
      <c r="A866" s="19" t="s">
        <v>7</v>
      </c>
      <c r="B866" s="9">
        <v>2020</v>
      </c>
      <c r="C866" s="17">
        <v>43997</v>
      </c>
      <c r="D866" s="2">
        <v>2</v>
      </c>
      <c r="E866" s="16">
        <f>LN(D866)</f>
        <v>0.69314718055994529</v>
      </c>
      <c r="F866" s="16">
        <f>EXP(G866)</f>
        <v>10.645246215375849</v>
      </c>
      <c r="G866" s="16">
        <f>AVERAGE(E862:E866)</f>
        <v>2.3651134277515915</v>
      </c>
    </row>
    <row r="867" spans="1:7" x14ac:dyDescent="0.25">
      <c r="A867" s="19" t="s">
        <v>7</v>
      </c>
      <c r="B867" s="9">
        <v>2020</v>
      </c>
      <c r="C867" s="17">
        <v>44004</v>
      </c>
      <c r="D867" s="2">
        <v>65.7</v>
      </c>
      <c r="E867" s="16">
        <f>LN(D867)</f>
        <v>4.1850989254905651</v>
      </c>
      <c r="F867" s="16">
        <f>EXP(G867)</f>
        <v>16.430717623722391</v>
      </c>
      <c r="G867" s="16">
        <f>AVERAGE(E863:E867)</f>
        <v>2.7991526087412515</v>
      </c>
    </row>
    <row r="868" spans="1:7" x14ac:dyDescent="0.25">
      <c r="A868" s="19" t="s">
        <v>7</v>
      </c>
      <c r="B868" s="9">
        <v>2020</v>
      </c>
      <c r="C868" s="17">
        <v>44011</v>
      </c>
      <c r="D868" s="2">
        <v>18.7</v>
      </c>
      <c r="E868" s="16">
        <f>LN(D868)</f>
        <v>2.9285235238605409</v>
      </c>
      <c r="F868" s="16">
        <f>EXP(G868)</f>
        <v>17.616112172255413</v>
      </c>
      <c r="G868" s="16">
        <f>AVERAGE(E864:E868)</f>
        <v>2.8688139475948948</v>
      </c>
    </row>
    <row r="869" spans="1:7" x14ac:dyDescent="0.25">
      <c r="A869" s="19" t="s">
        <v>7</v>
      </c>
      <c r="B869" s="9">
        <v>2020</v>
      </c>
      <c r="C869" s="17">
        <v>44018</v>
      </c>
      <c r="D869" s="2">
        <v>21.8</v>
      </c>
      <c r="E869" s="16">
        <f>LN(D869)</f>
        <v>3.0819099697950434</v>
      </c>
      <c r="F869" s="16">
        <f>EXP(G869)</f>
        <v>13.171190677503798</v>
      </c>
      <c r="G869" s="16">
        <f>AVERAGE(E865:E869)</f>
        <v>2.5780319199832435</v>
      </c>
    </row>
    <row r="870" spans="1:7" x14ac:dyDescent="0.25">
      <c r="A870" s="19" t="s">
        <v>7</v>
      </c>
      <c r="B870" s="9">
        <v>2020</v>
      </c>
      <c r="C870" s="8">
        <v>44025</v>
      </c>
      <c r="D870" s="2">
        <v>5.2</v>
      </c>
      <c r="E870" s="16">
        <f>LN(D870)</f>
        <v>1.6486586255873816</v>
      </c>
      <c r="F870" s="16">
        <f>EXP(G870)</f>
        <v>12.273809031446268</v>
      </c>
      <c r="G870" s="16">
        <f>AVERAGE(E866:E870)</f>
        <v>2.5074676450586955</v>
      </c>
    </row>
    <row r="871" spans="1:7" x14ac:dyDescent="0.25">
      <c r="A871" s="19" t="s">
        <v>7</v>
      </c>
      <c r="B871" s="9">
        <v>2020</v>
      </c>
      <c r="C871" s="17">
        <v>44033</v>
      </c>
      <c r="D871" s="2">
        <v>2419.6</v>
      </c>
      <c r="E871" s="16">
        <f>LN(D871)</f>
        <v>7.7913575162327593</v>
      </c>
      <c r="F871" s="16">
        <f>EXP(G871)</f>
        <v>50.760054280086365</v>
      </c>
      <c r="G871" s="16">
        <f>AVERAGE(E867:E871)</f>
        <v>3.9271097121932583</v>
      </c>
    </row>
    <row r="872" spans="1:7" x14ac:dyDescent="0.25">
      <c r="A872" s="3" t="s">
        <v>4</v>
      </c>
      <c r="B872" s="9">
        <v>2020</v>
      </c>
      <c r="C872" s="17">
        <v>44039</v>
      </c>
      <c r="D872" s="2">
        <v>2419.6</v>
      </c>
      <c r="E872" s="16">
        <f>LN(D872)</f>
        <v>7.7913575162327593</v>
      </c>
      <c r="F872" s="16">
        <f>EXP(G872)</f>
        <v>104.41375611704372</v>
      </c>
      <c r="G872" s="16">
        <f>AVERAGE(E868:E872)</f>
        <v>4.6483614303416969</v>
      </c>
    </row>
    <row r="873" spans="1:7" x14ac:dyDescent="0.25">
      <c r="A873" s="19" t="s">
        <v>7</v>
      </c>
      <c r="B873" s="9">
        <v>2020</v>
      </c>
      <c r="C873" s="17">
        <v>44039</v>
      </c>
      <c r="D873" s="2">
        <v>49.5</v>
      </c>
      <c r="E873" s="16">
        <f>LN(D873)</f>
        <v>3.9019726695746448</v>
      </c>
      <c r="F873" s="16">
        <f>EXP(G873)</f>
        <v>126.8558318648203</v>
      </c>
      <c r="G873" s="16">
        <f>AVERAGE(E869:E873)</f>
        <v>4.8430512594845174</v>
      </c>
    </row>
    <row r="874" spans="1:7" x14ac:dyDescent="0.25">
      <c r="A874" s="19" t="s">
        <v>7</v>
      </c>
      <c r="B874" s="9">
        <v>2020</v>
      </c>
      <c r="C874" s="23">
        <v>44040</v>
      </c>
      <c r="D874" s="2">
        <v>298.7</v>
      </c>
      <c r="E874" s="16">
        <f>LN(D874)</f>
        <v>5.6994397252220637</v>
      </c>
      <c r="F874" s="16">
        <f>EXP(G874)</f>
        <v>214.12441199763452</v>
      </c>
      <c r="G874" s="16">
        <f>AVERAGE(E870:E874)</f>
        <v>5.3665572105699217</v>
      </c>
    </row>
    <row r="875" spans="1:7" x14ac:dyDescent="0.25">
      <c r="A875" s="19" t="s">
        <v>7</v>
      </c>
      <c r="B875" s="9">
        <v>2020</v>
      </c>
      <c r="C875" s="17">
        <v>44041</v>
      </c>
      <c r="D875" s="2">
        <v>50.4</v>
      </c>
      <c r="E875" s="16">
        <f>LN(D875)</f>
        <v>3.9199911750773229</v>
      </c>
      <c r="F875" s="16">
        <f>EXP(G875)</f>
        <v>337.24973875952099</v>
      </c>
      <c r="G875" s="16">
        <f>AVERAGE(E871:E875)</f>
        <v>5.8208237204679092</v>
      </c>
    </row>
    <row r="876" spans="1:7" x14ac:dyDescent="0.25">
      <c r="A876" s="19" t="s">
        <v>7</v>
      </c>
      <c r="B876" s="9">
        <v>2020</v>
      </c>
      <c r="C876" s="17">
        <v>44042</v>
      </c>
      <c r="D876" s="2">
        <v>648.79999999999995</v>
      </c>
      <c r="E876" s="16">
        <f>LN(D876)</f>
        <v>6.4751245028012034</v>
      </c>
      <c r="F876" s="16">
        <f>EXP(G876)</f>
        <v>259.19407820390882</v>
      </c>
      <c r="G876" s="16">
        <f>AVERAGE(E872:E876)</f>
        <v>5.5575771177815989</v>
      </c>
    </row>
    <row r="877" spans="1:7" x14ac:dyDescent="0.25">
      <c r="A877" s="19" t="s">
        <v>9</v>
      </c>
      <c r="B877" s="9">
        <v>2020</v>
      </c>
      <c r="C877" s="17">
        <v>44046</v>
      </c>
      <c r="D877" s="2">
        <v>1299.7</v>
      </c>
      <c r="E877" s="16">
        <f>LN(D877)</f>
        <v>7.1698887475875424</v>
      </c>
      <c r="F877" s="16">
        <f>EXP(G877)</f>
        <v>228.89957358122169</v>
      </c>
      <c r="G877" s="16">
        <f>AVERAGE(E873:E877)</f>
        <v>5.4332833640525555</v>
      </c>
    </row>
    <row r="878" spans="1:7" x14ac:dyDescent="0.25">
      <c r="A878" s="19" t="s">
        <v>7</v>
      </c>
      <c r="B878" s="9">
        <v>2020</v>
      </c>
      <c r="C878" s="17">
        <v>44046</v>
      </c>
      <c r="D878" s="2">
        <v>2419.6</v>
      </c>
      <c r="E878" s="16">
        <f>LN(D878)</f>
        <v>7.7913575162327593</v>
      </c>
      <c r="F878" s="16">
        <f>EXP(G878)</f>
        <v>498.27908583955184</v>
      </c>
      <c r="G878" s="16">
        <f>AVERAGE(E874:E878)</f>
        <v>6.2111603333841785</v>
      </c>
    </row>
    <row r="879" spans="1:7" x14ac:dyDescent="0.25">
      <c r="A879" s="19" t="s">
        <v>7</v>
      </c>
      <c r="B879" s="9">
        <v>2020</v>
      </c>
      <c r="C879" s="17">
        <v>44053</v>
      </c>
      <c r="D879" s="2">
        <v>290.89999999999998</v>
      </c>
      <c r="E879" s="16">
        <f>LN(D879)</f>
        <v>5.6729795655011559</v>
      </c>
      <c r="F879" s="16">
        <f>EXP(G879)</f>
        <v>495.64914201130716</v>
      </c>
      <c r="G879" s="16">
        <f>AVERAGE(E875:E879)</f>
        <v>6.2058683014399971</v>
      </c>
    </row>
    <row r="880" spans="1:7" x14ac:dyDescent="0.25">
      <c r="A880" s="19" t="s">
        <v>7</v>
      </c>
      <c r="B880" s="9">
        <v>2020</v>
      </c>
      <c r="C880" s="17">
        <v>44060</v>
      </c>
      <c r="D880" s="2">
        <v>148.30000000000001</v>
      </c>
      <c r="E880" s="16">
        <f>LN(D880)</f>
        <v>4.9992372491438868</v>
      </c>
      <c r="F880" s="16">
        <f>EXP(G880)</f>
        <v>615.05858058458739</v>
      </c>
      <c r="G880" s="16">
        <f>AVERAGE(E876:E880)</f>
        <v>6.4217175162533096</v>
      </c>
    </row>
    <row r="881" spans="1:7" x14ac:dyDescent="0.25">
      <c r="A881" s="19" t="s">
        <v>7</v>
      </c>
      <c r="B881" s="9">
        <v>2020</v>
      </c>
      <c r="C881" s="17">
        <v>44062</v>
      </c>
      <c r="D881" s="2">
        <v>298.7</v>
      </c>
      <c r="E881" s="16">
        <f>LN(D881)</f>
        <v>5.6994397252220637</v>
      </c>
      <c r="F881" s="16">
        <f>EXP(G881)</f>
        <v>526.67336769184169</v>
      </c>
      <c r="G881" s="16">
        <f>AVERAGE(E877:E881)</f>
        <v>6.2665805607374825</v>
      </c>
    </row>
    <row r="882" spans="1:7" x14ac:dyDescent="0.25">
      <c r="A882" s="19" t="s">
        <v>7</v>
      </c>
      <c r="B882" s="9">
        <v>2020</v>
      </c>
      <c r="C882" s="17">
        <v>44063</v>
      </c>
      <c r="D882" s="2">
        <v>488.4</v>
      </c>
      <c r="E882" s="16">
        <f>LN(D882)</f>
        <v>6.1911347422365495</v>
      </c>
      <c r="F882" s="16">
        <f>EXP(G882)</f>
        <v>433.03985154462953</v>
      </c>
      <c r="G882" s="16">
        <f>AVERAGE(E878:E882)</f>
        <v>6.0708297596672836</v>
      </c>
    </row>
    <row r="883" spans="1:7" x14ac:dyDescent="0.25">
      <c r="A883" s="19" t="s">
        <v>7</v>
      </c>
      <c r="B883" s="9">
        <v>2020</v>
      </c>
      <c r="C883" s="17">
        <v>44067</v>
      </c>
      <c r="D883" s="2">
        <v>461.1</v>
      </c>
      <c r="E883" s="16">
        <f>LN(D883)</f>
        <v>6.1336149392126602</v>
      </c>
      <c r="F883" s="16">
        <f>EXP(G883)</f>
        <v>310.84091198172121</v>
      </c>
      <c r="G883" s="16">
        <f>AVERAGE(E879:E883)</f>
        <v>5.739281244263263</v>
      </c>
    </row>
    <row r="884" spans="1:7" x14ac:dyDescent="0.25">
      <c r="A884" s="19" t="s">
        <v>7</v>
      </c>
      <c r="B884" s="9">
        <v>2020</v>
      </c>
      <c r="C884" s="17">
        <v>44074</v>
      </c>
      <c r="D884" s="2">
        <v>272.3</v>
      </c>
      <c r="E884" s="16">
        <f>LN(D884)</f>
        <v>5.6069043996797143</v>
      </c>
      <c r="F884" s="16">
        <f>EXP(G884)</f>
        <v>306.76016203138545</v>
      </c>
      <c r="G884" s="16">
        <f>AVERAGE(E880:E884)</f>
        <v>5.7260662110989751</v>
      </c>
    </row>
    <row r="885" spans="1:7" hidden="1" x14ac:dyDescent="0.25">
      <c r="A885" s="19" t="s">
        <v>10</v>
      </c>
      <c r="B885" s="9">
        <v>2012</v>
      </c>
      <c r="C885" s="17">
        <v>41051</v>
      </c>
      <c r="D885" s="2">
        <v>13</v>
      </c>
      <c r="E885" s="16">
        <f>LN(D885)</f>
        <v>2.5649493574615367</v>
      </c>
      <c r="F885" s="16"/>
      <c r="G885" s="16"/>
    </row>
    <row r="886" spans="1:7" hidden="1" x14ac:dyDescent="0.25">
      <c r="A886" s="19" t="s">
        <v>10</v>
      </c>
      <c r="B886" s="9">
        <v>2012</v>
      </c>
      <c r="C886" s="17">
        <v>41059</v>
      </c>
      <c r="D886" s="2">
        <v>10</v>
      </c>
      <c r="E886" s="16">
        <f>LN(D886)</f>
        <v>2.3025850929940459</v>
      </c>
      <c r="F886" s="16"/>
      <c r="G886" s="16"/>
    </row>
    <row r="887" spans="1:7" hidden="1" x14ac:dyDescent="0.25">
      <c r="A887" s="19" t="s">
        <v>10</v>
      </c>
      <c r="B887" s="9">
        <v>2012</v>
      </c>
      <c r="C887" s="17">
        <v>41064</v>
      </c>
      <c r="D887" s="2">
        <v>5</v>
      </c>
      <c r="E887" s="16">
        <f>LN(D887)</f>
        <v>1.6094379124341003</v>
      </c>
      <c r="F887" s="16"/>
      <c r="G887" s="16"/>
    </row>
    <row r="888" spans="1:7" hidden="1" x14ac:dyDescent="0.25">
      <c r="A888" s="19" t="s">
        <v>10</v>
      </c>
      <c r="B888" s="9">
        <v>2012</v>
      </c>
      <c r="C888" s="17">
        <v>41072</v>
      </c>
      <c r="D888" s="2">
        <v>52</v>
      </c>
      <c r="E888" s="16">
        <f>LN(D888)</f>
        <v>3.9512437185814275</v>
      </c>
      <c r="F888" s="16"/>
      <c r="G888" s="16"/>
    </row>
    <row r="889" spans="1:7" hidden="1" x14ac:dyDescent="0.25">
      <c r="A889" s="19" t="s">
        <v>10</v>
      </c>
      <c r="B889" s="9">
        <v>2012</v>
      </c>
      <c r="C889" s="17">
        <v>41078</v>
      </c>
      <c r="D889" s="2">
        <v>8</v>
      </c>
      <c r="E889" s="16">
        <f>LN(D889)</f>
        <v>2.0794415416798357</v>
      </c>
      <c r="F889" s="16">
        <f>EXP(G889)</f>
        <v>12.201166044990197</v>
      </c>
      <c r="G889" s="16">
        <f>AVERAGE(E885:E889)</f>
        <v>2.5015315246301895</v>
      </c>
    </row>
    <row r="890" spans="1:7" hidden="1" x14ac:dyDescent="0.25">
      <c r="A890" s="19" t="s">
        <v>10</v>
      </c>
      <c r="B890" s="9">
        <v>2012</v>
      </c>
      <c r="C890" s="17">
        <v>41086</v>
      </c>
      <c r="D890" s="2">
        <v>29</v>
      </c>
      <c r="E890" s="16">
        <f>LN(D890)</f>
        <v>3.3672958299864741</v>
      </c>
      <c r="F890" s="16">
        <f>EXP(G890)</f>
        <v>14.324922022567137</v>
      </c>
      <c r="G890" s="16">
        <f>AVERAGE(E886:E890)</f>
        <v>2.6620008191351769</v>
      </c>
    </row>
    <row r="891" spans="1:7" hidden="1" x14ac:dyDescent="0.25">
      <c r="A891" s="19" t="s">
        <v>10</v>
      </c>
      <c r="B891" s="9">
        <v>2012</v>
      </c>
      <c r="C891" s="17">
        <v>41092</v>
      </c>
      <c r="D891" s="2">
        <v>1</v>
      </c>
      <c r="E891" s="16">
        <f>LN(D891)</f>
        <v>0</v>
      </c>
      <c r="F891" s="16">
        <f>EXP(G891)</f>
        <v>9.0384147592447963</v>
      </c>
      <c r="G891" s="16">
        <f>AVERAGE(E887:E891)</f>
        <v>2.2014838005363675</v>
      </c>
    </row>
    <row r="892" spans="1:7" hidden="1" x14ac:dyDescent="0.25">
      <c r="A892" s="19" t="s">
        <v>10</v>
      </c>
      <c r="B892" s="9">
        <v>2012</v>
      </c>
      <c r="C892" s="17">
        <v>41100</v>
      </c>
      <c r="D892" s="2">
        <v>1</v>
      </c>
      <c r="E892" s="16">
        <f>LN(D892)</f>
        <v>0</v>
      </c>
      <c r="F892" s="16">
        <f>EXP(G892)</f>
        <v>6.5508592093849645</v>
      </c>
      <c r="G892" s="16">
        <f>AVERAGE(E888:E892)</f>
        <v>1.8795962180495476</v>
      </c>
    </row>
    <row r="893" spans="1:7" hidden="1" x14ac:dyDescent="0.25">
      <c r="A893" s="19" t="s">
        <v>10</v>
      </c>
      <c r="B893" s="9">
        <v>2012</v>
      </c>
      <c r="C893" s="17">
        <v>41106</v>
      </c>
      <c r="D893" s="2">
        <v>9</v>
      </c>
      <c r="E893" s="16">
        <f>LN(D893)</f>
        <v>2.1972245773362196</v>
      </c>
      <c r="F893" s="16">
        <f>EXP(G893)</f>
        <v>4.6126032309063518</v>
      </c>
      <c r="G893" s="16">
        <f>AVERAGE(E889:E893)</f>
        <v>1.5287923898005058</v>
      </c>
    </row>
    <row r="894" spans="1:7" hidden="1" x14ac:dyDescent="0.25">
      <c r="A894" s="19" t="s">
        <v>10</v>
      </c>
      <c r="B894" s="9">
        <v>2012</v>
      </c>
      <c r="C894" s="17">
        <v>41120</v>
      </c>
      <c r="D894" s="2">
        <v>1</v>
      </c>
      <c r="E894" s="16">
        <f>LN(D894)</f>
        <v>0</v>
      </c>
      <c r="F894" s="16">
        <f>EXP(G894)</f>
        <v>3.0431832262187721</v>
      </c>
      <c r="G894" s="16">
        <f>AVERAGE(E890:E894)</f>
        <v>1.1129040814645388</v>
      </c>
    </row>
    <row r="895" spans="1:7" hidden="1" x14ac:dyDescent="0.25">
      <c r="A895" s="19" t="s">
        <v>10</v>
      </c>
      <c r="B895" s="9">
        <v>2012</v>
      </c>
      <c r="C895" s="17">
        <v>41128</v>
      </c>
      <c r="D895" s="2">
        <v>1</v>
      </c>
      <c r="E895" s="16">
        <f>LN(D895)</f>
        <v>0</v>
      </c>
      <c r="F895" s="16">
        <f>EXP(G895)</f>
        <v>1.5518455739153598</v>
      </c>
      <c r="G895" s="16">
        <f>AVERAGE(E891:E895)</f>
        <v>0.4394449154672439</v>
      </c>
    </row>
    <row r="896" spans="1:7" hidden="1" x14ac:dyDescent="0.25">
      <c r="A896" s="19" t="s">
        <v>10</v>
      </c>
      <c r="B896" s="9">
        <v>2012</v>
      </c>
      <c r="C896" s="17">
        <v>41134</v>
      </c>
      <c r="D896" s="2">
        <v>1</v>
      </c>
      <c r="E896" s="16">
        <f>LN(D896)</f>
        <v>0</v>
      </c>
      <c r="F896" s="16">
        <f>EXP(G896)</f>
        <v>1.5518455739153598</v>
      </c>
      <c r="G896" s="16">
        <f>AVERAGE(E892:E896)</f>
        <v>0.4394449154672439</v>
      </c>
    </row>
    <row r="897" spans="1:7" hidden="1" x14ac:dyDescent="0.25">
      <c r="A897" s="19" t="s">
        <v>10</v>
      </c>
      <c r="B897" s="9">
        <v>2012</v>
      </c>
      <c r="C897" s="17">
        <v>41142</v>
      </c>
      <c r="D897" s="2">
        <v>7</v>
      </c>
      <c r="E897" s="16">
        <f>LN(D897)</f>
        <v>1.9459101490553132</v>
      </c>
      <c r="F897" s="16">
        <f>EXP(G897)</f>
        <v>2.2901720489235822</v>
      </c>
      <c r="G897" s="16">
        <f>AVERAGE(E893:E897)</f>
        <v>0.82862694527830649</v>
      </c>
    </row>
    <row r="898" spans="1:7" hidden="1" x14ac:dyDescent="0.25">
      <c r="A898" s="19" t="s">
        <v>10</v>
      </c>
      <c r="B898" s="9">
        <v>2012</v>
      </c>
      <c r="C898" s="17">
        <v>41148</v>
      </c>
      <c r="D898" s="2">
        <v>34</v>
      </c>
      <c r="E898" s="16">
        <f>LN(D898)</f>
        <v>3.5263605246161616</v>
      </c>
      <c r="F898" s="16">
        <f>EXP(G898)</f>
        <v>2.9875514376543517</v>
      </c>
      <c r="G898" s="16">
        <f>AVERAGE(E894:E898)</f>
        <v>1.0944541347342951</v>
      </c>
    </row>
    <row r="899" spans="1:7" hidden="1" x14ac:dyDescent="0.25">
      <c r="A899" s="19" t="s">
        <v>10</v>
      </c>
      <c r="B899" s="9">
        <v>2013</v>
      </c>
      <c r="C899" s="17">
        <v>41422</v>
      </c>
      <c r="D899" s="2">
        <v>0.5</v>
      </c>
      <c r="E899" s="16">
        <f>LN(D899)</f>
        <v>-0.69314718055994529</v>
      </c>
      <c r="F899" s="16"/>
      <c r="G899" s="16"/>
    </row>
    <row r="900" spans="1:7" hidden="1" x14ac:dyDescent="0.25">
      <c r="A900" s="19" t="s">
        <v>10</v>
      </c>
      <c r="B900" s="9">
        <v>2013</v>
      </c>
      <c r="C900" s="17">
        <v>41429</v>
      </c>
      <c r="D900" s="2">
        <v>0.5</v>
      </c>
      <c r="E900" s="16">
        <f>LN(D900)</f>
        <v>-0.69314718055994529</v>
      </c>
      <c r="F900" s="16"/>
      <c r="G900" s="16"/>
    </row>
    <row r="901" spans="1:7" hidden="1" x14ac:dyDescent="0.25">
      <c r="A901" s="19" t="s">
        <v>10</v>
      </c>
      <c r="B901" s="9">
        <v>2013</v>
      </c>
      <c r="C901" s="17">
        <v>41435</v>
      </c>
      <c r="D901" s="2">
        <v>0.5</v>
      </c>
      <c r="E901" s="16">
        <f>LN(D901)</f>
        <v>-0.69314718055994529</v>
      </c>
      <c r="F901" s="16"/>
      <c r="G901" s="16"/>
    </row>
    <row r="902" spans="1:7" hidden="1" x14ac:dyDescent="0.25">
      <c r="A902" s="19" t="s">
        <v>10</v>
      </c>
      <c r="B902" s="9">
        <v>2013</v>
      </c>
      <c r="C902" s="17">
        <v>41443</v>
      </c>
      <c r="D902" s="2">
        <v>2</v>
      </c>
      <c r="E902" s="16">
        <f>LN(D902)</f>
        <v>0.69314718055994529</v>
      </c>
      <c r="F902" s="16"/>
      <c r="G902" s="16"/>
    </row>
    <row r="903" spans="1:7" hidden="1" x14ac:dyDescent="0.25">
      <c r="A903" s="19" t="s">
        <v>10</v>
      </c>
      <c r="B903" s="9">
        <v>2013</v>
      </c>
      <c r="C903" s="17">
        <v>41449</v>
      </c>
      <c r="D903" s="2">
        <v>3</v>
      </c>
      <c r="E903" s="16">
        <f>LN(D903)</f>
        <v>1.0986122886681098</v>
      </c>
      <c r="F903" s="16">
        <f>EXP(G903)</f>
        <v>0.94408751129490209</v>
      </c>
      <c r="G903" s="16">
        <f>AVERAGE(E899:E903)</f>
        <v>-5.7536414490356111E-2</v>
      </c>
    </row>
    <row r="904" spans="1:7" hidden="1" x14ac:dyDescent="0.25">
      <c r="A904" s="19" t="s">
        <v>10</v>
      </c>
      <c r="B904" s="9">
        <v>2013</v>
      </c>
      <c r="C904" s="17">
        <v>41457</v>
      </c>
      <c r="D904" s="2">
        <v>1</v>
      </c>
      <c r="E904" s="16">
        <f>LN(D904)</f>
        <v>0</v>
      </c>
      <c r="F904" s="16">
        <f>EXP(G904)</f>
        <v>1.0844717711976986</v>
      </c>
      <c r="G904" s="16">
        <f>AVERAGE(E900:E904)</f>
        <v>8.1093021621632899E-2</v>
      </c>
    </row>
    <row r="905" spans="1:7" hidden="1" x14ac:dyDescent="0.25">
      <c r="A905" s="19" t="s">
        <v>10</v>
      </c>
      <c r="B905" s="9">
        <v>2013</v>
      </c>
      <c r="C905" s="17">
        <v>41463</v>
      </c>
      <c r="D905" s="2">
        <v>0.5</v>
      </c>
      <c r="E905" s="16">
        <f>LN(D905)</f>
        <v>-0.69314718055994529</v>
      </c>
      <c r="F905" s="16">
        <f>EXP(G905)</f>
        <v>1.0844717711976986</v>
      </c>
      <c r="G905" s="16">
        <f>AVERAGE(E901:E905)</f>
        <v>8.1093021621632899E-2</v>
      </c>
    </row>
    <row r="906" spans="1:7" hidden="1" x14ac:dyDescent="0.25">
      <c r="A906" s="19" t="s">
        <v>10</v>
      </c>
      <c r="B906" s="9">
        <v>2013</v>
      </c>
      <c r="C906" s="17">
        <v>41470</v>
      </c>
      <c r="D906" s="2">
        <v>0.5</v>
      </c>
      <c r="E906" s="16">
        <f>LN(D906)</f>
        <v>-0.69314718055994529</v>
      </c>
      <c r="F906" s="16">
        <f>EXP(G906)</f>
        <v>1.0844717711976986</v>
      </c>
      <c r="G906" s="16">
        <f>AVERAGE(E902:E906)</f>
        <v>8.1093021621632858E-2</v>
      </c>
    </row>
    <row r="907" spans="1:7" hidden="1" x14ac:dyDescent="0.25">
      <c r="A907" s="19" t="s">
        <v>10</v>
      </c>
      <c r="B907" s="9">
        <v>2013</v>
      </c>
      <c r="C907" s="17">
        <v>41477</v>
      </c>
      <c r="D907" s="2">
        <v>0.5</v>
      </c>
      <c r="E907" s="16">
        <f>LN(D907)</f>
        <v>-0.69314718055994529</v>
      </c>
      <c r="F907" s="16">
        <f>EXP(G907)</f>
        <v>0.82187591475861288</v>
      </c>
      <c r="G907" s="16">
        <f>AVERAGE(E903:E907)</f>
        <v>-0.1961658506023452</v>
      </c>
    </row>
    <row r="908" spans="1:7" hidden="1" x14ac:dyDescent="0.25">
      <c r="A908" s="19" t="s">
        <v>10</v>
      </c>
      <c r="B908" s="9">
        <v>2013</v>
      </c>
      <c r="C908" s="17">
        <v>41485</v>
      </c>
      <c r="D908" s="2">
        <v>0.5</v>
      </c>
      <c r="E908" s="16">
        <f>LN(D908)</f>
        <v>-0.69314718055994529</v>
      </c>
      <c r="F908" s="16">
        <f>EXP(G908)</f>
        <v>0.57434917749851755</v>
      </c>
      <c r="G908" s="16">
        <f>AVERAGE(E904:E908)</f>
        <v>-0.55451774444795621</v>
      </c>
    </row>
    <row r="909" spans="1:7" hidden="1" x14ac:dyDescent="0.25">
      <c r="A909" s="19" t="s">
        <v>10</v>
      </c>
      <c r="B909" s="9">
        <v>2013</v>
      </c>
      <c r="C909" s="17">
        <v>41491</v>
      </c>
      <c r="D909" s="2">
        <v>5</v>
      </c>
      <c r="E909" s="16">
        <f>LN(D909)</f>
        <v>1.6094379124341003</v>
      </c>
      <c r="F909" s="16">
        <f>EXP(G909)</f>
        <v>0.79244659623055669</v>
      </c>
      <c r="G909" s="16">
        <f>AVERAGE(E905:E909)</f>
        <v>-0.23263016196113617</v>
      </c>
    </row>
    <row r="910" spans="1:7" hidden="1" x14ac:dyDescent="0.25">
      <c r="A910" s="19" t="s">
        <v>10</v>
      </c>
      <c r="B910" s="9">
        <v>2013</v>
      </c>
      <c r="C910" s="17">
        <v>41499</v>
      </c>
      <c r="D910" s="2">
        <v>4</v>
      </c>
      <c r="E910" s="16">
        <f>LN(D910)</f>
        <v>1.3862943611198906</v>
      </c>
      <c r="F910" s="16">
        <f>EXP(G910)</f>
        <v>1.2011244339814313</v>
      </c>
      <c r="G910" s="16">
        <f>AVERAGE(E906:E910)</f>
        <v>0.18325814637483101</v>
      </c>
    </row>
    <row r="911" spans="1:7" hidden="1" x14ac:dyDescent="0.25">
      <c r="A911" s="19" t="s">
        <v>10</v>
      </c>
      <c r="B911" s="9">
        <v>2013</v>
      </c>
      <c r="C911" s="17">
        <v>41505</v>
      </c>
      <c r="D911" s="2">
        <v>4</v>
      </c>
      <c r="E911" s="16">
        <f>LN(D911)</f>
        <v>1.3862943611198906</v>
      </c>
      <c r="F911" s="16">
        <f>EXP(G911)</f>
        <v>1.8205642030260802</v>
      </c>
      <c r="G911" s="16">
        <f>AVERAGE(E907:E911)</f>
        <v>0.59914645471079819</v>
      </c>
    </row>
    <row r="912" spans="1:7" hidden="1" x14ac:dyDescent="0.25">
      <c r="A912" s="19" t="s">
        <v>10</v>
      </c>
      <c r="B912" s="9">
        <v>2013</v>
      </c>
      <c r="C912" s="17">
        <v>41513</v>
      </c>
      <c r="D912" s="2">
        <v>20</v>
      </c>
      <c r="E912" s="16">
        <f>LN(D912)</f>
        <v>2.9957322735539909</v>
      </c>
      <c r="F912" s="16">
        <f>EXP(G912)</f>
        <v>3.8073078774317564</v>
      </c>
      <c r="G912" s="16">
        <f>AVERAGE(E908:E912)</f>
        <v>1.3369223455335852</v>
      </c>
    </row>
    <row r="913" spans="1:7" hidden="1" x14ac:dyDescent="0.25">
      <c r="A913" s="19" t="s">
        <v>10</v>
      </c>
      <c r="B913" s="9">
        <v>2014</v>
      </c>
      <c r="C913" s="17">
        <v>41793</v>
      </c>
      <c r="D913" s="2">
        <v>93</v>
      </c>
      <c r="E913" s="16">
        <f>LN(D913)</f>
        <v>4.5325994931532563</v>
      </c>
      <c r="F913" s="16"/>
      <c r="G913" s="16"/>
    </row>
    <row r="914" spans="1:7" hidden="1" x14ac:dyDescent="0.25">
      <c r="A914" s="19" t="s">
        <v>10</v>
      </c>
      <c r="B914" s="9">
        <v>2014</v>
      </c>
      <c r="C914" s="17">
        <v>41800</v>
      </c>
      <c r="D914" s="2">
        <v>1</v>
      </c>
      <c r="E914" s="16">
        <f>LN(D914)</f>
        <v>0</v>
      </c>
      <c r="F914" s="16"/>
      <c r="G914" s="16"/>
    </row>
    <row r="915" spans="1:7" hidden="1" x14ac:dyDescent="0.25">
      <c r="A915" s="19" t="s">
        <v>10</v>
      </c>
      <c r="B915" s="9">
        <v>2014</v>
      </c>
      <c r="C915" s="17">
        <v>41807</v>
      </c>
      <c r="D915" s="2">
        <v>3</v>
      </c>
      <c r="E915" s="16">
        <f>LN(D915)</f>
        <v>1.0986122886681098</v>
      </c>
      <c r="F915" s="16"/>
      <c r="G915" s="16"/>
    </row>
    <row r="916" spans="1:7" hidden="1" x14ac:dyDescent="0.25">
      <c r="A916" s="19" t="s">
        <v>10</v>
      </c>
      <c r="B916" s="9">
        <v>2014</v>
      </c>
      <c r="C916" s="17">
        <v>41813</v>
      </c>
      <c r="D916" s="2">
        <v>16</v>
      </c>
      <c r="E916" s="16">
        <f>LN(D916)</f>
        <v>2.7725887222397811</v>
      </c>
      <c r="F916" s="16"/>
      <c r="G916" s="16"/>
    </row>
    <row r="917" spans="1:7" hidden="1" x14ac:dyDescent="0.25">
      <c r="A917" s="19" t="s">
        <v>10</v>
      </c>
      <c r="B917" s="9">
        <v>2014</v>
      </c>
      <c r="C917" s="17">
        <v>41821</v>
      </c>
      <c r="D917" s="2">
        <v>4</v>
      </c>
      <c r="E917" s="16">
        <f>LN(D917)</f>
        <v>1.3862943611198906</v>
      </c>
      <c r="F917" s="16">
        <f>EXP(G917)</f>
        <v>7.0852770281617508</v>
      </c>
      <c r="G917" s="16">
        <f>AVERAGE(E913:E917)</f>
        <v>1.9580189730362076</v>
      </c>
    </row>
    <row r="918" spans="1:7" hidden="1" x14ac:dyDescent="0.25">
      <c r="A918" s="19" t="s">
        <v>10</v>
      </c>
      <c r="B918" s="9">
        <v>2014</v>
      </c>
      <c r="C918" s="17">
        <v>41827</v>
      </c>
      <c r="D918" s="2">
        <v>0.5</v>
      </c>
      <c r="E918" s="16">
        <f>LN(D918)</f>
        <v>-0.69314718055994529</v>
      </c>
      <c r="F918" s="16">
        <f>EXP(G918)</f>
        <v>2.4914618792310348</v>
      </c>
      <c r="G918" s="16">
        <f>AVERAGE(E914:E918)</f>
        <v>0.91286963829356726</v>
      </c>
    </row>
    <row r="919" spans="1:7" hidden="1" x14ac:dyDescent="0.25">
      <c r="A919" s="19" t="s">
        <v>10</v>
      </c>
      <c r="B919" s="9">
        <v>2014</v>
      </c>
      <c r="C919" s="17">
        <v>41835</v>
      </c>
      <c r="D919" s="2">
        <v>7</v>
      </c>
      <c r="E919" s="16">
        <f>LN(D919)</f>
        <v>1.9459101490553132</v>
      </c>
      <c r="F919" s="16">
        <f>EXP(G919)</f>
        <v>3.676832574505088</v>
      </c>
      <c r="G919" s="16">
        <f>AVERAGE(E915:E919)</f>
        <v>1.3020516681046299</v>
      </c>
    </row>
    <row r="920" spans="1:7" hidden="1" x14ac:dyDescent="0.25">
      <c r="A920" s="19" t="s">
        <v>10</v>
      </c>
      <c r="B920" s="9">
        <v>2014</v>
      </c>
      <c r="C920" s="17">
        <v>41841</v>
      </c>
      <c r="D920" s="2">
        <v>0.5</v>
      </c>
      <c r="E920" s="16">
        <f>LN(D920)</f>
        <v>-0.69314718055994529</v>
      </c>
      <c r="F920" s="16">
        <f>EXP(G920)</f>
        <v>2.5694703142468787</v>
      </c>
      <c r="G920" s="16">
        <f>AVERAGE(E916:E920)</f>
        <v>0.94369977425901885</v>
      </c>
    </row>
    <row r="921" spans="1:7" hidden="1" x14ac:dyDescent="0.25">
      <c r="A921" s="19" t="s">
        <v>10</v>
      </c>
      <c r="B921" s="9">
        <v>2014</v>
      </c>
      <c r="C921" s="17">
        <v>41849</v>
      </c>
      <c r="D921" s="2">
        <v>5</v>
      </c>
      <c r="E921" s="16">
        <f>LN(D921)</f>
        <v>1.6094379124341003</v>
      </c>
      <c r="F921" s="16">
        <f>EXP(G921)</f>
        <v>2.0361680046403978</v>
      </c>
      <c r="G921" s="16">
        <f>AVERAGE(E917:E921)</f>
        <v>0.71106961229788257</v>
      </c>
    </row>
    <row r="922" spans="1:7" hidden="1" x14ac:dyDescent="0.25">
      <c r="A922" s="19" t="s">
        <v>10</v>
      </c>
      <c r="B922" s="9">
        <v>2014</v>
      </c>
      <c r="C922" s="17">
        <v>41855</v>
      </c>
      <c r="D922" s="2">
        <v>5</v>
      </c>
      <c r="E922" s="16">
        <f>LN(D922)</f>
        <v>1.6094379124341003</v>
      </c>
      <c r="F922" s="16">
        <f>EXP(G922)</f>
        <v>2.1290978013728514</v>
      </c>
      <c r="G922" s="16">
        <f>AVERAGE(E918:E922)</f>
        <v>0.75569832256072478</v>
      </c>
    </row>
    <row r="923" spans="1:7" hidden="1" x14ac:dyDescent="0.25">
      <c r="A923" s="19" t="s">
        <v>10</v>
      </c>
      <c r="B923" s="9">
        <v>2014</v>
      </c>
      <c r="C923" s="17">
        <v>41863</v>
      </c>
      <c r="D923" s="2">
        <v>2</v>
      </c>
      <c r="E923" s="16">
        <f>LN(D923)</f>
        <v>0.69314718055994529</v>
      </c>
      <c r="F923" s="16">
        <f>EXP(G923)</f>
        <v>2.8093613917206541</v>
      </c>
      <c r="G923" s="16">
        <f>AVERAGE(E919:E923)</f>
        <v>1.0329571947847029</v>
      </c>
    </row>
    <row r="924" spans="1:7" hidden="1" x14ac:dyDescent="0.25">
      <c r="A924" s="19" t="s">
        <v>10</v>
      </c>
      <c r="B924" s="9">
        <v>2014</v>
      </c>
      <c r="C924" s="17">
        <v>41869</v>
      </c>
      <c r="D924" s="2">
        <v>11</v>
      </c>
      <c r="E924" s="16">
        <f>LN(D924)</f>
        <v>2.3978952727983707</v>
      </c>
      <c r="F924" s="16">
        <f>EXP(G924)</f>
        <v>3.075151657434823</v>
      </c>
      <c r="G924" s="16">
        <f>AVERAGE(E920:E924)</f>
        <v>1.1233542195333144</v>
      </c>
    </row>
    <row r="925" spans="1:7" hidden="1" x14ac:dyDescent="0.25">
      <c r="A925" s="19" t="s">
        <v>10</v>
      </c>
      <c r="B925" s="9">
        <v>2015</v>
      </c>
      <c r="C925" s="17">
        <v>42143</v>
      </c>
      <c r="D925" s="2">
        <v>93</v>
      </c>
      <c r="E925" s="16">
        <f>LN(D925)</f>
        <v>4.5325994931532563</v>
      </c>
      <c r="F925" s="16"/>
      <c r="G925" s="16"/>
    </row>
    <row r="926" spans="1:7" hidden="1" x14ac:dyDescent="0.25">
      <c r="A926" s="19" t="s">
        <v>10</v>
      </c>
      <c r="B926" s="9">
        <v>2015</v>
      </c>
      <c r="C926" s="17">
        <v>42150</v>
      </c>
      <c r="D926" s="2">
        <v>5</v>
      </c>
      <c r="E926" s="16">
        <f>LN(D926)</f>
        <v>1.6094379124341003</v>
      </c>
      <c r="F926" s="16"/>
      <c r="G926" s="16"/>
    </row>
    <row r="927" spans="1:7" hidden="1" x14ac:dyDescent="0.25">
      <c r="A927" s="19" t="s">
        <v>10</v>
      </c>
      <c r="B927" s="9">
        <v>2015</v>
      </c>
      <c r="C927" s="17">
        <v>42157</v>
      </c>
      <c r="D927" s="2">
        <v>3</v>
      </c>
      <c r="E927" s="16">
        <f>LN(D927)</f>
        <v>1.0986122886681098</v>
      </c>
      <c r="F927" s="16"/>
      <c r="G927" s="16"/>
    </row>
    <row r="928" spans="1:7" hidden="1" x14ac:dyDescent="0.25">
      <c r="A928" s="19" t="s">
        <v>10</v>
      </c>
      <c r="B928" s="9">
        <v>2015</v>
      </c>
      <c r="C928" s="17">
        <v>42163</v>
      </c>
      <c r="D928" s="2">
        <v>12</v>
      </c>
      <c r="E928" s="16">
        <f>LN(D928)</f>
        <v>2.4849066497880004</v>
      </c>
      <c r="F928" s="16"/>
      <c r="G928" s="16"/>
    </row>
    <row r="929" spans="1:7" hidden="1" x14ac:dyDescent="0.25">
      <c r="A929" s="19" t="s">
        <v>10</v>
      </c>
      <c r="B929" s="9">
        <v>2015</v>
      </c>
      <c r="C929" s="17">
        <v>42177</v>
      </c>
      <c r="D929" s="2">
        <v>18</v>
      </c>
      <c r="E929" s="16">
        <f>LN(D929)</f>
        <v>2.8903717578961645</v>
      </c>
      <c r="F929" s="16">
        <f>EXP(G929)</f>
        <v>12.468252585322482</v>
      </c>
      <c r="G929" s="16">
        <f>AVERAGE(E925:E929)</f>
        <v>2.5231856203879262</v>
      </c>
    </row>
    <row r="930" spans="1:7" hidden="1" x14ac:dyDescent="0.25">
      <c r="A930" s="19" t="s">
        <v>10</v>
      </c>
      <c r="B930" s="9">
        <v>2015</v>
      </c>
      <c r="C930" s="17">
        <v>42199</v>
      </c>
      <c r="D930" s="2">
        <v>0.5</v>
      </c>
      <c r="E930" s="16">
        <f>LN(D930)</f>
        <v>-0.69314718055994529</v>
      </c>
      <c r="F930" s="16">
        <f>EXP(G930)</f>
        <v>4.3843276548657757</v>
      </c>
      <c r="G930" s="16">
        <f>AVERAGE(E926:E930)</f>
        <v>1.4780362856452858</v>
      </c>
    </row>
    <row r="931" spans="1:7" hidden="1" x14ac:dyDescent="0.25">
      <c r="A931" s="19" t="s">
        <v>10</v>
      </c>
      <c r="B931" s="9">
        <v>2015</v>
      </c>
      <c r="C931" s="17">
        <v>42205</v>
      </c>
      <c r="D931" s="2">
        <v>0.5</v>
      </c>
      <c r="E931" s="16">
        <f>LN(D931)</f>
        <v>-0.69314718055994529</v>
      </c>
      <c r="F931" s="16">
        <f>EXP(G931)</f>
        <v>2.7663237344451832</v>
      </c>
      <c r="G931" s="16">
        <f>AVERAGE(E927:E931)</f>
        <v>1.0175192670464768</v>
      </c>
    </row>
    <row r="932" spans="1:7" hidden="1" x14ac:dyDescent="0.25">
      <c r="A932" s="19" t="s">
        <v>10</v>
      </c>
      <c r="B932" s="9">
        <v>2015</v>
      </c>
      <c r="C932" s="17">
        <v>42213</v>
      </c>
      <c r="D932" s="2">
        <v>8</v>
      </c>
      <c r="E932" s="16">
        <f>LN(D932)</f>
        <v>2.0794415416798357</v>
      </c>
      <c r="F932" s="16">
        <f>EXP(G932)</f>
        <v>3.3658654363385989</v>
      </c>
      <c r="G932" s="16">
        <f>AVERAGE(E928:E932)</f>
        <v>1.2136851176488221</v>
      </c>
    </row>
    <row r="933" spans="1:7" hidden="1" x14ac:dyDescent="0.25">
      <c r="A933" s="19" t="s">
        <v>10</v>
      </c>
      <c r="B933" s="9">
        <v>2016</v>
      </c>
      <c r="C933" s="17">
        <v>42514</v>
      </c>
      <c r="D933" s="2">
        <v>9</v>
      </c>
      <c r="E933" s="16">
        <f>LN(D933)</f>
        <v>2.1972245773362196</v>
      </c>
      <c r="F933" s="16"/>
      <c r="G933" s="16"/>
    </row>
    <row r="934" spans="1:7" hidden="1" x14ac:dyDescent="0.25">
      <c r="A934" s="19" t="s">
        <v>10</v>
      </c>
      <c r="B934" s="9">
        <v>2016</v>
      </c>
      <c r="C934" s="17">
        <v>42522</v>
      </c>
      <c r="D934" s="2">
        <v>1</v>
      </c>
      <c r="E934" s="16">
        <f>LN(D934)</f>
        <v>0</v>
      </c>
      <c r="F934" s="16"/>
      <c r="G934" s="16"/>
    </row>
    <row r="935" spans="1:7" hidden="1" x14ac:dyDescent="0.25">
      <c r="A935" s="19" t="s">
        <v>10</v>
      </c>
      <c r="B935" s="9">
        <v>2016</v>
      </c>
      <c r="C935" s="17">
        <v>42527</v>
      </c>
      <c r="D935" s="2">
        <v>12</v>
      </c>
      <c r="E935" s="16">
        <f>LN(D935)</f>
        <v>2.4849066497880004</v>
      </c>
      <c r="F935" s="16"/>
      <c r="G935" s="16"/>
    </row>
    <row r="936" spans="1:7" hidden="1" x14ac:dyDescent="0.25">
      <c r="A936" s="19" t="s">
        <v>10</v>
      </c>
      <c r="B936" s="9">
        <v>2016</v>
      </c>
      <c r="C936" s="17">
        <v>42535</v>
      </c>
      <c r="D936" s="2">
        <v>2</v>
      </c>
      <c r="E936" s="16">
        <f>LN(D936)</f>
        <v>0.69314718055994529</v>
      </c>
      <c r="F936" s="16"/>
      <c r="G936" s="16"/>
    </row>
    <row r="937" spans="1:7" hidden="1" x14ac:dyDescent="0.25">
      <c r="A937" s="19" t="s">
        <v>10</v>
      </c>
      <c r="B937" s="9">
        <v>2016</v>
      </c>
      <c r="C937" s="17">
        <v>42541</v>
      </c>
      <c r="D937" s="2">
        <v>10</v>
      </c>
      <c r="E937" s="16">
        <f>LN(D937)</f>
        <v>2.3025850929940459</v>
      </c>
      <c r="F937" s="16">
        <f>EXP(G937)</f>
        <v>4.6439843790034594</v>
      </c>
      <c r="G937" s="16">
        <f>AVERAGE(E933:E937)</f>
        <v>1.5355727001356423</v>
      </c>
    </row>
    <row r="938" spans="1:7" hidden="1" x14ac:dyDescent="0.25">
      <c r="A938" s="19" t="s">
        <v>10</v>
      </c>
      <c r="B938" s="9">
        <v>2016</v>
      </c>
      <c r="C938" s="17">
        <v>42549</v>
      </c>
      <c r="D938" s="2">
        <v>3</v>
      </c>
      <c r="E938" s="16">
        <f>LN(D938)</f>
        <v>1.0986122886681098</v>
      </c>
      <c r="F938" s="16">
        <f>EXP(G938)</f>
        <v>3.7279192731913522</v>
      </c>
      <c r="G938" s="16">
        <f>AVERAGE(E934:E938)</f>
        <v>1.3158502424020204</v>
      </c>
    </row>
    <row r="939" spans="1:7" hidden="1" x14ac:dyDescent="0.25">
      <c r="A939" s="19" t="s">
        <v>10</v>
      </c>
      <c r="B939" s="9">
        <v>2016</v>
      </c>
      <c r="C939" s="17">
        <v>42556</v>
      </c>
      <c r="D939" s="2">
        <v>4</v>
      </c>
      <c r="E939" s="16">
        <f>LN(D939)</f>
        <v>1.3862943611198906</v>
      </c>
      <c r="F939" s="16">
        <f>EXP(G939)</f>
        <v>4.919018971698728</v>
      </c>
      <c r="G939" s="16">
        <f>AVERAGE(E935:E939)</f>
        <v>1.5931091146259986</v>
      </c>
    </row>
    <row r="940" spans="1:7" hidden="1" x14ac:dyDescent="0.25">
      <c r="A940" s="19" t="s">
        <v>10</v>
      </c>
      <c r="B940" s="9">
        <v>2016</v>
      </c>
      <c r="C940" s="17">
        <v>42563</v>
      </c>
      <c r="D940" s="2">
        <v>5</v>
      </c>
      <c r="E940" s="16">
        <f>LN(D940)</f>
        <v>1.6094379124341003</v>
      </c>
      <c r="F940" s="16">
        <f>EXP(G940)</f>
        <v>4.1289179173333688</v>
      </c>
      <c r="G940" s="16">
        <f>AVERAGE(E936:E940)</f>
        <v>1.4180153671552185</v>
      </c>
    </row>
    <row r="941" spans="1:7" hidden="1" x14ac:dyDescent="0.25">
      <c r="A941" s="19" t="s">
        <v>10</v>
      </c>
      <c r="B941" s="9">
        <v>2016</v>
      </c>
      <c r="C941" s="17">
        <v>42569</v>
      </c>
      <c r="D941" s="2">
        <v>3</v>
      </c>
      <c r="E941" s="16">
        <f>LN(D941)</f>
        <v>1.0986122886681098</v>
      </c>
      <c r="F941" s="16">
        <f>EXP(G941)</f>
        <v>4.4776949269404316</v>
      </c>
      <c r="G941" s="16">
        <f>AVERAGE(E937:E941)</f>
        <v>1.4991083887768515</v>
      </c>
    </row>
    <row r="942" spans="1:7" hidden="1" x14ac:dyDescent="0.25">
      <c r="A942" s="19" t="s">
        <v>10</v>
      </c>
      <c r="B942" s="9">
        <v>2016</v>
      </c>
      <c r="C942" s="17">
        <v>42577</v>
      </c>
      <c r="D942" s="2">
        <v>3</v>
      </c>
      <c r="E942" s="16">
        <f>LN(D942)</f>
        <v>1.0986122886681098</v>
      </c>
      <c r="F942" s="16">
        <f>EXP(G942)</f>
        <v>3.5194820289355233</v>
      </c>
      <c r="G942" s="16">
        <f>AVERAGE(E938:E942)</f>
        <v>1.2583138279116641</v>
      </c>
    </row>
    <row r="943" spans="1:7" hidden="1" x14ac:dyDescent="0.25">
      <c r="A943" s="19" t="s">
        <v>10</v>
      </c>
      <c r="B943" s="9">
        <v>2016</v>
      </c>
      <c r="C943" s="17">
        <v>42583</v>
      </c>
      <c r="D943" s="2">
        <v>1</v>
      </c>
      <c r="E943" s="16">
        <f>LN(D943)</f>
        <v>0</v>
      </c>
      <c r="F943" s="16">
        <f>EXP(G943)</f>
        <v>2.825234500494767</v>
      </c>
      <c r="G943" s="16">
        <f>AVERAGE(E939:E943)</f>
        <v>1.038591370178042</v>
      </c>
    </row>
    <row r="944" spans="1:7" hidden="1" x14ac:dyDescent="0.25">
      <c r="A944" s="19" t="s">
        <v>10</v>
      </c>
      <c r="B944" s="9">
        <v>2016</v>
      </c>
      <c r="C944" s="17">
        <v>42591</v>
      </c>
      <c r="D944" s="2">
        <v>4</v>
      </c>
      <c r="E944" s="16">
        <f>LN(D944)</f>
        <v>1.3862943611198906</v>
      </c>
      <c r="F944" s="16">
        <f>EXP(G944)</f>
        <v>2.825234500494767</v>
      </c>
      <c r="G944" s="16">
        <f>AVERAGE(E940:E944)</f>
        <v>1.038591370178042</v>
      </c>
    </row>
    <row r="945" spans="1:8" hidden="1" x14ac:dyDescent="0.25">
      <c r="A945" s="19" t="s">
        <v>10</v>
      </c>
      <c r="B945" s="9">
        <v>2016</v>
      </c>
      <c r="C945" s="17">
        <v>42597</v>
      </c>
      <c r="D945" s="2">
        <v>5</v>
      </c>
      <c r="E945" s="16">
        <f>LN(D945)</f>
        <v>1.6094379124341003</v>
      </c>
      <c r="F945" s="16">
        <f>EXP(G945)</f>
        <v>2.825234500494767</v>
      </c>
      <c r="G945" s="16">
        <f>AVERAGE(E941:E945)</f>
        <v>1.038591370178042</v>
      </c>
    </row>
    <row r="946" spans="1:8" hidden="1" x14ac:dyDescent="0.25">
      <c r="A946" s="19" t="s">
        <v>10</v>
      </c>
      <c r="B946" s="9">
        <v>2016</v>
      </c>
      <c r="C946" s="17">
        <v>42605</v>
      </c>
      <c r="D946" s="2">
        <v>15</v>
      </c>
      <c r="E946" s="16">
        <f>LN(D946)</f>
        <v>2.7080502011022101</v>
      </c>
      <c r="F946" s="16">
        <f>EXP(G946)</f>
        <v>3.8980598409161886</v>
      </c>
      <c r="G946" s="16">
        <f>AVERAGE(E942:E946)</f>
        <v>1.360478952664862</v>
      </c>
    </row>
    <row r="947" spans="1:8" hidden="1" x14ac:dyDescent="0.25">
      <c r="A947" s="19" t="s">
        <v>10</v>
      </c>
      <c r="B947" s="9">
        <v>2016</v>
      </c>
      <c r="C947" s="17">
        <v>42611</v>
      </c>
      <c r="D947" s="2">
        <v>16</v>
      </c>
      <c r="E947" s="16">
        <f>LN(D947)</f>
        <v>2.7725887222397811</v>
      </c>
      <c r="F947" s="16">
        <f>EXP(G947)</f>
        <v>5.4481398548533218</v>
      </c>
      <c r="G947" s="16">
        <f>AVERAGE(E943:E947)</f>
        <v>1.6952742393791964</v>
      </c>
    </row>
    <row r="948" spans="1:8" hidden="1" x14ac:dyDescent="0.25">
      <c r="A948" s="19" t="s">
        <v>10</v>
      </c>
      <c r="B948" s="9">
        <v>2017</v>
      </c>
      <c r="C948" s="17">
        <v>42877</v>
      </c>
      <c r="D948" s="2">
        <v>86</v>
      </c>
      <c r="E948" s="16">
        <f>LN(D948)</f>
        <v>4.4543472962535073</v>
      </c>
      <c r="F948" s="16"/>
    </row>
    <row r="949" spans="1:8" hidden="1" x14ac:dyDescent="0.25">
      <c r="A949" s="19" t="s">
        <v>10</v>
      </c>
      <c r="B949" s="9">
        <v>2017</v>
      </c>
      <c r="C949" s="17">
        <v>42886</v>
      </c>
      <c r="D949" s="2">
        <v>37</v>
      </c>
      <c r="E949" s="16">
        <f>LN(D949)</f>
        <v>3.6109179126442243</v>
      </c>
    </row>
    <row r="950" spans="1:8" hidden="1" x14ac:dyDescent="0.25">
      <c r="A950" s="19" t="s">
        <v>10</v>
      </c>
      <c r="B950" s="9">
        <v>2017</v>
      </c>
      <c r="C950" s="17">
        <v>42891</v>
      </c>
      <c r="D950" s="2">
        <v>3</v>
      </c>
      <c r="E950" s="16">
        <f>LN(D950)</f>
        <v>1.0986122886681098</v>
      </c>
    </row>
    <row r="951" spans="1:8" hidden="1" x14ac:dyDescent="0.25">
      <c r="A951" s="19" t="s">
        <v>10</v>
      </c>
      <c r="B951" s="9">
        <v>2017</v>
      </c>
      <c r="C951" s="17">
        <v>42899</v>
      </c>
      <c r="D951" s="2">
        <v>517</v>
      </c>
      <c r="E951" s="16">
        <f>LN(D951)</f>
        <v>6.2480428745084291</v>
      </c>
    </row>
    <row r="952" spans="1:8" hidden="1" x14ac:dyDescent="0.25">
      <c r="A952" s="19" t="s">
        <v>10</v>
      </c>
      <c r="B952" s="9">
        <v>2017</v>
      </c>
      <c r="C952" s="17">
        <v>42905</v>
      </c>
      <c r="D952" s="2">
        <v>3</v>
      </c>
      <c r="E952" s="16">
        <f>LN(D952)</f>
        <v>1.0986122886681098</v>
      </c>
      <c r="F952" s="16">
        <f>EXP(G952)</f>
        <v>27.16981276430182</v>
      </c>
      <c r="G952" s="16">
        <f>AVERAGE(E948:E952)</f>
        <v>3.3021065321484762</v>
      </c>
    </row>
    <row r="953" spans="1:8" hidden="1" x14ac:dyDescent="0.25">
      <c r="A953" s="19" t="s">
        <v>10</v>
      </c>
      <c r="B953" s="9">
        <v>2017</v>
      </c>
      <c r="C953" s="17">
        <v>42913</v>
      </c>
      <c r="D953" s="2">
        <v>101</v>
      </c>
      <c r="E953" s="16">
        <f>LN(D953)</f>
        <v>4.6151205168412597</v>
      </c>
      <c r="F953" s="16">
        <f>EXP(G953)</f>
        <v>28.057645909417033</v>
      </c>
      <c r="G953" s="16">
        <f>AVERAGE(E949:E953)</f>
        <v>3.3342611762660264</v>
      </c>
    </row>
    <row r="954" spans="1:8" hidden="1" x14ac:dyDescent="0.25">
      <c r="A954" s="19" t="s">
        <v>10</v>
      </c>
      <c r="B954" s="9">
        <v>2017</v>
      </c>
      <c r="C954" s="17">
        <v>42921</v>
      </c>
      <c r="D954" s="2">
        <v>19</v>
      </c>
      <c r="E954" s="16">
        <f>LN(D954)</f>
        <v>2.9444389791664403</v>
      </c>
      <c r="F954" s="16">
        <f>EXP(G954)</f>
        <v>24.556225081455736</v>
      </c>
      <c r="G954" s="16">
        <f>AVERAGE(E950:E954)</f>
        <v>3.2009653895704702</v>
      </c>
    </row>
    <row r="955" spans="1:8" hidden="1" x14ac:dyDescent="0.25">
      <c r="A955" s="19" t="s">
        <v>10</v>
      </c>
      <c r="B955" s="9">
        <v>2017</v>
      </c>
      <c r="C955" s="17">
        <v>42927</v>
      </c>
      <c r="D955" s="2">
        <v>11</v>
      </c>
      <c r="E955" s="16">
        <f>LN(D955)</f>
        <v>2.3978952727983707</v>
      </c>
      <c r="F955" s="16">
        <f>EXP(G955)</f>
        <v>31.843140388242126</v>
      </c>
      <c r="G955" s="16">
        <f>AVERAGE(E951:E955)</f>
        <v>3.4608219863965219</v>
      </c>
    </row>
    <row r="956" spans="1:8" hidden="1" x14ac:dyDescent="0.25">
      <c r="A956" s="19" t="s">
        <v>10</v>
      </c>
      <c r="B956" s="9">
        <v>2017</v>
      </c>
      <c r="C956" s="17">
        <v>42933</v>
      </c>
      <c r="D956" s="2">
        <v>2</v>
      </c>
      <c r="E956" s="16">
        <f>LN(D956)</f>
        <v>0.69314718055994529</v>
      </c>
      <c r="F956" s="16">
        <f>EXP(G956)</f>
        <v>10.483922021825153</v>
      </c>
      <c r="G956" s="16">
        <f>AVERAGE(E952:E956)</f>
        <v>2.3498428476068254</v>
      </c>
    </row>
    <row r="957" spans="1:8" hidden="1" x14ac:dyDescent="0.25">
      <c r="A957" s="19" t="s">
        <v>10</v>
      </c>
      <c r="B957" s="9">
        <v>2017</v>
      </c>
      <c r="C957" s="17">
        <v>42941</v>
      </c>
      <c r="D957" s="2">
        <v>131</v>
      </c>
      <c r="E957" s="16">
        <f>LN(D957)</f>
        <v>4.8751973232011512</v>
      </c>
      <c r="F957" s="16">
        <f>EXP(G957)</f>
        <v>22.312785489674315</v>
      </c>
      <c r="G957" s="16">
        <f>AVERAGE(E953:E957)</f>
        <v>3.1051598545134333</v>
      </c>
    </row>
    <row r="958" spans="1:8" hidden="1" x14ac:dyDescent="0.25">
      <c r="A958" s="19" t="s">
        <v>10</v>
      </c>
      <c r="B958" s="9">
        <v>2017</v>
      </c>
      <c r="C958" s="17">
        <v>42947</v>
      </c>
      <c r="D958" s="2">
        <v>3</v>
      </c>
      <c r="E958" s="16">
        <f>LN(D958)</f>
        <v>1.0986122886681098</v>
      </c>
      <c r="F958" s="16">
        <f>EXP(G958)</f>
        <v>11.04367878784281</v>
      </c>
      <c r="G958" s="16">
        <f>AVERAGE(E954:E958)</f>
        <v>2.4018582088788034</v>
      </c>
    </row>
    <row r="959" spans="1:8" hidden="1" x14ac:dyDescent="0.25">
      <c r="A959" s="19" t="s">
        <v>10</v>
      </c>
      <c r="B959" s="9">
        <v>2017</v>
      </c>
      <c r="C959" s="17">
        <v>42955</v>
      </c>
      <c r="D959" s="2">
        <v>6</v>
      </c>
      <c r="E959" s="16">
        <f>LN(D959)</f>
        <v>1.791759469228055</v>
      </c>
      <c r="F959" s="16">
        <f>EXP(G959)</f>
        <v>8.7698728403685706</v>
      </c>
      <c r="G959" s="16">
        <f>AVERAGE(E955:E959)</f>
        <v>2.1713223068911263</v>
      </c>
    </row>
    <row r="960" spans="1:8" hidden="1" x14ac:dyDescent="0.25">
      <c r="A960" s="19" t="s">
        <v>10</v>
      </c>
      <c r="B960" s="9">
        <v>2017</v>
      </c>
      <c r="C960" s="17">
        <v>42961</v>
      </c>
      <c r="D960" s="2">
        <v>6</v>
      </c>
      <c r="E960" s="16">
        <f>LN(D960)</f>
        <v>1.791759469228055</v>
      </c>
      <c r="F960" s="16">
        <f>EXP(G960)</f>
        <v>7.7686402275625648</v>
      </c>
      <c r="G960" s="16">
        <f>AVERAGE(E956:E960)</f>
        <v>2.0500951461770631</v>
      </c>
      <c r="H960" s="1" t="s">
        <v>97</v>
      </c>
    </row>
    <row r="961" spans="1:8" hidden="1" x14ac:dyDescent="0.25">
      <c r="A961" s="19" t="s">
        <v>10</v>
      </c>
      <c r="B961" s="9">
        <v>2017</v>
      </c>
      <c r="C961" s="17">
        <v>42969</v>
      </c>
      <c r="D961" s="2">
        <v>67</v>
      </c>
      <c r="E961" s="16">
        <f>LN(D961)</f>
        <v>4.2046926193909657</v>
      </c>
      <c r="F961" s="16">
        <f>EXP(G961)</f>
        <v>15.680285676851742</v>
      </c>
      <c r="G961" s="16">
        <f>AVERAGE(E957:E961)</f>
        <v>2.7524042339432677</v>
      </c>
    </row>
    <row r="962" spans="1:8" hidden="1" x14ac:dyDescent="0.25">
      <c r="A962" s="19" t="s">
        <v>10</v>
      </c>
      <c r="B962" s="9">
        <v>2017</v>
      </c>
      <c r="C962" s="17">
        <v>42975</v>
      </c>
      <c r="D962" s="2">
        <v>11</v>
      </c>
      <c r="E962" s="16">
        <f>LN(D962)</f>
        <v>2.3978952727983707</v>
      </c>
      <c r="F962" s="16">
        <f>EXP(G962)</f>
        <v>9.5538462668191375</v>
      </c>
      <c r="G962" s="16">
        <f>AVERAGE(E958:E962)</f>
        <v>2.2569438238627111</v>
      </c>
    </row>
    <row r="963" spans="1:8" hidden="1" x14ac:dyDescent="0.25">
      <c r="A963" s="19" t="s">
        <v>10</v>
      </c>
      <c r="B963" s="9">
        <v>2018</v>
      </c>
      <c r="C963" s="17">
        <v>43241</v>
      </c>
      <c r="D963" s="2">
        <v>16</v>
      </c>
      <c r="E963" s="16">
        <f>LN(D963)</f>
        <v>2.7725887222397811</v>
      </c>
      <c r="F963" s="16"/>
    </row>
    <row r="964" spans="1:8" hidden="1" x14ac:dyDescent="0.25">
      <c r="A964" s="19" t="s">
        <v>10</v>
      </c>
      <c r="B964" s="9">
        <v>2018</v>
      </c>
      <c r="C964" s="17">
        <v>43249</v>
      </c>
      <c r="D964" s="2">
        <v>53</v>
      </c>
      <c r="E964" s="16">
        <f>LN(D964)</f>
        <v>3.970291913552122</v>
      </c>
    </row>
    <row r="965" spans="1:8" hidden="1" x14ac:dyDescent="0.25">
      <c r="A965" s="19" t="s">
        <v>10</v>
      </c>
      <c r="B965" s="9">
        <v>2018</v>
      </c>
      <c r="C965" s="17">
        <v>43256</v>
      </c>
      <c r="D965" s="2">
        <v>47</v>
      </c>
      <c r="E965" s="16">
        <f>LN(D965)</f>
        <v>3.8501476017100584</v>
      </c>
    </row>
    <row r="966" spans="1:8" hidden="1" x14ac:dyDescent="0.25">
      <c r="A966" s="19" t="s">
        <v>10</v>
      </c>
      <c r="B966" s="9">
        <v>2018</v>
      </c>
      <c r="C966" s="17">
        <v>43262</v>
      </c>
      <c r="D966" s="2">
        <v>14</v>
      </c>
      <c r="E966" s="16">
        <f>LN(D966)</f>
        <v>2.6390573296152584</v>
      </c>
    </row>
    <row r="967" spans="1:8" hidden="1" x14ac:dyDescent="0.25">
      <c r="A967" s="19" t="s">
        <v>10</v>
      </c>
      <c r="B967" s="9">
        <v>2018</v>
      </c>
      <c r="C967" s="17">
        <v>43270</v>
      </c>
      <c r="D967" s="2">
        <v>91</v>
      </c>
      <c r="E967" s="16">
        <f>LN(D967)</f>
        <v>4.5108595065168497</v>
      </c>
      <c r="F967" s="16">
        <f>EXP(G967)</f>
        <v>34.764231047582015</v>
      </c>
      <c r="G967" s="16">
        <f>AVERAGE(E963:E967)</f>
        <v>3.5485890147268138</v>
      </c>
    </row>
    <row r="968" spans="1:8" hidden="1" x14ac:dyDescent="0.25">
      <c r="A968" s="19" t="s">
        <v>10</v>
      </c>
      <c r="B968" s="9">
        <v>2018</v>
      </c>
      <c r="C968" s="17">
        <v>43276</v>
      </c>
      <c r="D968" s="2">
        <v>29</v>
      </c>
      <c r="E968" s="16">
        <f>LN(D968)</f>
        <v>3.3672958299864741</v>
      </c>
      <c r="F968" s="16">
        <f>EXP(G968)</f>
        <v>39.155090372712444</v>
      </c>
      <c r="G968" s="16">
        <f>AVERAGE(E964:E968)</f>
        <v>3.6675304362761523</v>
      </c>
    </row>
    <row r="969" spans="1:8" hidden="1" x14ac:dyDescent="0.25">
      <c r="A969" s="19" t="s">
        <v>10</v>
      </c>
      <c r="B969" s="9">
        <v>2018</v>
      </c>
      <c r="C969" s="17">
        <v>43283</v>
      </c>
      <c r="D969" s="2">
        <v>35</v>
      </c>
      <c r="E969" s="16">
        <f>LN(D969)</f>
        <v>3.5553480614894135</v>
      </c>
      <c r="F969" s="16">
        <f>EXP(G969)</f>
        <v>36.036837020574445</v>
      </c>
      <c r="G969" s="16">
        <f>AVERAGE(E965:E969)</f>
        <v>3.5845416658636111</v>
      </c>
    </row>
    <row r="970" spans="1:8" hidden="1" x14ac:dyDescent="0.25">
      <c r="A970" s="19" t="s">
        <v>10</v>
      </c>
      <c r="B970" s="9">
        <v>2018</v>
      </c>
      <c r="C970" s="17">
        <v>43290</v>
      </c>
      <c r="D970" s="2">
        <v>22</v>
      </c>
      <c r="E970" s="16">
        <f>LN(D970)</f>
        <v>3.0910424533583161</v>
      </c>
      <c r="F970" s="16">
        <f>EXP(G970)</f>
        <v>30.960761237483357</v>
      </c>
      <c r="G970" s="16">
        <f>AVERAGE(E966:E970)</f>
        <v>3.4327206361932623</v>
      </c>
      <c r="H970" s="1" t="s">
        <v>96</v>
      </c>
    </row>
    <row r="971" spans="1:8" hidden="1" x14ac:dyDescent="0.25">
      <c r="A971" s="19" t="s">
        <v>10</v>
      </c>
      <c r="B971" s="9">
        <v>2018</v>
      </c>
      <c r="C971" s="17">
        <v>43298</v>
      </c>
      <c r="D971" s="2">
        <v>2</v>
      </c>
      <c r="E971" s="16">
        <f>LN(D971)</f>
        <v>0.69314718055994529</v>
      </c>
      <c r="F971" s="16">
        <f>EXP(G971)</f>
        <v>19.611675158649476</v>
      </c>
      <c r="G971" s="16">
        <f>AVERAGE(E966:E971)</f>
        <v>2.9761250602543758</v>
      </c>
    </row>
    <row r="972" spans="1:8" hidden="1" x14ac:dyDescent="0.25">
      <c r="A972" s="19" t="s">
        <v>10</v>
      </c>
      <c r="B972" s="9">
        <v>2018</v>
      </c>
      <c r="C972" s="17">
        <v>43304</v>
      </c>
      <c r="D972" s="2">
        <v>2</v>
      </c>
      <c r="E972" s="16">
        <f>LN(D972)</f>
        <v>0.69314718055994529</v>
      </c>
      <c r="F972" s="16">
        <f>EXP(G972)</f>
        <v>14.179633890944849</v>
      </c>
      <c r="G972" s="16">
        <f>AVERAGE(E967:E972)</f>
        <v>2.6518067020784906</v>
      </c>
    </row>
    <row r="973" spans="1:8" hidden="1" x14ac:dyDescent="0.25">
      <c r="A973" s="19" t="s">
        <v>10</v>
      </c>
      <c r="B973" s="9">
        <v>2018</v>
      </c>
      <c r="C973" s="17">
        <v>43311</v>
      </c>
      <c r="D973" s="2">
        <v>4</v>
      </c>
      <c r="E973" s="16">
        <f>LN(D973)</f>
        <v>1.3862943611198906</v>
      </c>
      <c r="F973" s="16">
        <f>EXP(G973)</f>
        <v>8.4236720573733486</v>
      </c>
      <c r="G973" s="16">
        <f>AVERAGE(E968:E973)</f>
        <v>2.131045844512331</v>
      </c>
    </row>
    <row r="974" spans="1:8" hidden="1" x14ac:dyDescent="0.25">
      <c r="A974" s="19" t="s">
        <v>10</v>
      </c>
      <c r="B974" s="9">
        <v>2018</v>
      </c>
      <c r="C974" s="17">
        <v>43318</v>
      </c>
      <c r="D974" s="2">
        <v>517</v>
      </c>
      <c r="E974" s="16">
        <f>LN(D974)</f>
        <v>6.2480428745084291</v>
      </c>
      <c r="F974" s="16">
        <f>EXP(G974)</f>
        <v>13.614975844382833</v>
      </c>
      <c r="G974" s="16">
        <f>AVERAGE(E969:E974)</f>
        <v>2.6111703519326568</v>
      </c>
    </row>
    <row r="975" spans="1:8" hidden="1" x14ac:dyDescent="0.25">
      <c r="A975" s="19" t="s">
        <v>10</v>
      </c>
      <c r="B975" s="9">
        <v>2018</v>
      </c>
      <c r="C975" s="17">
        <v>43325</v>
      </c>
      <c r="D975" s="2">
        <v>2</v>
      </c>
      <c r="E975" s="16">
        <f>LN(D975)</f>
        <v>0.69314718055994529</v>
      </c>
      <c r="F975" s="16">
        <f>EXP(G975)</f>
        <v>6.9779540339514021</v>
      </c>
      <c r="G975" s="16">
        <f>AVERAGE(E971:E975)</f>
        <v>1.942755755461631</v>
      </c>
    </row>
    <row r="976" spans="1:8" hidden="1" x14ac:dyDescent="0.25">
      <c r="A976" s="19" t="s">
        <v>10</v>
      </c>
      <c r="B976" s="9">
        <v>2018</v>
      </c>
      <c r="C976" s="17">
        <v>43332</v>
      </c>
      <c r="D976" s="2">
        <v>12</v>
      </c>
      <c r="E976" s="16">
        <f>LN(D976)</f>
        <v>2.4849066497880004</v>
      </c>
      <c r="F976" s="16">
        <f>EXP(G976)</f>
        <v>9.9852364719581459</v>
      </c>
      <c r="G976" s="16">
        <f>AVERAGE(E972:E976)</f>
        <v>2.3011076493072418</v>
      </c>
    </row>
    <row r="977" spans="1:7" hidden="1" x14ac:dyDescent="0.25">
      <c r="A977" s="19" t="s">
        <v>10</v>
      </c>
      <c r="B977" s="9">
        <v>2019</v>
      </c>
      <c r="C977" s="17">
        <v>43606</v>
      </c>
      <c r="D977" s="2">
        <v>24.3</v>
      </c>
      <c r="E977" s="16">
        <f>LN(D977)</f>
        <v>3.1904763503465028</v>
      </c>
      <c r="F977" s="16"/>
    </row>
    <row r="978" spans="1:7" hidden="1" x14ac:dyDescent="0.25">
      <c r="A978" s="19" t="s">
        <v>10</v>
      </c>
      <c r="B978" s="9">
        <v>2019</v>
      </c>
      <c r="C978" s="17">
        <v>43613</v>
      </c>
      <c r="D978" s="2">
        <v>5.2</v>
      </c>
      <c r="E978" s="16">
        <f>LN(D978)</f>
        <v>1.6486586255873816</v>
      </c>
    </row>
    <row r="979" spans="1:7" hidden="1" x14ac:dyDescent="0.25">
      <c r="A979" s="19" t="s">
        <v>10</v>
      </c>
      <c r="B979" s="9">
        <v>2019</v>
      </c>
      <c r="C979" s="17">
        <v>43620</v>
      </c>
      <c r="D979" s="2">
        <v>34.5</v>
      </c>
      <c r="E979" s="16">
        <f>LN(D979)</f>
        <v>3.5409593240373143</v>
      </c>
    </row>
    <row r="980" spans="1:7" hidden="1" x14ac:dyDescent="0.25">
      <c r="A980" s="19" t="s">
        <v>10</v>
      </c>
      <c r="B980" s="9">
        <v>2019</v>
      </c>
      <c r="C980" s="17">
        <v>43626</v>
      </c>
      <c r="D980" s="22">
        <v>1</v>
      </c>
      <c r="E980" s="16">
        <f>LN(D980)</f>
        <v>0</v>
      </c>
    </row>
    <row r="981" spans="1:7" hidden="1" x14ac:dyDescent="0.25">
      <c r="A981" s="19" t="s">
        <v>10</v>
      </c>
      <c r="B981" s="9">
        <v>2019</v>
      </c>
      <c r="C981" s="17">
        <v>43634</v>
      </c>
      <c r="D981" s="2">
        <v>1</v>
      </c>
      <c r="E981" s="16">
        <f>LN(D981)</f>
        <v>0</v>
      </c>
      <c r="F981" s="16">
        <f>EXP(G981)</f>
        <v>5.3442374058460702</v>
      </c>
      <c r="G981" s="16">
        <f>AVERAGE(E977:E981)</f>
        <v>1.6760188599942396</v>
      </c>
    </row>
    <row r="982" spans="1:7" hidden="1" x14ac:dyDescent="0.25">
      <c r="A982" s="19" t="s">
        <v>10</v>
      </c>
      <c r="B982" s="9">
        <v>2019</v>
      </c>
      <c r="C982" s="17">
        <v>43640</v>
      </c>
      <c r="D982" s="2">
        <v>29</v>
      </c>
      <c r="E982" s="16">
        <f>LN(D982)</f>
        <v>3.3672958299864741</v>
      </c>
      <c r="F982" s="16">
        <f>EXP(G982)</f>
        <v>5.5366119700138352</v>
      </c>
      <c r="G982" s="16">
        <f>AVERAGE(E978:E982)</f>
        <v>1.7113827559222341</v>
      </c>
    </row>
    <row r="983" spans="1:7" hidden="1" x14ac:dyDescent="0.25">
      <c r="A983" s="19" t="s">
        <v>10</v>
      </c>
      <c r="B983" s="9">
        <v>2019</v>
      </c>
      <c r="C983" s="17">
        <v>43648</v>
      </c>
      <c r="D983" s="2">
        <v>12.1</v>
      </c>
      <c r="E983" s="16">
        <f>LN(D983)</f>
        <v>2.4932054526026954</v>
      </c>
      <c r="F983" s="16">
        <f>EXP(G983)</f>
        <v>6.5554195603652978</v>
      </c>
      <c r="G983" s="16">
        <f>AVERAGE(E979:E983)</f>
        <v>1.8802921213252966</v>
      </c>
    </row>
    <row r="984" spans="1:7" hidden="1" x14ac:dyDescent="0.25">
      <c r="A984" s="19" t="s">
        <v>10</v>
      </c>
      <c r="B984" s="9">
        <v>2019</v>
      </c>
      <c r="C984" s="17">
        <v>43654</v>
      </c>
      <c r="D984" s="2">
        <v>218.7</v>
      </c>
      <c r="E984" s="16">
        <f>LN(D984)</f>
        <v>5.3877009276827224</v>
      </c>
      <c r="F984" s="16">
        <f>EXP(G984)</f>
        <v>9.4843250587754397</v>
      </c>
      <c r="G984" s="16">
        <f>AVERAGE(E980:E984)</f>
        <v>2.2496404420543783</v>
      </c>
    </row>
    <row r="985" spans="1:7" hidden="1" x14ac:dyDescent="0.25">
      <c r="A985" s="19" t="s">
        <v>10</v>
      </c>
      <c r="B985" s="9">
        <v>2019</v>
      </c>
      <c r="C985" s="17">
        <v>43662</v>
      </c>
      <c r="D985" s="2">
        <v>59.1</v>
      </c>
      <c r="E985" s="16">
        <f>LN(D985)</f>
        <v>4.0792309244120526</v>
      </c>
      <c r="F985" s="16">
        <f>EXP(G985)</f>
        <v>12.865794353110113</v>
      </c>
      <c r="G985" s="16">
        <f>AVERAGE(E980:E985)</f>
        <v>2.5545721891139905</v>
      </c>
    </row>
    <row r="986" spans="1:7" hidden="1" x14ac:dyDescent="0.25">
      <c r="A986" s="19" t="s">
        <v>10</v>
      </c>
      <c r="B986" s="9">
        <v>2019</v>
      </c>
      <c r="C986" s="17">
        <v>43668</v>
      </c>
      <c r="D986" s="2">
        <v>3.1</v>
      </c>
      <c r="E986" s="16">
        <f>LN(D986)</f>
        <v>1.1314021114911006</v>
      </c>
      <c r="F986" s="16">
        <f>EXP(G986)</f>
        <v>15.535678348267524</v>
      </c>
      <c r="G986" s="16">
        <f>AVERAGE(E981:E986)</f>
        <v>2.7431392076958407</v>
      </c>
    </row>
    <row r="987" spans="1:7" hidden="1" x14ac:dyDescent="0.25">
      <c r="A987" s="19" t="s">
        <v>10</v>
      </c>
      <c r="B987" s="9">
        <v>2019</v>
      </c>
      <c r="C987" s="17">
        <v>43676</v>
      </c>
      <c r="D987" s="18">
        <v>1</v>
      </c>
      <c r="E987" s="16">
        <f>LN(D987)</f>
        <v>0</v>
      </c>
      <c r="F987" s="16">
        <f>EXP(G987)</f>
        <v>15.535678348267524</v>
      </c>
      <c r="G987" s="16">
        <f>AVERAGE(E982:E987)</f>
        <v>2.7431392076958407</v>
      </c>
    </row>
    <row r="988" spans="1:7" hidden="1" x14ac:dyDescent="0.25">
      <c r="A988" s="19" t="s">
        <v>10</v>
      </c>
      <c r="B988" s="9">
        <v>2019</v>
      </c>
      <c r="C988" s="17">
        <v>43682</v>
      </c>
      <c r="D988" s="2">
        <v>14.4</v>
      </c>
      <c r="E988" s="16">
        <f>LN(D988)</f>
        <v>2.6672282065819548</v>
      </c>
      <c r="F988" s="16">
        <f>EXP(G988)</f>
        <v>13.824761148275964</v>
      </c>
      <c r="G988" s="16">
        <f>AVERAGE(E983:E988)</f>
        <v>2.6264612704617543</v>
      </c>
    </row>
    <row r="989" spans="1:7" hidden="1" x14ac:dyDescent="0.25">
      <c r="A989" s="19" t="s">
        <v>10</v>
      </c>
      <c r="B989" s="9">
        <v>2019</v>
      </c>
      <c r="C989" s="17">
        <v>43690</v>
      </c>
      <c r="D989" s="2">
        <v>4.0999999999999996</v>
      </c>
      <c r="E989" s="16">
        <f>LN(D989)</f>
        <v>1.410986973710262</v>
      </c>
      <c r="F989" s="16">
        <f>EXP(G989)</f>
        <v>6.4094255122300252</v>
      </c>
      <c r="G989" s="16">
        <f>AVERAGE(E985:E989)</f>
        <v>1.8577696432390738</v>
      </c>
    </row>
    <row r="990" spans="1:7" hidden="1" x14ac:dyDescent="0.25">
      <c r="A990" s="19" t="s">
        <v>10</v>
      </c>
      <c r="B990" s="9">
        <v>2019</v>
      </c>
      <c r="C990" s="17">
        <v>43696</v>
      </c>
      <c r="D990" s="2">
        <v>2</v>
      </c>
      <c r="E990" s="16">
        <f>LN(D990)</f>
        <v>0.69314718055994529</v>
      </c>
      <c r="F990" s="16">
        <f>EXP(G990)</f>
        <v>3.2561740258956169</v>
      </c>
      <c r="G990" s="16">
        <f>AVERAGE(E986:E990)</f>
        <v>1.1805528944686525</v>
      </c>
    </row>
    <row r="991" spans="1:7" hidden="1" x14ac:dyDescent="0.25">
      <c r="A991" s="19" t="s">
        <v>10</v>
      </c>
      <c r="B991" s="9">
        <v>2019</v>
      </c>
      <c r="C991" s="17">
        <v>43704</v>
      </c>
      <c r="D991" s="2">
        <v>2</v>
      </c>
      <c r="E991" s="16">
        <f>LN(D991)</f>
        <v>0.69314718055994529</v>
      </c>
      <c r="F991" s="16">
        <f>EXP(G991)</f>
        <v>2.982917678538612</v>
      </c>
      <c r="G991" s="16">
        <f>AVERAGE(E987:E991)</f>
        <v>1.0929019082824216</v>
      </c>
    </row>
    <row r="992" spans="1:7" x14ac:dyDescent="0.25">
      <c r="A992" s="19" t="s">
        <v>5</v>
      </c>
      <c r="B992" s="9">
        <v>2020</v>
      </c>
      <c r="C992" s="17">
        <v>43969</v>
      </c>
      <c r="D992" s="2">
        <v>6.3</v>
      </c>
      <c r="E992" s="16">
        <f>LN(D992)</f>
        <v>1.8405496333974869</v>
      </c>
      <c r="F992" s="16"/>
    </row>
    <row r="993" spans="1:7" x14ac:dyDescent="0.25">
      <c r="A993" s="19" t="s">
        <v>5</v>
      </c>
      <c r="B993" s="9">
        <v>2020</v>
      </c>
      <c r="C993" s="17">
        <v>43977</v>
      </c>
      <c r="D993" s="2">
        <v>53</v>
      </c>
      <c r="E993" s="16">
        <f>LN(D993)</f>
        <v>3.970291913552122</v>
      </c>
      <c r="F993" s="16"/>
    </row>
    <row r="994" spans="1:7" x14ac:dyDescent="0.25">
      <c r="A994" s="19" t="s">
        <v>5</v>
      </c>
      <c r="B994" s="9">
        <v>2020</v>
      </c>
      <c r="C994" s="17">
        <v>43983</v>
      </c>
      <c r="D994" s="2">
        <v>111.9</v>
      </c>
      <c r="E994" s="16">
        <f>LN(D994)</f>
        <v>4.71760561531788</v>
      </c>
      <c r="F994" s="16"/>
    </row>
    <row r="995" spans="1:7" x14ac:dyDescent="0.25">
      <c r="A995" s="19" t="s">
        <v>5</v>
      </c>
      <c r="B995" s="9">
        <v>2020</v>
      </c>
      <c r="C995" s="17">
        <v>43990</v>
      </c>
      <c r="D995" s="2">
        <v>38.4</v>
      </c>
      <c r="E995" s="16">
        <f>LN(D995)</f>
        <v>3.648057459593681</v>
      </c>
      <c r="F995" s="16"/>
    </row>
    <row r="996" spans="1:7" x14ac:dyDescent="0.25">
      <c r="A996" s="19" t="s">
        <v>5</v>
      </c>
      <c r="B996" s="9">
        <v>2020</v>
      </c>
      <c r="C996" s="17">
        <v>43997</v>
      </c>
      <c r="D996" s="2">
        <v>79.400000000000006</v>
      </c>
      <c r="E996" s="16">
        <f>LN(D996)</f>
        <v>4.3744983682530902</v>
      </c>
      <c r="F996" s="16">
        <f>EXP(G996)</f>
        <v>40.862002541830265</v>
      </c>
      <c r="G996" s="16">
        <f>AVERAGE(E992:E996)</f>
        <v>3.7102005980228521</v>
      </c>
    </row>
    <row r="997" spans="1:7" x14ac:dyDescent="0.25">
      <c r="A997" s="19" t="s">
        <v>5</v>
      </c>
      <c r="B997" s="9">
        <v>2020</v>
      </c>
      <c r="C997" s="17">
        <v>44004</v>
      </c>
      <c r="D997" s="2">
        <v>95.8</v>
      </c>
      <c r="E997" s="16">
        <f>LN(D997)</f>
        <v>4.5622626849768144</v>
      </c>
      <c r="F997" s="16">
        <f>EXP(G997)</f>
        <v>70.424640451452447</v>
      </c>
      <c r="G997" s="16">
        <f>AVERAGE(E993:E997)</f>
        <v>4.2545432083387178</v>
      </c>
    </row>
    <row r="998" spans="1:7" x14ac:dyDescent="0.25">
      <c r="A998" s="19" t="s">
        <v>5</v>
      </c>
      <c r="B998" s="9">
        <v>2020</v>
      </c>
      <c r="C998" s="17">
        <v>44011</v>
      </c>
      <c r="D998" s="2">
        <v>37.299999999999997</v>
      </c>
      <c r="E998" s="16">
        <f>LN(D998)</f>
        <v>3.6189933266497696</v>
      </c>
      <c r="F998" s="16">
        <f>EXP(G998)</f>
        <v>65.646447788355445</v>
      </c>
      <c r="G998" s="16">
        <f>AVERAGE(E994:E998)</f>
        <v>4.1842834909582471</v>
      </c>
    </row>
    <row r="999" spans="1:7" x14ac:dyDescent="0.25">
      <c r="A999" s="19" t="s">
        <v>5</v>
      </c>
      <c r="B999" s="9">
        <v>2020</v>
      </c>
      <c r="C999" s="17">
        <v>44018</v>
      </c>
      <c r="D999" s="2">
        <v>63.1</v>
      </c>
      <c r="E999" s="16">
        <f>LN(D999)</f>
        <v>4.1447207695471677</v>
      </c>
      <c r="F999" s="16">
        <f>EXP(G999)</f>
        <v>58.539779921646605</v>
      </c>
      <c r="G999" s="16">
        <f>AVERAGE(E995:E999)</f>
        <v>4.069706521804104</v>
      </c>
    </row>
    <row r="1000" spans="1:7" x14ac:dyDescent="0.25">
      <c r="A1000" s="19" t="s">
        <v>5</v>
      </c>
      <c r="B1000" s="9">
        <v>2020</v>
      </c>
      <c r="C1000" s="8">
        <v>44025</v>
      </c>
      <c r="D1000" s="18">
        <v>65</v>
      </c>
      <c r="E1000" s="16">
        <f>LN(D1000)</f>
        <v>4.1743872698956368</v>
      </c>
      <c r="F1000" s="16">
        <f>EXP(G1000)</f>
        <v>65.038050040597497</v>
      </c>
      <c r="G1000" s="16">
        <f>AVERAGE(E996:E1000)</f>
        <v>4.1749724838644955</v>
      </c>
    </row>
    <row r="1001" spans="1:7" x14ac:dyDescent="0.25">
      <c r="A1001" s="19" t="s">
        <v>5</v>
      </c>
      <c r="B1001" s="9">
        <v>2020</v>
      </c>
      <c r="C1001" s="17">
        <v>44032</v>
      </c>
      <c r="D1001" s="18">
        <v>11</v>
      </c>
      <c r="E1001" s="16">
        <f>LN(D1001)</f>
        <v>2.3978952727983707</v>
      </c>
      <c r="F1001" s="16">
        <f>EXP(G1001)</f>
        <v>43.800790482865445</v>
      </c>
      <c r="G1001" s="16">
        <f>AVERAGE(E997:E1001)</f>
        <v>3.7796518647735509</v>
      </c>
    </row>
    <row r="1002" spans="1:7" x14ac:dyDescent="0.25">
      <c r="A1002" s="19" t="s">
        <v>5</v>
      </c>
      <c r="B1002" s="9">
        <v>2020</v>
      </c>
      <c r="C1002" s="17">
        <v>44039</v>
      </c>
      <c r="D1002" s="2">
        <v>155.30000000000001</v>
      </c>
      <c r="E1002" s="16">
        <f>LN(D1002)</f>
        <v>5.0453587301546419</v>
      </c>
      <c r="F1002" s="16">
        <f>EXP(G1002)</f>
        <v>48.243980996119035</v>
      </c>
      <c r="G1002" s="16">
        <f>AVERAGE(E998:E1002)</f>
        <v>3.8762710738091171</v>
      </c>
    </row>
    <row r="1003" spans="1:7" x14ac:dyDescent="0.25">
      <c r="A1003" s="19" t="s">
        <v>5</v>
      </c>
      <c r="B1003" s="9">
        <v>2020</v>
      </c>
      <c r="C1003" s="17">
        <v>44046</v>
      </c>
      <c r="D1003" s="2">
        <v>60.9</v>
      </c>
      <c r="E1003" s="16">
        <f>LN(D1003)</f>
        <v>4.1092331747158513</v>
      </c>
      <c r="F1003" s="16">
        <f>EXP(G1003)</f>
        <v>53.213868231654395</v>
      </c>
      <c r="G1003" s="16">
        <f>AVERAGE(E999:E1003)</f>
        <v>3.9743190434223337</v>
      </c>
    </row>
    <row r="1004" spans="1:7" x14ac:dyDescent="0.25">
      <c r="A1004" s="19" t="s">
        <v>0</v>
      </c>
      <c r="B1004" s="9">
        <v>2020</v>
      </c>
      <c r="C1004" s="17">
        <v>44046</v>
      </c>
      <c r="D1004" s="2">
        <v>2149.6</v>
      </c>
      <c r="E1004" s="16">
        <f>LN(D1004)</f>
        <v>7.6730370573012818</v>
      </c>
      <c r="F1004" s="16">
        <f>EXP(G1004)</f>
        <v>107.7681651628728</v>
      </c>
      <c r="G1004" s="16">
        <f>AVERAGE(E1000:E1004)</f>
        <v>4.6799823009731565</v>
      </c>
    </row>
    <row r="1005" spans="1:7" x14ac:dyDescent="0.25">
      <c r="A1005" s="19" t="s">
        <v>5</v>
      </c>
      <c r="B1005" s="9">
        <v>2020</v>
      </c>
      <c r="C1005" s="17">
        <v>44060</v>
      </c>
      <c r="D1005" s="2">
        <v>38.4</v>
      </c>
      <c r="E1005" s="16">
        <f>LN(D1005)</f>
        <v>3.648057459593681</v>
      </c>
      <c r="F1005" s="16">
        <f>EXP(G1005)</f>
        <v>97.000519961103663</v>
      </c>
      <c r="G1005" s="16">
        <f>AVERAGE(E1001:E1005)</f>
        <v>4.574716338912765</v>
      </c>
    </row>
    <row r="1006" spans="1:7" x14ac:dyDescent="0.25">
      <c r="A1006" s="19" t="s">
        <v>9</v>
      </c>
      <c r="B1006" s="9">
        <v>2020</v>
      </c>
      <c r="C1006" s="17">
        <v>44047</v>
      </c>
      <c r="D1006" s="22">
        <v>2419.6</v>
      </c>
      <c r="E1006" s="16">
        <f>LN(D1006)</f>
        <v>7.7913575162327593</v>
      </c>
      <c r="F1006" s="16">
        <f>EXP(G1006)</f>
        <v>285.26220863534587</v>
      </c>
      <c r="G1006" s="16">
        <f>AVERAGE(E1002:E1006)</f>
        <v>5.653408787599643</v>
      </c>
    </row>
    <row r="1007" spans="1:7" x14ac:dyDescent="0.25">
      <c r="A1007" s="19" t="s">
        <v>7</v>
      </c>
      <c r="B1007" s="9">
        <v>2020</v>
      </c>
      <c r="C1007" s="17">
        <v>44047</v>
      </c>
      <c r="D1007" s="18">
        <v>2419.6</v>
      </c>
      <c r="E1007" s="16">
        <f>LN(D1007)</f>
        <v>7.7913575162327593</v>
      </c>
      <c r="F1007" s="16">
        <f>EXP(G1007)</f>
        <v>494.03607696519896</v>
      </c>
      <c r="G1007" s="16">
        <f>AVERAGE(E1003:E1007)</f>
        <v>6.2026085448152655</v>
      </c>
    </row>
    <row r="1008" spans="1:7" x14ac:dyDescent="0.25">
      <c r="A1008" s="19" t="s">
        <v>5</v>
      </c>
      <c r="B1008" s="9">
        <v>2020</v>
      </c>
      <c r="C1008" s="17">
        <v>44067</v>
      </c>
      <c r="D1008" s="2">
        <v>920.8</v>
      </c>
      <c r="E1008" s="16">
        <f>LN(D1008)</f>
        <v>6.8252428574076731</v>
      </c>
      <c r="F1008" s="16">
        <f>EXP(G1008)</f>
        <v>850.48815220733934</v>
      </c>
      <c r="G1008" s="16">
        <f>AVERAGE(E1004:E1008)</f>
        <v>6.7458104813536313</v>
      </c>
    </row>
    <row r="1009" spans="1:8" x14ac:dyDescent="0.25">
      <c r="A1009" s="19" t="s">
        <v>5</v>
      </c>
      <c r="B1009" s="9">
        <v>2020</v>
      </c>
      <c r="C1009" s="17">
        <v>44074</v>
      </c>
      <c r="D1009" s="2">
        <v>115.3</v>
      </c>
      <c r="E1009" s="16">
        <f>LN(D1009)</f>
        <v>4.747537427275013</v>
      </c>
      <c r="F1009" s="16">
        <f>EXP(G1009)</f>
        <v>473.76459122808376</v>
      </c>
      <c r="G1009" s="16">
        <f>AVERAGE(E1005:E1009)</f>
        <v>6.1607105553483779</v>
      </c>
    </row>
    <row r="1010" spans="1:8" x14ac:dyDescent="0.25">
      <c r="A1010" s="19" t="s">
        <v>5</v>
      </c>
      <c r="B1010" s="9">
        <v>2020</v>
      </c>
      <c r="C1010" s="17">
        <v>44053</v>
      </c>
      <c r="D1010" s="2">
        <v>2419.6</v>
      </c>
      <c r="E1010" s="16">
        <f>LN(D1010)</f>
        <v>7.7913575162327593</v>
      </c>
      <c r="F1010" s="16">
        <f>EXP(G1010)</f>
        <v>1085.0383019373107</v>
      </c>
      <c r="G1010" s="16">
        <f>AVERAGE(E1006:E1010)</f>
        <v>6.9893705666761932</v>
      </c>
    </row>
    <row r="1011" spans="1:8" x14ac:dyDescent="0.25">
      <c r="A1011" s="19" t="s">
        <v>3</v>
      </c>
      <c r="B1011" s="9">
        <v>2020</v>
      </c>
      <c r="C1011" s="17">
        <v>43977</v>
      </c>
      <c r="D1011" s="2">
        <v>1</v>
      </c>
      <c r="E1011" s="16">
        <f>LN(D1011)</f>
        <v>0</v>
      </c>
      <c r="F1011" s="16"/>
    </row>
    <row r="1012" spans="1:8" x14ac:dyDescent="0.25">
      <c r="A1012" s="19" t="s">
        <v>3</v>
      </c>
      <c r="B1012" s="9">
        <v>2020</v>
      </c>
      <c r="C1012" s="17">
        <v>43983</v>
      </c>
      <c r="D1012" s="2">
        <v>44.8</v>
      </c>
      <c r="E1012" s="16">
        <f>LN(D1012)</f>
        <v>3.8022081394209395</v>
      </c>
      <c r="F1012" s="16"/>
    </row>
    <row r="1013" spans="1:8" x14ac:dyDescent="0.25">
      <c r="A1013" s="19" t="s">
        <v>3</v>
      </c>
      <c r="B1013" s="9">
        <v>2020</v>
      </c>
      <c r="C1013" s="17">
        <v>43990</v>
      </c>
      <c r="D1013" s="2">
        <v>3.1</v>
      </c>
      <c r="E1013" s="16">
        <f>LN(D1013)</f>
        <v>1.1314021114911006</v>
      </c>
      <c r="F1013" s="16"/>
    </row>
    <row r="1014" spans="1:8" x14ac:dyDescent="0.25">
      <c r="A1014" s="19" t="s">
        <v>3</v>
      </c>
      <c r="B1014" s="9">
        <v>2020</v>
      </c>
      <c r="C1014" s="17">
        <v>43997</v>
      </c>
      <c r="D1014" s="2">
        <v>6.3</v>
      </c>
      <c r="E1014" s="16">
        <f>LN(D1014)</f>
        <v>1.8405496333974869</v>
      </c>
      <c r="F1014" s="16">
        <f>EXP(G1014)</f>
        <v>18.413857020316073</v>
      </c>
      <c r="G1014" s="16">
        <f>AVERAGE(E1010:E1014)</f>
        <v>2.913103480108457</v>
      </c>
    </row>
    <row r="1015" spans="1:8" x14ac:dyDescent="0.25">
      <c r="A1015" s="19" t="s">
        <v>3</v>
      </c>
      <c r="B1015" s="9">
        <v>2020</v>
      </c>
      <c r="C1015" s="17">
        <v>44004</v>
      </c>
      <c r="D1015" s="2">
        <v>41.4</v>
      </c>
      <c r="E1015" s="16">
        <f>LN(D1015)</f>
        <v>3.7232808808312687</v>
      </c>
      <c r="F1015" s="16">
        <f>EXP(G1015)</f>
        <v>8.1619911527603719</v>
      </c>
      <c r="G1015" s="16">
        <f>AVERAGE(E1011:E1015)</f>
        <v>2.0994881530281591</v>
      </c>
    </row>
    <row r="1016" spans="1:8" x14ac:dyDescent="0.25">
      <c r="A1016" s="19" t="s">
        <v>3</v>
      </c>
      <c r="B1016" s="9">
        <v>2020</v>
      </c>
      <c r="C1016" s="17">
        <v>44011</v>
      </c>
      <c r="D1016" s="2">
        <v>648.79999999999995</v>
      </c>
      <c r="E1016" s="16">
        <f>LN(D1016)</f>
        <v>6.4751245028012034</v>
      </c>
      <c r="F1016" s="16">
        <f>EXP(G1016)</f>
        <v>29.800138870619396</v>
      </c>
      <c r="G1016" s="16">
        <f>AVERAGE(E1012:E1016)</f>
        <v>3.3945130535883998</v>
      </c>
    </row>
    <row r="1017" spans="1:8" hidden="1" x14ac:dyDescent="0.25">
      <c r="A1017" s="3" t="s">
        <v>9</v>
      </c>
      <c r="B1017" s="2">
        <v>2008</v>
      </c>
      <c r="C1017" s="17">
        <v>39587</v>
      </c>
      <c r="D1017" s="2">
        <v>3</v>
      </c>
      <c r="E1017" s="16">
        <f>LN(D1017)</f>
        <v>1.0986122886681098</v>
      </c>
      <c r="F1017" s="16"/>
      <c r="G1017" s="16"/>
      <c r="H1017" s="20"/>
    </row>
    <row r="1018" spans="1:8" hidden="1" x14ac:dyDescent="0.25">
      <c r="A1018" s="3" t="s">
        <v>9</v>
      </c>
      <c r="B1018" s="2">
        <v>2008</v>
      </c>
      <c r="C1018" s="17">
        <v>39596</v>
      </c>
      <c r="D1018" s="2">
        <v>3</v>
      </c>
      <c r="E1018" s="16">
        <f>LN(D1018)</f>
        <v>1.0986122886681098</v>
      </c>
      <c r="F1018" s="16"/>
      <c r="G1018" s="16"/>
      <c r="H1018" s="20" t="s">
        <v>77</v>
      </c>
    </row>
    <row r="1019" spans="1:8" hidden="1" x14ac:dyDescent="0.25">
      <c r="A1019" s="3" t="s">
        <v>9</v>
      </c>
      <c r="B1019" s="2">
        <v>2008</v>
      </c>
      <c r="C1019" s="17">
        <v>39601</v>
      </c>
      <c r="D1019" s="2">
        <v>28</v>
      </c>
      <c r="E1019" s="16">
        <f>LN(D1019)</f>
        <v>3.3322045101752038</v>
      </c>
      <c r="F1019" s="16"/>
      <c r="G1019" s="16"/>
      <c r="H1019" s="20"/>
    </row>
    <row r="1020" spans="1:8" hidden="1" x14ac:dyDescent="0.25">
      <c r="A1020" s="3" t="s">
        <v>9</v>
      </c>
      <c r="B1020" s="2">
        <v>2008</v>
      </c>
      <c r="C1020" s="17">
        <v>39608</v>
      </c>
      <c r="D1020" s="2">
        <v>9</v>
      </c>
      <c r="E1020" s="16">
        <f>LN(D1020)</f>
        <v>2.1972245773362196</v>
      </c>
      <c r="F1020" s="16"/>
      <c r="G1020" s="16"/>
      <c r="H1020" s="20"/>
    </row>
    <row r="1021" spans="1:8" hidden="1" x14ac:dyDescent="0.25">
      <c r="A1021" s="3" t="s">
        <v>9</v>
      </c>
      <c r="B1021" s="2">
        <v>2008</v>
      </c>
      <c r="C1021" s="17">
        <v>39615</v>
      </c>
      <c r="D1021" s="2">
        <v>13</v>
      </c>
      <c r="E1021" s="16">
        <f>LN(D1021)</f>
        <v>2.5649493574615367</v>
      </c>
      <c r="F1021" s="16">
        <f>EXP(G1021)</f>
        <v>7.8328043817017488</v>
      </c>
      <c r="G1021" s="16">
        <f>AVERAGE(E1017:E1021)</f>
        <v>2.0583206044618358</v>
      </c>
      <c r="H1021" s="20"/>
    </row>
    <row r="1022" spans="1:8" hidden="1" x14ac:dyDescent="0.25">
      <c r="A1022" s="3" t="s">
        <v>9</v>
      </c>
      <c r="B1022" s="2">
        <v>2008</v>
      </c>
      <c r="C1022" s="17">
        <v>39622</v>
      </c>
      <c r="D1022" s="2">
        <v>1</v>
      </c>
      <c r="E1022" s="16">
        <f>LN(D1022)</f>
        <v>0</v>
      </c>
      <c r="F1022" s="16">
        <f>EXP(G1022)</f>
        <v>6.28771762232964</v>
      </c>
      <c r="G1022" s="16">
        <f>AVERAGE(E1018:E1022)</f>
        <v>1.838598146728214</v>
      </c>
      <c r="H1022" s="20"/>
    </row>
    <row r="1023" spans="1:8" hidden="1" x14ac:dyDescent="0.25">
      <c r="A1023" s="3" t="s">
        <v>9</v>
      </c>
      <c r="B1023" s="2">
        <v>2008</v>
      </c>
      <c r="C1023" s="17">
        <v>39629</v>
      </c>
      <c r="D1023" s="2">
        <v>1</v>
      </c>
      <c r="E1023" s="16">
        <f>LN(D1023)</f>
        <v>0</v>
      </c>
      <c r="F1023" s="16">
        <f>EXP(G1023)</f>
        <v>5.04741226405622</v>
      </c>
      <c r="G1023" s="16">
        <f>AVERAGE(E1019:E1023)</f>
        <v>1.6188756889945921</v>
      </c>
      <c r="H1023" s="20"/>
    </row>
    <row r="1024" spans="1:8" hidden="1" x14ac:dyDescent="0.25">
      <c r="A1024" s="3" t="s">
        <v>9</v>
      </c>
      <c r="B1024" s="2">
        <v>2008</v>
      </c>
      <c r="C1024" s="17">
        <v>39636</v>
      </c>
      <c r="D1024" s="2">
        <v>16</v>
      </c>
      <c r="E1024" s="16">
        <f>LN(D1024)</f>
        <v>2.7725887222397811</v>
      </c>
      <c r="F1024" s="16">
        <f>EXP(G1024)</f>
        <v>4.5129567230767114</v>
      </c>
      <c r="G1024" s="16">
        <f>AVERAGE(E1020:E1024)</f>
        <v>1.5069525314075076</v>
      </c>
      <c r="H1024" s="20"/>
    </row>
    <row r="1025" spans="1:8" hidden="1" x14ac:dyDescent="0.25">
      <c r="A1025" s="3" t="s">
        <v>9</v>
      </c>
      <c r="B1025" s="2">
        <v>2008</v>
      </c>
      <c r="C1025" s="17">
        <v>39643</v>
      </c>
      <c r="D1025" s="2">
        <v>6</v>
      </c>
      <c r="E1025" s="16">
        <f>LN(D1025)</f>
        <v>1.791759469228055</v>
      </c>
      <c r="F1025" s="16">
        <f>EXP(G1025)</f>
        <v>4.1614330985236867</v>
      </c>
      <c r="G1025" s="16">
        <f>AVERAGE(E1021:E1025)</f>
        <v>1.4258595097858744</v>
      </c>
      <c r="H1025" s="20"/>
    </row>
    <row r="1026" spans="1:8" hidden="1" x14ac:dyDescent="0.25">
      <c r="A1026" s="3" t="s">
        <v>9</v>
      </c>
      <c r="B1026" s="2">
        <v>2008</v>
      </c>
      <c r="C1026" s="17">
        <v>39650</v>
      </c>
      <c r="D1026" s="2">
        <v>1</v>
      </c>
      <c r="E1026" s="16">
        <f>LN(D1026)</f>
        <v>0</v>
      </c>
      <c r="F1026" s="16">
        <f>EXP(G1026)</f>
        <v>2.4914618792310348</v>
      </c>
      <c r="G1026" s="16">
        <f>AVERAGE(E1022:E1026)</f>
        <v>0.91286963829356726</v>
      </c>
      <c r="H1026" s="20"/>
    </row>
    <row r="1027" spans="1:8" hidden="1" x14ac:dyDescent="0.25">
      <c r="A1027" s="3" t="s">
        <v>9</v>
      </c>
      <c r="B1027" s="2">
        <v>2008</v>
      </c>
      <c r="C1027" s="17">
        <v>39657</v>
      </c>
      <c r="D1027" s="2">
        <v>1</v>
      </c>
      <c r="E1027" s="16">
        <f>LN(D1027)</f>
        <v>0</v>
      </c>
      <c r="F1027" s="16">
        <f>EXP(G1027)</f>
        <v>2.4914618792310348</v>
      </c>
      <c r="G1027" s="16">
        <f>AVERAGE(E1023:E1027)</f>
        <v>0.91286963829356726</v>
      </c>
      <c r="H1027" s="20" t="s">
        <v>20</v>
      </c>
    </row>
    <row r="1028" spans="1:8" hidden="1" x14ac:dyDescent="0.25">
      <c r="A1028" s="3" t="s">
        <v>9</v>
      </c>
      <c r="B1028" s="2">
        <v>2008</v>
      </c>
      <c r="C1028" s="17">
        <v>39664</v>
      </c>
      <c r="D1028" s="2">
        <v>1986</v>
      </c>
      <c r="E1028" s="16">
        <f>LN(D1028)</f>
        <v>7.5938778446051183</v>
      </c>
      <c r="F1028" s="16">
        <f>EXP(G1028)</f>
        <v>11.377585175764555</v>
      </c>
      <c r="G1028" s="16">
        <f>AVERAGE(E1024:E1028)</f>
        <v>2.4316452072145909</v>
      </c>
      <c r="H1028" s="20"/>
    </row>
    <row r="1029" spans="1:8" hidden="1" x14ac:dyDescent="0.25">
      <c r="A1029" s="3" t="s">
        <v>9</v>
      </c>
      <c r="B1029" s="2">
        <v>2008</v>
      </c>
      <c r="C1029" s="17">
        <v>39666</v>
      </c>
      <c r="D1029" s="2">
        <v>1</v>
      </c>
      <c r="E1029" s="16">
        <f>LN(D1029)</f>
        <v>0</v>
      </c>
      <c r="F1029" s="16">
        <f>EXP(G1029)</f>
        <v>6.5347066876196989</v>
      </c>
      <c r="G1029" s="16">
        <f>AVERAGE(E1025:E1029)</f>
        <v>1.8771274627666348</v>
      </c>
      <c r="H1029" s="20"/>
    </row>
    <row r="1030" spans="1:8" hidden="1" x14ac:dyDescent="0.25">
      <c r="A1030" s="3" t="s">
        <v>9</v>
      </c>
      <c r="B1030" s="2">
        <v>2008</v>
      </c>
      <c r="C1030" s="17">
        <v>39671</v>
      </c>
      <c r="D1030" s="2">
        <v>8</v>
      </c>
      <c r="E1030" s="16">
        <f>LN(D1030)</f>
        <v>2.0794415416798357</v>
      </c>
      <c r="F1030" s="16">
        <f>EXP(G1030)</f>
        <v>6.921717117787896</v>
      </c>
      <c r="G1030" s="16">
        <f>AVERAGE(E1026:E1030)</f>
        <v>1.9346638772569906</v>
      </c>
      <c r="H1030" s="20"/>
    </row>
    <row r="1031" spans="1:8" hidden="1" x14ac:dyDescent="0.25">
      <c r="A1031" s="3" t="s">
        <v>9</v>
      </c>
      <c r="B1031" s="2">
        <v>2008</v>
      </c>
      <c r="C1031" s="17">
        <v>39678</v>
      </c>
      <c r="D1031" s="2">
        <v>4</v>
      </c>
      <c r="E1031" s="16">
        <f>LN(D1031)</f>
        <v>1.3862943611198906</v>
      </c>
      <c r="F1031" s="16">
        <f>EXP(G1031)</f>
        <v>9.1332604930532852</v>
      </c>
      <c r="G1031" s="16">
        <f>AVERAGE(E1027:E1031)</f>
        <v>2.2119227494809688</v>
      </c>
      <c r="H1031" s="20"/>
    </row>
    <row r="1032" spans="1:8" hidden="1" x14ac:dyDescent="0.25">
      <c r="A1032" s="3" t="s">
        <v>9</v>
      </c>
      <c r="B1032" s="2">
        <v>2008</v>
      </c>
      <c r="C1032" s="17">
        <v>39685</v>
      </c>
      <c r="D1032" s="2">
        <v>6</v>
      </c>
      <c r="E1032" s="16">
        <f>LN(D1032)</f>
        <v>1.791759469228055</v>
      </c>
      <c r="F1032" s="16">
        <f>EXP(G1032)</f>
        <v>13.069413375239396</v>
      </c>
      <c r="G1032" s="16">
        <f>AVERAGE(E1028:E1032)</f>
        <v>2.57027464332658</v>
      </c>
      <c r="H1032" s="20"/>
    </row>
    <row r="1033" spans="1:8" hidden="1" x14ac:dyDescent="0.25">
      <c r="A1033" s="3" t="s">
        <v>9</v>
      </c>
      <c r="B1033" s="9">
        <v>2009</v>
      </c>
      <c r="C1033" s="17">
        <v>39952</v>
      </c>
      <c r="D1033" s="2">
        <v>1</v>
      </c>
      <c r="E1033" s="16">
        <f>LN(D1033)</f>
        <v>0</v>
      </c>
      <c r="F1033" s="16"/>
      <c r="G1033" s="16"/>
      <c r="H1033" s="20"/>
    </row>
    <row r="1034" spans="1:8" hidden="1" x14ac:dyDescent="0.25">
      <c r="A1034" s="3" t="s">
        <v>9</v>
      </c>
      <c r="B1034" s="9">
        <v>2009</v>
      </c>
      <c r="C1034" s="17">
        <v>39959</v>
      </c>
      <c r="D1034" s="2">
        <v>55</v>
      </c>
      <c r="E1034" s="16">
        <f>LN(D1034)</f>
        <v>4.0073331852324712</v>
      </c>
      <c r="F1034" s="16"/>
      <c r="G1034" s="16"/>
      <c r="H1034" s="20"/>
    </row>
    <row r="1035" spans="1:8" hidden="1" x14ac:dyDescent="0.25">
      <c r="A1035" s="3" t="s">
        <v>9</v>
      </c>
      <c r="B1035" s="9">
        <v>2009</v>
      </c>
      <c r="C1035" s="17">
        <v>39966</v>
      </c>
      <c r="D1035" s="2">
        <v>1</v>
      </c>
      <c r="E1035" s="16">
        <f>LN(D1035)</f>
        <v>0</v>
      </c>
      <c r="F1035" s="16"/>
      <c r="G1035" s="16"/>
      <c r="H1035" s="20"/>
    </row>
    <row r="1036" spans="1:8" hidden="1" x14ac:dyDescent="0.25">
      <c r="A1036" s="3" t="s">
        <v>9</v>
      </c>
      <c r="B1036" s="9">
        <v>2009</v>
      </c>
      <c r="C1036" s="17">
        <v>39972</v>
      </c>
      <c r="D1036" s="2">
        <v>12</v>
      </c>
      <c r="E1036" s="16">
        <f>LN(D1036)</f>
        <v>2.4849066497880004</v>
      </c>
      <c r="F1036" s="16"/>
      <c r="G1036" s="16"/>
      <c r="H1036" s="20"/>
    </row>
    <row r="1037" spans="1:8" hidden="1" x14ac:dyDescent="0.25">
      <c r="A1037" s="3" t="s">
        <v>9</v>
      </c>
      <c r="B1037" s="9">
        <v>2009</v>
      </c>
      <c r="C1037" s="17">
        <v>39981</v>
      </c>
      <c r="D1037" s="2">
        <v>1</v>
      </c>
      <c r="E1037" s="16">
        <f>LN(D1037)</f>
        <v>0</v>
      </c>
      <c r="F1037" s="16">
        <f>EXP(G1037)</f>
        <v>3.6636062151465989</v>
      </c>
      <c r="G1037" s="16">
        <f>AVERAGE(E1033:E1037)</f>
        <v>1.2984479670040945</v>
      </c>
      <c r="H1037" s="20"/>
    </row>
    <row r="1038" spans="1:8" hidden="1" x14ac:dyDescent="0.25">
      <c r="A1038" s="3" t="s">
        <v>9</v>
      </c>
      <c r="B1038" s="9">
        <v>2009</v>
      </c>
      <c r="C1038" s="17">
        <v>39986</v>
      </c>
      <c r="D1038" s="2">
        <v>1</v>
      </c>
      <c r="E1038" s="16">
        <f>LN(D1038)</f>
        <v>0</v>
      </c>
      <c r="F1038" s="16">
        <f>EXP(G1038)</f>
        <v>3.6636062151465989</v>
      </c>
      <c r="G1038" s="16">
        <f>AVERAGE(E1034:E1038)</f>
        <v>1.2984479670040945</v>
      </c>
      <c r="H1038" s="20"/>
    </row>
    <row r="1039" spans="1:8" hidden="1" x14ac:dyDescent="0.25">
      <c r="A1039" s="3" t="s">
        <v>9</v>
      </c>
      <c r="B1039" s="9">
        <v>2009</v>
      </c>
      <c r="C1039" s="17">
        <v>39994</v>
      </c>
      <c r="D1039" s="2">
        <v>23</v>
      </c>
      <c r="E1039" s="16">
        <f>LN(D1039)</f>
        <v>3.1354942159291497</v>
      </c>
      <c r="F1039" s="16">
        <f>EXP(G1039)</f>
        <v>3.0773848853940629</v>
      </c>
      <c r="G1039" s="16">
        <f>AVERAGE(E1035:E1039)</f>
        <v>1.12408017314343</v>
      </c>
      <c r="H1039" s="20"/>
    </row>
    <row r="1040" spans="1:8" hidden="1" x14ac:dyDescent="0.25">
      <c r="A1040" s="3" t="s">
        <v>9</v>
      </c>
      <c r="B1040" s="9">
        <v>2009</v>
      </c>
      <c r="C1040" s="17">
        <v>40000</v>
      </c>
      <c r="D1040" s="2">
        <v>2</v>
      </c>
      <c r="E1040" s="16">
        <f>LN(D1040)</f>
        <v>0.69314718055994529</v>
      </c>
      <c r="F1040" s="16">
        <f>EXP(G1040)</f>
        <v>3.5349869555448992</v>
      </c>
      <c r="G1040" s="16">
        <f>AVERAGE(E1036:E1040)</f>
        <v>1.2627096092554191</v>
      </c>
      <c r="H1040" s="20" t="s">
        <v>95</v>
      </c>
    </row>
    <row r="1041" spans="1:8" hidden="1" x14ac:dyDescent="0.25">
      <c r="A1041" s="3" t="s">
        <v>9</v>
      </c>
      <c r="B1041" s="9">
        <v>2009</v>
      </c>
      <c r="C1041" s="17">
        <v>40008</v>
      </c>
      <c r="D1041" s="2">
        <v>1</v>
      </c>
      <c r="E1041" s="16">
        <f>LN(D1041)</f>
        <v>0</v>
      </c>
      <c r="F1041" s="16">
        <f>EXP(G1041)</f>
        <v>2.1505600128111397</v>
      </c>
      <c r="G1041" s="16">
        <f>AVERAGE(E1037:E1041)</f>
        <v>0.76572827929781906</v>
      </c>
      <c r="H1041" s="20"/>
    </row>
    <row r="1042" spans="1:8" hidden="1" x14ac:dyDescent="0.25">
      <c r="A1042" s="3" t="s">
        <v>9</v>
      </c>
      <c r="B1042" s="9">
        <v>2009</v>
      </c>
      <c r="C1042" s="17">
        <v>40014</v>
      </c>
      <c r="D1042" s="2">
        <v>2</v>
      </c>
      <c r="E1042" s="16">
        <f>LN(D1042)</f>
        <v>0.69314718055994529</v>
      </c>
      <c r="F1042" s="16">
        <f>EXP(G1042)</f>
        <v>2.4703447490385586</v>
      </c>
      <c r="G1042" s="16">
        <f>AVERAGE(E1038:E1042)</f>
        <v>0.90435771540980814</v>
      </c>
      <c r="H1042" s="20"/>
    </row>
    <row r="1043" spans="1:8" hidden="1" x14ac:dyDescent="0.25">
      <c r="A1043" s="3" t="s">
        <v>9</v>
      </c>
      <c r="B1043" s="9">
        <v>2009</v>
      </c>
      <c r="C1043" s="17">
        <v>40021</v>
      </c>
      <c r="D1043" s="2">
        <v>3</v>
      </c>
      <c r="E1043" s="16">
        <f>LN(D1043)</f>
        <v>1.0986122886681098</v>
      </c>
      <c r="F1043" s="16">
        <f>EXP(G1043)</f>
        <v>3.0773848853940629</v>
      </c>
      <c r="G1043" s="16">
        <f>AVERAGE(E1039:E1043)</f>
        <v>1.12408017314343</v>
      </c>
      <c r="H1043" s="20"/>
    </row>
    <row r="1044" spans="1:8" hidden="1" x14ac:dyDescent="0.25">
      <c r="A1044" s="3" t="s">
        <v>9</v>
      </c>
      <c r="B1044" s="9">
        <v>2009</v>
      </c>
      <c r="C1044" s="17">
        <v>40028</v>
      </c>
      <c r="D1044" s="2">
        <v>517</v>
      </c>
      <c r="E1044" s="16">
        <f>LN(D1044)</f>
        <v>6.2480428745084291</v>
      </c>
      <c r="F1044" s="16">
        <f>EXP(G1044)</f>
        <v>5.7350123547973615</v>
      </c>
      <c r="G1044" s="16">
        <f>AVERAGE(E1040:E1044)</f>
        <v>1.7465899048592859</v>
      </c>
      <c r="H1044" s="20"/>
    </row>
    <row r="1045" spans="1:8" hidden="1" x14ac:dyDescent="0.25">
      <c r="A1045" s="3" t="s">
        <v>9</v>
      </c>
      <c r="B1045" s="9">
        <v>2009</v>
      </c>
      <c r="C1045" s="17">
        <v>40036</v>
      </c>
      <c r="D1045" s="2">
        <v>45</v>
      </c>
      <c r="E1045" s="16">
        <f>LN(D1045)</f>
        <v>3.8066624897703196</v>
      </c>
      <c r="F1045" s="16">
        <f>EXP(G1045)</f>
        <v>10.689831544719802</v>
      </c>
      <c r="G1045" s="16">
        <f>AVERAGE(E1041:E1045)</f>
        <v>2.3692929667013609</v>
      </c>
      <c r="H1045" s="20"/>
    </row>
    <row r="1046" spans="1:8" hidden="1" x14ac:dyDescent="0.25">
      <c r="A1046" s="3" t="s">
        <v>9</v>
      </c>
      <c r="B1046" s="9">
        <v>2009</v>
      </c>
      <c r="C1046" s="17">
        <v>40042</v>
      </c>
      <c r="D1046" s="2">
        <v>3</v>
      </c>
      <c r="E1046" s="16">
        <f>LN(D1046)</f>
        <v>1.0986122886681098</v>
      </c>
      <c r="F1046" s="16">
        <f>EXP(G1046)</f>
        <v>13.316653894535392</v>
      </c>
      <c r="G1046" s="16">
        <f>AVERAGE(E1042:E1046)</f>
        <v>2.5890154244349826</v>
      </c>
      <c r="H1046" s="20"/>
    </row>
    <row r="1047" spans="1:8" hidden="1" x14ac:dyDescent="0.25">
      <c r="A1047" s="3" t="s">
        <v>9</v>
      </c>
      <c r="B1047" s="9">
        <v>2009</v>
      </c>
      <c r="C1047" s="17">
        <v>40050</v>
      </c>
      <c r="D1047" s="2">
        <v>1</v>
      </c>
      <c r="E1047" s="16">
        <f>LN(D1047)</f>
        <v>0</v>
      </c>
      <c r="F1047" s="16">
        <f>EXP(G1047)</f>
        <v>11.59282054910731</v>
      </c>
      <c r="G1047" s="16">
        <f>AVERAGE(E1043:E1047)</f>
        <v>2.4503859883229935</v>
      </c>
      <c r="H1047" s="20"/>
    </row>
    <row r="1048" spans="1:8" hidden="1" x14ac:dyDescent="0.25">
      <c r="A1048" s="19" t="s">
        <v>9</v>
      </c>
      <c r="B1048" s="9">
        <v>2010</v>
      </c>
      <c r="C1048" s="17">
        <v>40324</v>
      </c>
      <c r="D1048" s="2">
        <v>62</v>
      </c>
      <c r="E1048" s="16">
        <f>LN(D1048)</f>
        <v>4.1271343850450917</v>
      </c>
      <c r="F1048" s="16"/>
    </row>
    <row r="1049" spans="1:8" hidden="1" x14ac:dyDescent="0.25">
      <c r="A1049" s="19" t="s">
        <v>9</v>
      </c>
      <c r="B1049" s="9">
        <v>2010</v>
      </c>
      <c r="C1049" s="17">
        <v>40331</v>
      </c>
      <c r="D1049" s="2">
        <v>4</v>
      </c>
      <c r="E1049" s="16">
        <f>LN(D1049)</f>
        <v>1.3862943611198906</v>
      </c>
      <c r="F1049" s="16"/>
    </row>
    <row r="1050" spans="1:8" hidden="1" x14ac:dyDescent="0.25">
      <c r="A1050" s="19" t="s">
        <v>9</v>
      </c>
      <c r="B1050" s="9">
        <v>2010</v>
      </c>
      <c r="C1050" s="17">
        <v>40336</v>
      </c>
      <c r="D1050" s="2">
        <v>3</v>
      </c>
      <c r="E1050" s="16">
        <f>LN(D1050)</f>
        <v>1.0986122886681098</v>
      </c>
      <c r="F1050" s="16"/>
    </row>
    <row r="1051" spans="1:8" hidden="1" x14ac:dyDescent="0.25">
      <c r="A1051" s="19" t="s">
        <v>9</v>
      </c>
      <c r="B1051" s="9">
        <v>2010</v>
      </c>
      <c r="C1051" s="17">
        <v>40350</v>
      </c>
      <c r="D1051" s="2">
        <v>8</v>
      </c>
      <c r="E1051" s="16">
        <f>LN(D1051)</f>
        <v>2.0794415416798357</v>
      </c>
      <c r="F1051" s="16"/>
    </row>
    <row r="1052" spans="1:8" hidden="1" x14ac:dyDescent="0.25">
      <c r="A1052" s="19" t="s">
        <v>9</v>
      </c>
      <c r="B1052" s="9">
        <v>2010</v>
      </c>
      <c r="C1052" s="17">
        <v>40358</v>
      </c>
      <c r="D1052" s="2">
        <v>48</v>
      </c>
      <c r="E1052" s="16">
        <f>LN(D1052)</f>
        <v>3.8712010109078911</v>
      </c>
      <c r="F1052" s="16">
        <f>EXP(G1052)</f>
        <v>12.336183815950601</v>
      </c>
      <c r="G1052" s="16">
        <f>AVERAGE(E1048:E1052)</f>
        <v>2.512536717484164</v>
      </c>
    </row>
    <row r="1053" spans="1:8" hidden="1" x14ac:dyDescent="0.25">
      <c r="A1053" s="19" t="s">
        <v>9</v>
      </c>
      <c r="B1053" s="9">
        <v>2010</v>
      </c>
      <c r="C1053" s="17">
        <v>40365</v>
      </c>
      <c r="D1053" s="2">
        <v>56</v>
      </c>
      <c r="E1053" s="16">
        <f>LN(D1053)</f>
        <v>4.0253516907351496</v>
      </c>
      <c r="F1053" s="16">
        <f>EXP(G1053)</f>
        <v>12.087600542342537</v>
      </c>
      <c r="G1053" s="16">
        <f>AVERAGE(E1049:E1053)</f>
        <v>2.4921801786221751</v>
      </c>
    </row>
    <row r="1054" spans="1:8" hidden="1" x14ac:dyDescent="0.25">
      <c r="A1054" s="19" t="s">
        <v>9</v>
      </c>
      <c r="B1054" s="9">
        <v>2010</v>
      </c>
      <c r="C1054" s="17">
        <v>40365</v>
      </c>
      <c r="D1054" s="2">
        <v>28</v>
      </c>
      <c r="E1054" s="16">
        <f>LN(D1054)</f>
        <v>3.3322045101752038</v>
      </c>
      <c r="F1054" s="16">
        <f>EXP(G1054)</f>
        <v>17.838556468464873</v>
      </c>
      <c r="G1054" s="16">
        <f>AVERAGE(E1050:E1054)</f>
        <v>2.881362208433238</v>
      </c>
    </row>
    <row r="1055" spans="1:8" hidden="1" x14ac:dyDescent="0.25">
      <c r="A1055" s="19" t="s">
        <v>9</v>
      </c>
      <c r="B1055" s="9">
        <v>2010</v>
      </c>
      <c r="C1055" s="17">
        <v>40372</v>
      </c>
      <c r="D1055" s="2">
        <v>107</v>
      </c>
      <c r="E1055" s="16">
        <f>LN(D1055)</f>
        <v>4.6728288344619058</v>
      </c>
      <c r="F1055" s="16">
        <f>EXP(G1055)</f>
        <v>36.459626226446268</v>
      </c>
      <c r="G1055" s="16">
        <f>AVERAGE(E1051:E1055)</f>
        <v>3.5962055175919971</v>
      </c>
    </row>
    <row r="1056" spans="1:8" hidden="1" x14ac:dyDescent="0.25">
      <c r="A1056" s="19" t="s">
        <v>9</v>
      </c>
      <c r="B1056" s="9">
        <v>2010</v>
      </c>
      <c r="C1056" s="17">
        <v>40378</v>
      </c>
      <c r="D1056" s="2">
        <v>5</v>
      </c>
      <c r="E1056" s="16">
        <f>LN(D1056)</f>
        <v>1.6094379124341003</v>
      </c>
      <c r="F1056" s="16">
        <f>EXP(G1056)</f>
        <v>33.188545181789472</v>
      </c>
      <c r="G1056" s="16">
        <f>AVERAGE(E1052:E1056)</f>
        <v>3.5022047917428503</v>
      </c>
    </row>
    <row r="1057" spans="1:7" hidden="1" x14ac:dyDescent="0.25">
      <c r="A1057" s="19" t="s">
        <v>9</v>
      </c>
      <c r="B1057" s="9">
        <v>2010</v>
      </c>
      <c r="C1057" s="17">
        <v>40385</v>
      </c>
      <c r="D1057" s="2">
        <v>23</v>
      </c>
      <c r="E1057" s="16">
        <f>LN(D1057)</f>
        <v>3.1354942159291497</v>
      </c>
      <c r="F1057" s="16">
        <f>EXP(G1057)</f>
        <v>28.647421317704886</v>
      </c>
      <c r="G1057" s="16">
        <f>AVERAGE(E1053:E1057)</f>
        <v>3.3550634327471016</v>
      </c>
    </row>
    <row r="1058" spans="1:7" hidden="1" x14ac:dyDescent="0.25">
      <c r="A1058" s="19" t="s">
        <v>9</v>
      </c>
      <c r="B1058" s="9">
        <v>2010</v>
      </c>
      <c r="C1058" s="17">
        <v>40392</v>
      </c>
      <c r="D1058" s="2">
        <v>14</v>
      </c>
      <c r="E1058" s="16">
        <f>LN(D1058)</f>
        <v>2.6390573296152584</v>
      </c>
      <c r="F1058" s="16">
        <f>EXP(G1058)</f>
        <v>21.710685539524217</v>
      </c>
      <c r="G1058" s="16">
        <f>AVERAGE(E1054:E1058)</f>
        <v>3.0778045605231235</v>
      </c>
    </row>
    <row r="1059" spans="1:7" hidden="1" x14ac:dyDescent="0.25">
      <c r="A1059" s="19" t="s">
        <v>9</v>
      </c>
      <c r="B1059" s="9">
        <v>2010</v>
      </c>
      <c r="C1059" s="17">
        <v>40400</v>
      </c>
      <c r="D1059" s="2">
        <v>20</v>
      </c>
      <c r="E1059" s="16">
        <f>LN(D1059)</f>
        <v>2.9957322735539909</v>
      </c>
      <c r="F1059" s="16">
        <f>EXP(G1059)</f>
        <v>20.297751435710364</v>
      </c>
      <c r="G1059" s="16">
        <f>AVERAGE(E1055:E1059)</f>
        <v>3.010510113198881</v>
      </c>
    </row>
    <row r="1060" spans="1:7" hidden="1" x14ac:dyDescent="0.25">
      <c r="A1060" s="19" t="s">
        <v>9</v>
      </c>
      <c r="B1060" s="9">
        <v>2010</v>
      </c>
      <c r="C1060" s="17">
        <v>40406</v>
      </c>
      <c r="D1060" s="2">
        <v>40</v>
      </c>
      <c r="E1060" s="16">
        <f>LN(D1060)</f>
        <v>3.6888794541139363</v>
      </c>
      <c r="F1060" s="16">
        <f>EXP(G1060)</f>
        <v>16.671826137927042</v>
      </c>
      <c r="G1060" s="16">
        <f>AVERAGE(E1056:E1060)</f>
        <v>2.8137202371292869</v>
      </c>
    </row>
    <row r="1061" spans="1:7" hidden="1" x14ac:dyDescent="0.25">
      <c r="A1061" s="19" t="s">
        <v>9</v>
      </c>
      <c r="B1061" s="9">
        <v>2010</v>
      </c>
      <c r="C1061" s="17">
        <v>40413</v>
      </c>
      <c r="D1061" s="2">
        <v>45</v>
      </c>
      <c r="E1061" s="16">
        <f>LN(D1061)</f>
        <v>3.8066624897703196</v>
      </c>
      <c r="F1061" s="16">
        <f>EXP(G1061)</f>
        <v>25.872099601228491</v>
      </c>
      <c r="G1061" s="16">
        <f>AVERAGE(E1057:E1061)</f>
        <v>3.2531651525965311</v>
      </c>
    </row>
    <row r="1062" spans="1:7" hidden="1" x14ac:dyDescent="0.25">
      <c r="A1062" s="19" t="s">
        <v>9</v>
      </c>
      <c r="B1062" s="9">
        <v>2010</v>
      </c>
      <c r="C1062" s="17">
        <v>40413</v>
      </c>
      <c r="D1062" s="2">
        <v>33</v>
      </c>
      <c r="E1062" s="16">
        <f>LN(D1062)</f>
        <v>3.4965075614664802</v>
      </c>
      <c r="F1062" s="16">
        <f>EXP(G1062)</f>
        <v>27.809225598452663</v>
      </c>
      <c r="G1062" s="16">
        <f>AVERAGE(E1058:E1062)</f>
        <v>3.3253678217039968</v>
      </c>
    </row>
    <row r="1063" spans="1:7" hidden="1" x14ac:dyDescent="0.25">
      <c r="A1063" s="19" t="s">
        <v>9</v>
      </c>
      <c r="B1063" s="9">
        <v>2010</v>
      </c>
      <c r="C1063" s="17">
        <v>40420</v>
      </c>
      <c r="D1063" s="2">
        <v>199</v>
      </c>
      <c r="E1063" s="16">
        <f>LN(D1063)</f>
        <v>5.2933048247244923</v>
      </c>
      <c r="F1063" s="16">
        <f>EXP(G1063)</f>
        <v>47.286144323063361</v>
      </c>
      <c r="G1063" s="16">
        <f>AVERAGE(E1059:E1063)</f>
        <v>3.8562173207258441</v>
      </c>
    </row>
    <row r="1064" spans="1:7" hidden="1" x14ac:dyDescent="0.25">
      <c r="A1064" s="19" t="s">
        <v>9</v>
      </c>
      <c r="B1064" s="9">
        <v>2011</v>
      </c>
      <c r="C1064" s="17">
        <v>40687</v>
      </c>
      <c r="D1064" s="2">
        <v>15</v>
      </c>
      <c r="E1064" s="16">
        <f>LN(D1064)</f>
        <v>2.7080502011022101</v>
      </c>
      <c r="F1064" s="16"/>
    </row>
    <row r="1065" spans="1:7" hidden="1" x14ac:dyDescent="0.25">
      <c r="A1065" s="19" t="s">
        <v>9</v>
      </c>
      <c r="B1065" s="9">
        <v>2011</v>
      </c>
      <c r="C1065" s="17">
        <v>40694</v>
      </c>
      <c r="D1065" s="2">
        <v>9</v>
      </c>
      <c r="E1065" s="16">
        <f>LN(D1065)</f>
        <v>2.1972245773362196</v>
      </c>
      <c r="F1065" s="16"/>
    </row>
    <row r="1066" spans="1:7" hidden="1" x14ac:dyDescent="0.25">
      <c r="A1066" s="19" t="s">
        <v>9</v>
      </c>
      <c r="B1066" s="9">
        <v>2011</v>
      </c>
      <c r="C1066" s="17">
        <v>40701</v>
      </c>
      <c r="D1066" s="2">
        <v>3</v>
      </c>
      <c r="E1066" s="16">
        <f>LN(D1066)</f>
        <v>1.0986122886681098</v>
      </c>
      <c r="F1066" s="16"/>
    </row>
    <row r="1067" spans="1:7" hidden="1" x14ac:dyDescent="0.25">
      <c r="A1067" s="19" t="s">
        <v>9</v>
      </c>
      <c r="B1067" s="9">
        <v>2011</v>
      </c>
      <c r="C1067" s="17">
        <v>40707</v>
      </c>
      <c r="D1067" s="2">
        <v>5</v>
      </c>
      <c r="E1067" s="16">
        <f>LN(D1067)</f>
        <v>1.6094379124341003</v>
      </c>
      <c r="F1067" s="16"/>
    </row>
    <row r="1068" spans="1:7" hidden="1" x14ac:dyDescent="0.25">
      <c r="A1068" s="19" t="s">
        <v>9</v>
      </c>
      <c r="B1068" s="9">
        <v>2011</v>
      </c>
      <c r="C1068" s="17">
        <v>40715</v>
      </c>
      <c r="D1068" s="2">
        <v>46</v>
      </c>
      <c r="E1068" s="16">
        <f>LN(D1068)</f>
        <v>3.8286413964890951</v>
      </c>
      <c r="F1068" s="16">
        <f>EXP(G1068)</f>
        <v>9.8590841135318001</v>
      </c>
      <c r="G1068" s="16">
        <f>AVERAGE(E1064:E1068)</f>
        <v>2.288393275205947</v>
      </c>
    </row>
    <row r="1069" spans="1:7" hidden="1" x14ac:dyDescent="0.25">
      <c r="A1069" s="19" t="s">
        <v>9</v>
      </c>
      <c r="B1069" s="9">
        <v>2011</v>
      </c>
      <c r="C1069" s="17">
        <v>40721</v>
      </c>
      <c r="D1069" s="2">
        <v>1</v>
      </c>
      <c r="E1069" s="16">
        <f>LN(D1069)</f>
        <v>0</v>
      </c>
      <c r="F1069" s="16">
        <f>EXP(G1069)</f>
        <v>5.736121212644143</v>
      </c>
      <c r="G1069" s="16">
        <f>AVERAGE(E1065:E1069)</f>
        <v>1.746783234985505</v>
      </c>
    </row>
    <row r="1070" spans="1:7" hidden="1" x14ac:dyDescent="0.25">
      <c r="A1070" s="19" t="s">
        <v>9</v>
      </c>
      <c r="B1070" s="9">
        <v>2011</v>
      </c>
      <c r="C1070" s="17">
        <v>40730</v>
      </c>
      <c r="D1070" s="2">
        <v>10</v>
      </c>
      <c r="E1070" s="16">
        <f>LN(D1070)</f>
        <v>2.3025850929940459</v>
      </c>
      <c r="F1070" s="16">
        <f>EXP(G1070)</f>
        <v>5.8582758580251193</v>
      </c>
      <c r="G1070" s="16">
        <f>AVERAGE(E1066:E1070)</f>
        <v>1.7678553381170701</v>
      </c>
    </row>
    <row r="1071" spans="1:7" hidden="1" x14ac:dyDescent="0.25">
      <c r="A1071" s="19" t="s">
        <v>9</v>
      </c>
      <c r="B1071" s="9">
        <v>2011</v>
      </c>
      <c r="C1071" s="17">
        <v>40735</v>
      </c>
      <c r="D1071" s="2">
        <v>115</v>
      </c>
      <c r="E1071" s="16">
        <f>LN(D1071)</f>
        <v>4.7449321283632502</v>
      </c>
      <c r="F1071" s="16">
        <f>EXP(G1071)</f>
        <v>12.147450423216126</v>
      </c>
      <c r="G1071" s="16">
        <f>AVERAGE(E1067:E1071)</f>
        <v>2.4971193060560983</v>
      </c>
    </row>
    <row r="1072" spans="1:7" hidden="1" x14ac:dyDescent="0.25">
      <c r="A1072" s="19" t="s">
        <v>9</v>
      </c>
      <c r="B1072" s="9">
        <v>2011</v>
      </c>
      <c r="C1072" s="17">
        <v>40743</v>
      </c>
      <c r="D1072" s="2">
        <v>42</v>
      </c>
      <c r="E1072" s="16">
        <f>LN(D1072)</f>
        <v>3.7376696182833684</v>
      </c>
      <c r="F1072" s="16">
        <f>EXP(G1072)</f>
        <v>18.592637094733</v>
      </c>
      <c r="G1072" s="16">
        <f>AVERAGE(E1068:E1072)</f>
        <v>2.922765647225952</v>
      </c>
    </row>
    <row r="1073" spans="1:7" hidden="1" x14ac:dyDescent="0.25">
      <c r="A1073" s="19" t="s">
        <v>9</v>
      </c>
      <c r="B1073" s="9">
        <v>2011</v>
      </c>
      <c r="C1073" s="17">
        <v>40749</v>
      </c>
      <c r="D1073" s="2">
        <v>13</v>
      </c>
      <c r="E1073" s="16">
        <f>LN(D1073)</f>
        <v>2.5649493574615367</v>
      </c>
      <c r="F1073" s="16">
        <f>EXP(G1073)</f>
        <v>14.440362534552042</v>
      </c>
      <c r="G1073" s="16">
        <f>AVERAGE(E1069:E1073)</f>
        <v>2.6700272394204401</v>
      </c>
    </row>
    <row r="1074" spans="1:7" hidden="1" x14ac:dyDescent="0.25">
      <c r="A1074" s="19" t="s">
        <v>9</v>
      </c>
      <c r="B1074" s="9">
        <v>2011</v>
      </c>
      <c r="C1074" s="17">
        <v>40757</v>
      </c>
      <c r="D1074" s="2">
        <v>18</v>
      </c>
      <c r="E1074" s="16">
        <f>LN(D1074)</f>
        <v>2.8903717578961645</v>
      </c>
      <c r="F1074" s="16">
        <f>EXP(G1074)</f>
        <v>25.741425748012652</v>
      </c>
      <c r="G1074" s="16">
        <f>AVERAGE(E1070:E1074)</f>
        <v>3.2481015909996729</v>
      </c>
    </row>
    <row r="1075" spans="1:7" hidden="1" x14ac:dyDescent="0.25">
      <c r="A1075" s="19" t="s">
        <v>9</v>
      </c>
      <c r="B1075" s="9">
        <v>2011</v>
      </c>
      <c r="C1075" s="17">
        <v>40763</v>
      </c>
      <c r="D1075" s="2">
        <v>14</v>
      </c>
      <c r="E1075" s="16">
        <f>LN(D1075)</f>
        <v>2.6390573296152584</v>
      </c>
      <c r="F1075" s="16">
        <f>EXP(G1075)</f>
        <v>27.533296066030786</v>
      </c>
      <c r="G1075" s="16">
        <f>AVERAGE(E1071:E1075)</f>
        <v>3.3153960383239158</v>
      </c>
    </row>
    <row r="1076" spans="1:7" hidden="1" x14ac:dyDescent="0.25">
      <c r="A1076" s="19" t="s">
        <v>9</v>
      </c>
      <c r="B1076" s="9">
        <v>2011</v>
      </c>
      <c r="C1076" s="17">
        <v>40771</v>
      </c>
      <c r="D1076" s="2">
        <v>9</v>
      </c>
      <c r="E1076" s="16">
        <f>LN(D1076)</f>
        <v>2.1972245773362196</v>
      </c>
      <c r="F1076" s="16">
        <f>EXP(G1076)</f>
        <v>16.541204793046976</v>
      </c>
      <c r="G1076" s="16">
        <f>AVERAGE(E1072:E1076)</f>
        <v>2.8058545281185099</v>
      </c>
    </row>
    <row r="1077" spans="1:7" hidden="1" x14ac:dyDescent="0.25">
      <c r="A1077" s="19" t="s">
        <v>9</v>
      </c>
      <c r="B1077" s="9">
        <v>2011</v>
      </c>
      <c r="C1077" s="17">
        <v>40777</v>
      </c>
      <c r="D1077" s="2">
        <v>40</v>
      </c>
      <c r="E1077" s="16">
        <f>LN(D1077)</f>
        <v>3.6888794541139363</v>
      </c>
      <c r="F1077" s="16">
        <f>EXP(G1077)</f>
        <v>16.380580138435167</v>
      </c>
      <c r="G1077" s="16">
        <f>AVERAGE(E1073:E1077)</f>
        <v>2.7960964952846235</v>
      </c>
    </row>
    <row r="1078" spans="1:7" hidden="1" x14ac:dyDescent="0.25">
      <c r="A1078" s="19" t="s">
        <v>9</v>
      </c>
      <c r="B1078" s="9">
        <v>2012</v>
      </c>
      <c r="C1078" s="17">
        <v>41050</v>
      </c>
      <c r="D1078" s="2">
        <v>14</v>
      </c>
      <c r="E1078" s="16">
        <f>LN(D1078)</f>
        <v>2.6390573296152584</v>
      </c>
      <c r="F1078" s="16"/>
    </row>
    <row r="1079" spans="1:7" hidden="1" x14ac:dyDescent="0.25">
      <c r="A1079" s="19" t="s">
        <v>9</v>
      </c>
      <c r="B1079" s="9">
        <v>2012</v>
      </c>
      <c r="C1079" s="17">
        <v>41058</v>
      </c>
      <c r="D1079" s="2">
        <v>26</v>
      </c>
      <c r="E1079" s="16">
        <f>LN(D1079)</f>
        <v>3.2580965380214821</v>
      </c>
      <c r="F1079" s="16"/>
    </row>
    <row r="1080" spans="1:7" hidden="1" x14ac:dyDescent="0.25">
      <c r="A1080" s="19" t="s">
        <v>9</v>
      </c>
      <c r="B1080" s="9">
        <v>2012</v>
      </c>
      <c r="C1080" s="17">
        <v>41064</v>
      </c>
      <c r="D1080" s="2">
        <v>6</v>
      </c>
      <c r="E1080" s="16">
        <f>LN(D1080)</f>
        <v>1.791759469228055</v>
      </c>
      <c r="F1080" s="16"/>
    </row>
    <row r="1081" spans="1:7" hidden="1" x14ac:dyDescent="0.25">
      <c r="A1081" s="19" t="s">
        <v>9</v>
      </c>
      <c r="B1081" s="9">
        <v>2012</v>
      </c>
      <c r="C1081" s="17">
        <v>41072</v>
      </c>
      <c r="D1081" s="2">
        <v>9</v>
      </c>
      <c r="E1081" s="16">
        <f>LN(D1081)</f>
        <v>2.1972245773362196</v>
      </c>
      <c r="F1081" s="16"/>
    </row>
    <row r="1082" spans="1:7" hidden="1" x14ac:dyDescent="0.25">
      <c r="A1082" s="19" t="s">
        <v>9</v>
      </c>
      <c r="B1082" s="9">
        <v>2012</v>
      </c>
      <c r="C1082" s="17">
        <v>41078</v>
      </c>
      <c r="D1082" s="2">
        <v>1300</v>
      </c>
      <c r="E1082" s="16">
        <f>LN(D1082)</f>
        <v>7.1701195434496281</v>
      </c>
      <c r="F1082" s="16">
        <f>EXP(G1082)</f>
        <v>30.303144667321025</v>
      </c>
      <c r="G1082" s="16">
        <f>AVERAGE(E1078:E1082)</f>
        <v>3.4112514915301291</v>
      </c>
    </row>
    <row r="1083" spans="1:7" hidden="1" x14ac:dyDescent="0.25">
      <c r="A1083" s="19" t="s">
        <v>9</v>
      </c>
      <c r="B1083" s="9">
        <v>2012</v>
      </c>
      <c r="C1083" s="17">
        <v>41079</v>
      </c>
      <c r="D1083" s="2">
        <v>575</v>
      </c>
      <c r="E1083" s="16">
        <f>LN(D1083)</f>
        <v>6.3543700407973507</v>
      </c>
      <c r="F1083" s="16">
        <f>EXP(G1083)</f>
        <v>63.708247848620822</v>
      </c>
      <c r="G1083" s="16">
        <f>AVERAGE(E1079:E1083)</f>
        <v>4.1543140337665472</v>
      </c>
    </row>
    <row r="1084" spans="1:7" hidden="1" x14ac:dyDescent="0.25">
      <c r="A1084" s="19" t="s">
        <v>9</v>
      </c>
      <c r="B1084" s="9">
        <v>2012</v>
      </c>
      <c r="C1084" s="17">
        <v>41086</v>
      </c>
      <c r="D1084" s="2">
        <v>31</v>
      </c>
      <c r="E1084" s="16">
        <f>LN(D1084)</f>
        <v>3.4339872044851463</v>
      </c>
      <c r="F1084" s="16">
        <f>EXP(G1084)</f>
        <v>65.989270924331564</v>
      </c>
      <c r="G1084" s="16">
        <f>AVERAGE(E1080:E1084)</f>
        <v>4.1894921670592797</v>
      </c>
    </row>
    <row r="1085" spans="1:7" hidden="1" x14ac:dyDescent="0.25">
      <c r="A1085" s="19" t="s">
        <v>9</v>
      </c>
      <c r="B1085" s="9">
        <v>2012</v>
      </c>
      <c r="C1085" s="17">
        <v>41092</v>
      </c>
      <c r="D1085" s="2">
        <v>155</v>
      </c>
      <c r="E1085" s="16">
        <f>LN(D1085)</f>
        <v>5.0434251169192468</v>
      </c>
      <c r="F1085" s="16">
        <f>EXP(G1085)</f>
        <v>126.44725903394878</v>
      </c>
      <c r="G1085" s="16">
        <f>AVERAGE(E1081:E1085)</f>
        <v>4.8398252965975193</v>
      </c>
    </row>
    <row r="1086" spans="1:7" hidden="1" x14ac:dyDescent="0.25">
      <c r="A1086" s="19" t="s">
        <v>9</v>
      </c>
      <c r="B1086" s="9">
        <v>2012</v>
      </c>
      <c r="C1086" s="17">
        <v>41100</v>
      </c>
      <c r="D1086" s="2">
        <v>31</v>
      </c>
      <c r="E1086" s="16">
        <f>LN(D1086)</f>
        <v>3.4339872044851463</v>
      </c>
      <c r="F1086" s="16">
        <f>EXP(G1086)</f>
        <v>161.9322150462155</v>
      </c>
      <c r="G1086" s="16">
        <f>AVERAGE(E1082:E1086)</f>
        <v>5.0871778220273036</v>
      </c>
    </row>
    <row r="1087" spans="1:7" hidden="1" x14ac:dyDescent="0.25">
      <c r="A1087" s="19" t="s">
        <v>9</v>
      </c>
      <c r="B1087" s="9">
        <v>2012</v>
      </c>
      <c r="C1087" s="17">
        <v>41101</v>
      </c>
      <c r="D1087" s="2">
        <v>75</v>
      </c>
      <c r="E1087" s="16">
        <f>LN(D1087)</f>
        <v>4.3174881135363101</v>
      </c>
      <c r="F1087" s="16">
        <f>EXP(G1087)</f>
        <v>91.528604054392119</v>
      </c>
      <c r="G1087" s="16">
        <f>AVERAGE(E1083:E1087)</f>
        <v>4.5166515360446402</v>
      </c>
    </row>
    <row r="1088" spans="1:7" hidden="1" x14ac:dyDescent="0.25">
      <c r="A1088" s="19" t="s">
        <v>9</v>
      </c>
      <c r="B1088" s="9">
        <v>2012</v>
      </c>
      <c r="C1088" s="17">
        <v>41106</v>
      </c>
      <c r="D1088" s="2">
        <v>14</v>
      </c>
      <c r="E1088" s="16">
        <f>LN(D1088)</f>
        <v>2.6390573296152584</v>
      </c>
      <c r="F1088" s="16">
        <f>EXP(G1088)</f>
        <v>43.536035341116872</v>
      </c>
      <c r="G1088" s="16">
        <f>AVERAGE(E1084:E1088)</f>
        <v>3.7735889938082217</v>
      </c>
    </row>
    <row r="1089" spans="1:7" hidden="1" x14ac:dyDescent="0.25">
      <c r="A1089" s="19" t="s">
        <v>9</v>
      </c>
      <c r="B1089" s="9">
        <v>2012</v>
      </c>
      <c r="C1089" s="17">
        <v>41114</v>
      </c>
      <c r="D1089" s="2">
        <v>121</v>
      </c>
      <c r="E1089" s="16">
        <f>LN(D1089)</f>
        <v>4.7957905455967413</v>
      </c>
      <c r="F1089" s="16">
        <f>EXP(G1089)</f>
        <v>57.16544812028409</v>
      </c>
      <c r="G1089" s="16">
        <f>AVERAGE(E1085:E1089)</f>
        <v>4.0459496620305408</v>
      </c>
    </row>
    <row r="1090" spans="1:7" hidden="1" x14ac:dyDescent="0.25">
      <c r="A1090" s="19" t="s">
        <v>9</v>
      </c>
      <c r="B1090" s="9">
        <v>2012</v>
      </c>
      <c r="C1090" s="17">
        <v>41120</v>
      </c>
      <c r="D1090" s="2">
        <v>49</v>
      </c>
      <c r="E1090" s="16">
        <f>LN(D1090)</f>
        <v>3.8918202981106265</v>
      </c>
      <c r="F1090" s="16">
        <f>EXP(G1090)</f>
        <v>45.405293640852058</v>
      </c>
      <c r="G1090" s="16">
        <f>AVERAGE(E1086:E1090)</f>
        <v>3.8156286982688163</v>
      </c>
    </row>
    <row r="1091" spans="1:7" hidden="1" x14ac:dyDescent="0.25">
      <c r="A1091" s="19" t="s">
        <v>9</v>
      </c>
      <c r="B1091" s="9">
        <v>2012</v>
      </c>
      <c r="C1091" s="17">
        <v>41128</v>
      </c>
      <c r="D1091" s="2">
        <v>1986</v>
      </c>
      <c r="E1091" s="16">
        <f>LN(D1091)</f>
        <v>7.5938778446051183</v>
      </c>
      <c r="F1091" s="16">
        <f>EXP(G1091)</f>
        <v>104.33499479446225</v>
      </c>
      <c r="G1091" s="16">
        <f>AVERAGE(E1087:E1091)</f>
        <v>4.6476068262928107</v>
      </c>
    </row>
    <row r="1092" spans="1:7" hidden="1" x14ac:dyDescent="0.25">
      <c r="A1092" s="19" t="s">
        <v>9</v>
      </c>
      <c r="B1092" s="9">
        <v>2012</v>
      </c>
      <c r="C1092" s="17">
        <v>41129</v>
      </c>
      <c r="D1092" s="2">
        <v>0.1</v>
      </c>
      <c r="E1092" s="16">
        <f>LN(D1092)</f>
        <v>-2.3025850929940455</v>
      </c>
      <c r="F1092" s="16">
        <f>EXP(G1092)</f>
        <v>27.759890330120879</v>
      </c>
      <c r="G1092" s="16">
        <f>AVERAGE(E1088:E1092)</f>
        <v>3.3235921849867394</v>
      </c>
    </row>
    <row r="1093" spans="1:7" hidden="1" x14ac:dyDescent="0.25">
      <c r="A1093" s="19" t="s">
        <v>9</v>
      </c>
      <c r="B1093" s="9">
        <v>2012</v>
      </c>
      <c r="C1093" s="17">
        <v>41134</v>
      </c>
      <c r="D1093" s="2">
        <v>9</v>
      </c>
      <c r="E1093" s="16">
        <f>LN(D1093)</f>
        <v>2.1972245773362196</v>
      </c>
      <c r="F1093" s="16">
        <f>EXP(G1093)</f>
        <v>25.41210498040715</v>
      </c>
      <c r="G1093" s="16">
        <f>AVERAGE(E1089:E1093)</f>
        <v>3.235225634530932</v>
      </c>
    </row>
    <row r="1094" spans="1:7" hidden="1" x14ac:dyDescent="0.25">
      <c r="A1094" s="19" t="s">
        <v>9</v>
      </c>
      <c r="B1094" s="9">
        <v>2012</v>
      </c>
      <c r="C1094" s="17">
        <v>41142</v>
      </c>
      <c r="D1094" s="2">
        <v>126</v>
      </c>
      <c r="E1094" s="16">
        <f>LN(D1094)</f>
        <v>4.836281906951478</v>
      </c>
      <c r="F1094" s="16">
        <f>EXP(G1094)</f>
        <v>25.618734667986335</v>
      </c>
      <c r="G1094" s="16">
        <f>AVERAGE(E1090:E1094)</f>
        <v>3.2433239068018791</v>
      </c>
    </row>
    <row r="1095" spans="1:7" hidden="1" x14ac:dyDescent="0.25">
      <c r="A1095" s="19" t="s">
        <v>9</v>
      </c>
      <c r="B1095" s="9">
        <v>2012</v>
      </c>
      <c r="C1095" s="17">
        <v>41148</v>
      </c>
      <c r="D1095" s="2">
        <v>52</v>
      </c>
      <c r="E1095" s="16">
        <f>LN(D1095)</f>
        <v>3.9512437185814275</v>
      </c>
      <c r="F1095" s="16">
        <f>EXP(G1095)</f>
        <v>25.925021693542199</v>
      </c>
      <c r="G1095" s="16">
        <f>AVERAGE(E1091:E1095)</f>
        <v>3.2552085908960393</v>
      </c>
    </row>
    <row r="1096" spans="1:7" hidden="1" x14ac:dyDescent="0.25">
      <c r="A1096" s="19" t="s">
        <v>9</v>
      </c>
      <c r="B1096" s="9">
        <v>2013</v>
      </c>
      <c r="C1096" s="17">
        <v>41414</v>
      </c>
      <c r="D1096" s="2">
        <v>69</v>
      </c>
      <c r="E1096" s="16">
        <f>LN(D1096)</f>
        <v>4.2341065045972597</v>
      </c>
      <c r="F1096" s="16"/>
    </row>
    <row r="1097" spans="1:7" hidden="1" x14ac:dyDescent="0.25">
      <c r="A1097" s="19" t="s">
        <v>9</v>
      </c>
      <c r="B1097" s="9">
        <v>2013</v>
      </c>
      <c r="C1097" s="17">
        <v>41422</v>
      </c>
      <c r="D1097" s="2">
        <v>13</v>
      </c>
      <c r="E1097" s="16">
        <f>LN(D1097)</f>
        <v>2.5649493574615367</v>
      </c>
      <c r="F1097" s="16"/>
    </row>
    <row r="1098" spans="1:7" hidden="1" x14ac:dyDescent="0.25">
      <c r="A1098" s="19" t="s">
        <v>9</v>
      </c>
      <c r="B1098" s="9">
        <v>2013</v>
      </c>
      <c r="C1098" s="17">
        <v>41429</v>
      </c>
      <c r="D1098" s="2">
        <v>6</v>
      </c>
      <c r="E1098" s="16">
        <f>LN(D1098)</f>
        <v>1.791759469228055</v>
      </c>
      <c r="F1098" s="16"/>
    </row>
    <row r="1099" spans="1:7" hidden="1" x14ac:dyDescent="0.25">
      <c r="A1099" s="19" t="s">
        <v>9</v>
      </c>
      <c r="B1099" s="9">
        <v>2013</v>
      </c>
      <c r="C1099" s="17">
        <v>41435</v>
      </c>
      <c r="D1099" s="2">
        <v>11</v>
      </c>
      <c r="E1099" s="16">
        <f>LN(D1099)</f>
        <v>2.3978952727983707</v>
      </c>
      <c r="F1099" s="16"/>
    </row>
    <row r="1100" spans="1:7" hidden="1" x14ac:dyDescent="0.25">
      <c r="A1100" s="19" t="s">
        <v>9</v>
      </c>
      <c r="B1100" s="9">
        <v>2013</v>
      </c>
      <c r="C1100" s="17">
        <v>41443</v>
      </c>
      <c r="D1100" s="2">
        <v>45</v>
      </c>
      <c r="E1100" s="16">
        <f>LN(D1100)</f>
        <v>3.8066624897703196</v>
      </c>
      <c r="F1100" s="16">
        <f>EXP(G1100)</f>
        <v>19.280122034856522</v>
      </c>
      <c r="G1100" s="16">
        <f>AVERAGE(E1096:E1100)</f>
        <v>2.9590746187711083</v>
      </c>
    </row>
    <row r="1101" spans="1:7" hidden="1" x14ac:dyDescent="0.25">
      <c r="A1101" s="19" t="s">
        <v>9</v>
      </c>
      <c r="B1101" s="9">
        <v>2013</v>
      </c>
      <c r="C1101" s="17">
        <v>41449</v>
      </c>
      <c r="D1101" s="2">
        <v>16</v>
      </c>
      <c r="E1101" s="16">
        <f>LN(D1101)</f>
        <v>2.7725887222397811</v>
      </c>
      <c r="F1101" s="16">
        <f>EXP(G1101)</f>
        <v>14.393418626767454</v>
      </c>
      <c r="G1101" s="16">
        <f>AVERAGE(E1097:E1101)</f>
        <v>2.6667710622996124</v>
      </c>
    </row>
    <row r="1102" spans="1:7" hidden="1" x14ac:dyDescent="0.25">
      <c r="A1102" s="19" t="s">
        <v>9</v>
      </c>
      <c r="B1102" s="9">
        <v>2013</v>
      </c>
      <c r="C1102" s="17">
        <v>41457</v>
      </c>
      <c r="D1102" s="2">
        <v>4</v>
      </c>
      <c r="E1102" s="16">
        <f>LN(D1102)</f>
        <v>1.3862943611198906</v>
      </c>
      <c r="F1102" s="16">
        <f>EXP(G1102)</f>
        <v>11.370702179088104</v>
      </c>
      <c r="G1102" s="16">
        <f>AVERAGE(E1098:E1102)</f>
        <v>2.4310400630312836</v>
      </c>
    </row>
    <row r="1103" spans="1:7" hidden="1" x14ac:dyDescent="0.25">
      <c r="A1103" s="19" t="s">
        <v>9</v>
      </c>
      <c r="B1103" s="9">
        <v>2013</v>
      </c>
      <c r="C1103" s="17">
        <v>41463</v>
      </c>
      <c r="D1103" s="2">
        <v>5</v>
      </c>
      <c r="E1103" s="16">
        <f>LN(D1103)</f>
        <v>1.6094379124341003</v>
      </c>
      <c r="F1103" s="16">
        <f>EXP(G1103)</f>
        <v>10.963545806323086</v>
      </c>
      <c r="G1103" s="16">
        <f>AVERAGE(E1099:E1103)</f>
        <v>2.3945757516724924</v>
      </c>
    </row>
    <row r="1104" spans="1:7" hidden="1" x14ac:dyDescent="0.25">
      <c r="A1104" s="19" t="s">
        <v>9</v>
      </c>
      <c r="B1104" s="9">
        <v>2013</v>
      </c>
      <c r="C1104" s="17">
        <v>41471</v>
      </c>
      <c r="D1104" s="2">
        <v>50</v>
      </c>
      <c r="E1104" s="16">
        <f>LN(D1104)</f>
        <v>3.912023005428146</v>
      </c>
      <c r="F1104" s="16">
        <f>EXP(G1104)</f>
        <v>14.841113939020586</v>
      </c>
      <c r="G1104" s="16">
        <f>AVERAGE(E1100:E1104)</f>
        <v>2.6974012981984474</v>
      </c>
    </row>
    <row r="1105" spans="1:7" hidden="1" x14ac:dyDescent="0.25">
      <c r="A1105" s="19" t="s">
        <v>9</v>
      </c>
      <c r="B1105" s="9">
        <v>2013</v>
      </c>
      <c r="C1105" s="17">
        <v>41477</v>
      </c>
      <c r="D1105" s="2">
        <v>27</v>
      </c>
      <c r="E1105" s="16">
        <f>LN(D1105)</f>
        <v>3.2958368660043291</v>
      </c>
      <c r="F1105" s="16">
        <f>EXP(G1105)</f>
        <v>13.399751653245721</v>
      </c>
      <c r="G1105" s="16">
        <f>AVERAGE(E1101:E1105)</f>
        <v>2.5952361734452496</v>
      </c>
    </row>
    <row r="1106" spans="1:7" hidden="1" x14ac:dyDescent="0.25">
      <c r="A1106" s="19" t="s">
        <v>9</v>
      </c>
      <c r="B1106" s="9">
        <v>2013</v>
      </c>
      <c r="C1106" s="17">
        <v>41485</v>
      </c>
      <c r="D1106" s="2">
        <v>1</v>
      </c>
      <c r="E1106" s="16">
        <f>LN(D1106)</f>
        <v>0</v>
      </c>
      <c r="F1106" s="16">
        <f>EXP(G1106)</f>
        <v>7.6961363407260786</v>
      </c>
      <c r="G1106" s="16">
        <f>AVERAGE(E1102:E1106)</f>
        <v>2.0407184289972933</v>
      </c>
    </row>
    <row r="1107" spans="1:7" hidden="1" x14ac:dyDescent="0.25">
      <c r="A1107" s="19" t="s">
        <v>9</v>
      </c>
      <c r="B1107" s="9">
        <v>2013</v>
      </c>
      <c r="C1107" s="17">
        <v>41491</v>
      </c>
      <c r="D1107" s="2">
        <v>37</v>
      </c>
      <c r="E1107" s="16">
        <f>LN(D1107)</f>
        <v>3.6109179126442243</v>
      </c>
      <c r="F1107" s="16">
        <f>EXP(G1107)</f>
        <v>12.008841129469854</v>
      </c>
      <c r="G1107" s="16">
        <f>AVERAGE(E1103:E1107)</f>
        <v>2.4856431393021596</v>
      </c>
    </row>
    <row r="1108" spans="1:7" hidden="1" x14ac:dyDescent="0.25">
      <c r="A1108" s="19" t="s">
        <v>9</v>
      </c>
      <c r="B1108" s="9">
        <v>2013</v>
      </c>
      <c r="C1108" s="17">
        <v>41499</v>
      </c>
      <c r="D1108" s="2">
        <v>108</v>
      </c>
      <c r="E1108" s="16">
        <f>LN(D1108)</f>
        <v>4.6821312271242199</v>
      </c>
      <c r="F1108" s="16">
        <f>EXP(G1108)</f>
        <v>22.201987285578269</v>
      </c>
      <c r="G1108" s="16">
        <f>AVERAGE(E1104:E1108)</f>
        <v>3.1001818022401837</v>
      </c>
    </row>
    <row r="1109" spans="1:7" hidden="1" x14ac:dyDescent="0.25">
      <c r="A1109" s="19" t="s">
        <v>9</v>
      </c>
      <c r="B1109" s="9">
        <v>2013</v>
      </c>
      <c r="C1109" s="17">
        <v>41505</v>
      </c>
      <c r="D1109" s="2">
        <v>16</v>
      </c>
      <c r="E1109" s="16">
        <f>LN(D1109)</f>
        <v>2.7725887222397811</v>
      </c>
      <c r="F1109" s="16">
        <f>EXP(G1109)</f>
        <v>17.677540677852576</v>
      </c>
      <c r="G1109" s="16">
        <f>AVERAGE(E1105:E1109)</f>
        <v>2.8722949456025111</v>
      </c>
    </row>
    <row r="1110" spans="1:7" hidden="1" x14ac:dyDescent="0.25">
      <c r="A1110" s="19" t="s">
        <v>9</v>
      </c>
      <c r="B1110" s="9">
        <v>2013</v>
      </c>
      <c r="C1110" s="17">
        <v>41513</v>
      </c>
      <c r="D1110" s="2">
        <v>152</v>
      </c>
      <c r="E1110" s="16">
        <f>LN(D1110)</f>
        <v>5.0238805208462765</v>
      </c>
      <c r="F1110" s="16">
        <f>EXP(G1110)</f>
        <v>24.975708102144182</v>
      </c>
      <c r="G1110" s="16">
        <f>AVERAGE(E1106:E1110)</f>
        <v>3.2179036765708999</v>
      </c>
    </row>
    <row r="1111" spans="1:7" hidden="1" x14ac:dyDescent="0.25">
      <c r="A1111" s="19" t="s">
        <v>9</v>
      </c>
      <c r="B1111" s="9">
        <v>2014</v>
      </c>
      <c r="C1111" s="17">
        <v>41779</v>
      </c>
      <c r="D1111" s="2">
        <v>20</v>
      </c>
      <c r="E1111" s="16">
        <f>LN(D1111)</f>
        <v>2.9957322735539909</v>
      </c>
      <c r="F1111" s="16"/>
    </row>
    <row r="1112" spans="1:7" hidden="1" x14ac:dyDescent="0.25">
      <c r="A1112" s="19" t="s">
        <v>9</v>
      </c>
      <c r="B1112" s="9">
        <v>2014</v>
      </c>
      <c r="C1112" s="17">
        <v>41786</v>
      </c>
      <c r="D1112" s="2">
        <v>6</v>
      </c>
      <c r="E1112" s="16">
        <f>LN(D1112)</f>
        <v>1.791759469228055</v>
      </c>
      <c r="F1112" s="16"/>
    </row>
    <row r="1113" spans="1:7" hidden="1" x14ac:dyDescent="0.25">
      <c r="A1113" s="19" t="s">
        <v>9</v>
      </c>
      <c r="B1113" s="9">
        <v>2014</v>
      </c>
      <c r="C1113" s="17">
        <v>41793</v>
      </c>
      <c r="D1113" s="2">
        <v>138</v>
      </c>
      <c r="E1113" s="16">
        <f>LN(D1113)</f>
        <v>4.9272536851572051</v>
      </c>
      <c r="F1113" s="16"/>
    </row>
    <row r="1114" spans="1:7" hidden="1" x14ac:dyDescent="0.25">
      <c r="A1114" s="19" t="s">
        <v>9</v>
      </c>
      <c r="B1114" s="9">
        <v>2014</v>
      </c>
      <c r="C1114" s="17">
        <v>41799</v>
      </c>
      <c r="D1114" s="2">
        <v>69</v>
      </c>
      <c r="E1114" s="16">
        <f>LN(D1114)</f>
        <v>4.2341065045972597</v>
      </c>
      <c r="F1114" s="16"/>
    </row>
    <row r="1115" spans="1:7" hidden="1" x14ac:dyDescent="0.25">
      <c r="A1115" s="19" t="s">
        <v>9</v>
      </c>
      <c r="B1115" s="9">
        <v>2014</v>
      </c>
      <c r="C1115" s="17">
        <v>41807</v>
      </c>
      <c r="D1115" s="2">
        <v>276</v>
      </c>
      <c r="E1115" s="16">
        <f>LN(D1115)</f>
        <v>5.6204008657171496</v>
      </c>
      <c r="F1115" s="16">
        <f>EXP(G1115)</f>
        <v>50.091461260879669</v>
      </c>
      <c r="G1115" s="16">
        <f>AVERAGE(E1111:E1115)</f>
        <v>3.9138505596507316</v>
      </c>
    </row>
    <row r="1116" spans="1:7" hidden="1" x14ac:dyDescent="0.25">
      <c r="A1116" s="19" t="s">
        <v>9</v>
      </c>
      <c r="B1116" s="9">
        <v>2014</v>
      </c>
      <c r="C1116" s="17">
        <v>41813</v>
      </c>
      <c r="D1116" s="2">
        <v>75</v>
      </c>
      <c r="E1116" s="16">
        <f>LN(D1116)</f>
        <v>4.3174881135363101</v>
      </c>
      <c r="F1116" s="16">
        <f>EXP(G1116)</f>
        <v>65.248413233540631</v>
      </c>
      <c r="G1116" s="16">
        <f>AVERAGE(E1112:E1116)</f>
        <v>4.1782017276471954</v>
      </c>
    </row>
    <row r="1117" spans="1:7" hidden="1" x14ac:dyDescent="0.25">
      <c r="A1117" s="19" t="s">
        <v>9</v>
      </c>
      <c r="B1117" s="9">
        <v>2014</v>
      </c>
      <c r="C1117" s="17">
        <v>41821</v>
      </c>
      <c r="D1117" s="2">
        <v>56</v>
      </c>
      <c r="E1117" s="16">
        <f>LN(D1117)</f>
        <v>4.0253516907351496</v>
      </c>
      <c r="F1117" s="16">
        <f>EXP(G1117)</f>
        <v>101.99463072508721</v>
      </c>
      <c r="G1117" s="16">
        <f>AVERAGE(E1113:E1117)</f>
        <v>4.6249201719486148</v>
      </c>
    </row>
    <row r="1118" spans="1:7" hidden="1" x14ac:dyDescent="0.25">
      <c r="A1118" s="19" t="s">
        <v>9</v>
      </c>
      <c r="B1118" s="9">
        <v>2014</v>
      </c>
      <c r="C1118" s="17">
        <v>41827</v>
      </c>
      <c r="D1118" s="2">
        <v>49</v>
      </c>
      <c r="E1118" s="16">
        <f>LN(D1118)</f>
        <v>3.8918202981106265</v>
      </c>
      <c r="F1118" s="16">
        <f>EXP(G1118)</f>
        <v>82.91645167801731</v>
      </c>
      <c r="G1118" s="16">
        <f>AVERAGE(E1114:E1118)</f>
        <v>4.4178334945392992</v>
      </c>
    </row>
    <row r="1119" spans="1:7" hidden="1" x14ac:dyDescent="0.25">
      <c r="A1119" s="19" t="s">
        <v>9</v>
      </c>
      <c r="B1119" s="9">
        <v>2014</v>
      </c>
      <c r="C1119" s="17">
        <v>41835</v>
      </c>
      <c r="D1119" s="2">
        <v>37</v>
      </c>
      <c r="E1119" s="16">
        <f>LN(D1119)</f>
        <v>3.6109179126442243</v>
      </c>
      <c r="F1119" s="16">
        <f>EXP(G1119)</f>
        <v>73.200025999285003</v>
      </c>
      <c r="G1119" s="16">
        <f>AVERAGE(E1115:E1119)</f>
        <v>4.2931957761486919</v>
      </c>
    </row>
    <row r="1120" spans="1:7" hidden="1" x14ac:dyDescent="0.25">
      <c r="A1120" s="19" t="s">
        <v>9</v>
      </c>
      <c r="B1120" s="9">
        <v>2014</v>
      </c>
      <c r="C1120" s="17">
        <v>41841</v>
      </c>
      <c r="D1120" s="2">
        <v>20</v>
      </c>
      <c r="E1120" s="16">
        <f>LN(D1120)</f>
        <v>2.9957322735539909</v>
      </c>
      <c r="F1120" s="16">
        <f>EXP(G1120)</f>
        <v>43.304738262471808</v>
      </c>
      <c r="G1120" s="16">
        <f>AVERAGE(E1116:E1120)</f>
        <v>3.7682620577160604</v>
      </c>
    </row>
    <row r="1121" spans="1:7" hidden="1" x14ac:dyDescent="0.25">
      <c r="A1121" s="19" t="s">
        <v>9</v>
      </c>
      <c r="B1121" s="9">
        <v>2014</v>
      </c>
      <c r="C1121" s="17">
        <v>41849</v>
      </c>
      <c r="D1121" s="2">
        <v>72</v>
      </c>
      <c r="E1121" s="16">
        <f>LN(D1121)</f>
        <v>4.2766661190160553</v>
      </c>
      <c r="F1121" s="16">
        <f>EXP(G1121)</f>
        <v>42.952620475833236</v>
      </c>
      <c r="G1121" s="16">
        <f>AVERAGE(E1117:E1121)</f>
        <v>3.760097658812009</v>
      </c>
    </row>
    <row r="1122" spans="1:7" hidden="1" x14ac:dyDescent="0.25">
      <c r="A1122" s="19" t="s">
        <v>9</v>
      </c>
      <c r="B1122" s="9">
        <v>2014</v>
      </c>
      <c r="C1122" s="17">
        <v>41855</v>
      </c>
      <c r="D1122" s="2">
        <v>6</v>
      </c>
      <c r="E1122" s="16">
        <f>LN(D1122)</f>
        <v>1.791759469228055</v>
      </c>
      <c r="F1122" s="16">
        <f>EXP(G1122)</f>
        <v>27.477822218157854</v>
      </c>
      <c r="G1122" s="16">
        <f>AVERAGE(E1118:E1122)</f>
        <v>3.31337921451059</v>
      </c>
    </row>
    <row r="1123" spans="1:7" hidden="1" x14ac:dyDescent="0.25">
      <c r="A1123" s="19" t="s">
        <v>9</v>
      </c>
      <c r="B1123" s="9">
        <v>2014</v>
      </c>
      <c r="C1123" s="17">
        <v>41863</v>
      </c>
      <c r="D1123" s="2">
        <v>172</v>
      </c>
      <c r="E1123" s="16">
        <f>LN(D1123)</f>
        <v>5.1474944768134527</v>
      </c>
      <c r="F1123" s="16">
        <f>EXP(G1123)</f>
        <v>35.322284377753498</v>
      </c>
      <c r="G1123" s="16">
        <f>AVERAGE(E1119:E1123)</f>
        <v>3.5645140502511552</v>
      </c>
    </row>
    <row r="1124" spans="1:7" hidden="1" x14ac:dyDescent="0.25">
      <c r="A1124" s="19" t="s">
        <v>9</v>
      </c>
      <c r="B1124" s="9">
        <v>2014</v>
      </c>
      <c r="C1124" s="17">
        <v>41869</v>
      </c>
      <c r="D1124" s="2">
        <v>776</v>
      </c>
      <c r="E1124" s="16">
        <f>LN(D1124)</f>
        <v>6.654152520183219</v>
      </c>
      <c r="F1124" s="16">
        <f>EXP(G1124)</f>
        <v>64.920339474875277</v>
      </c>
      <c r="G1124" s="16">
        <f>AVERAGE(E1120:E1124)</f>
        <v>4.1731609717589553</v>
      </c>
    </row>
    <row r="1125" spans="1:7" hidden="1" x14ac:dyDescent="0.25">
      <c r="A1125" s="19" t="s">
        <v>9</v>
      </c>
      <c r="B1125" s="9">
        <v>2014</v>
      </c>
      <c r="C1125" s="17">
        <v>41877</v>
      </c>
      <c r="D1125" s="2">
        <v>517</v>
      </c>
      <c r="E1125" s="16">
        <f>LN(D1125)</f>
        <v>6.2480428745084291</v>
      </c>
      <c r="F1125" s="16">
        <f>EXP(G1125)</f>
        <v>124.41504231798599</v>
      </c>
      <c r="G1125" s="16">
        <f>AVERAGE(E1121:E1125)</f>
        <v>4.8236230919498428</v>
      </c>
    </row>
    <row r="1126" spans="1:7" hidden="1" x14ac:dyDescent="0.25">
      <c r="A1126" s="19" t="s">
        <v>9</v>
      </c>
      <c r="B1126" s="9">
        <v>2015</v>
      </c>
      <c r="C1126" s="17">
        <v>42142</v>
      </c>
      <c r="D1126" s="2">
        <v>3</v>
      </c>
      <c r="E1126" s="16">
        <f>LN(D1126)</f>
        <v>1.0986122886681098</v>
      </c>
      <c r="F1126" s="16"/>
    </row>
    <row r="1127" spans="1:7" hidden="1" x14ac:dyDescent="0.25">
      <c r="A1127" s="19" t="s">
        <v>9</v>
      </c>
      <c r="B1127" s="9">
        <v>2015</v>
      </c>
      <c r="C1127" s="17">
        <v>42150</v>
      </c>
      <c r="D1127" s="2">
        <v>32</v>
      </c>
      <c r="E1127" s="16">
        <f>LN(D1127)</f>
        <v>3.4657359027997265</v>
      </c>
      <c r="F1127" s="16"/>
    </row>
    <row r="1128" spans="1:7" hidden="1" x14ac:dyDescent="0.25">
      <c r="A1128" s="19" t="s">
        <v>9</v>
      </c>
      <c r="B1128" s="9">
        <v>2015</v>
      </c>
      <c r="C1128" s="17">
        <v>42157</v>
      </c>
      <c r="D1128" s="2">
        <v>2</v>
      </c>
      <c r="E1128" s="16">
        <f>LN(D1128)</f>
        <v>0.69314718055994529</v>
      </c>
      <c r="F1128" s="16"/>
    </row>
    <row r="1129" spans="1:7" hidden="1" x14ac:dyDescent="0.25">
      <c r="A1129" s="19" t="s">
        <v>9</v>
      </c>
      <c r="B1129" s="9">
        <v>2015</v>
      </c>
      <c r="C1129" s="17">
        <v>42163</v>
      </c>
      <c r="D1129" s="2">
        <v>3</v>
      </c>
      <c r="E1129" s="16">
        <f>LN(D1129)</f>
        <v>1.0986122886681098</v>
      </c>
      <c r="F1129" s="16"/>
    </row>
    <row r="1130" spans="1:7" hidden="1" x14ac:dyDescent="0.25">
      <c r="A1130" s="19" t="s">
        <v>9</v>
      </c>
      <c r="B1130" s="9">
        <v>2015</v>
      </c>
      <c r="C1130" s="17">
        <v>42171</v>
      </c>
      <c r="D1130" s="2">
        <v>6</v>
      </c>
      <c r="E1130" s="16">
        <f>LN(D1130)</f>
        <v>1.791759469228055</v>
      </c>
      <c r="F1130" s="16">
        <f>EXP(G1130)</f>
        <v>5.1016980025031637</v>
      </c>
      <c r="G1130" s="16">
        <f>AVERAGE(E1126:E1130)</f>
        <v>1.6295734259847894</v>
      </c>
    </row>
    <row r="1131" spans="1:7" hidden="1" x14ac:dyDescent="0.25">
      <c r="A1131" s="19" t="s">
        <v>9</v>
      </c>
      <c r="B1131" s="9">
        <v>2015</v>
      </c>
      <c r="C1131" s="17">
        <v>42177</v>
      </c>
      <c r="D1131" s="2">
        <v>178</v>
      </c>
      <c r="E1131" s="16">
        <f>LN(D1131)</f>
        <v>5.181783550292085</v>
      </c>
      <c r="F1131" s="16">
        <f>EXP(G1131)</f>
        <v>11.544483205450696</v>
      </c>
      <c r="G1131" s="16">
        <f>AVERAGE(E1127:E1131)</f>
        <v>2.4462076783095843</v>
      </c>
    </row>
    <row r="1132" spans="1:7" hidden="1" x14ac:dyDescent="0.25">
      <c r="A1132" s="19" t="s">
        <v>9</v>
      </c>
      <c r="B1132" s="9">
        <v>2015</v>
      </c>
      <c r="C1132" s="17">
        <v>42185</v>
      </c>
      <c r="D1132" s="2">
        <v>0.5</v>
      </c>
      <c r="E1132" s="16">
        <f>LN(D1132)</f>
        <v>-0.69314718055994529</v>
      </c>
      <c r="F1132" s="16">
        <f>EXP(G1132)</f>
        <v>5.0250281787338738</v>
      </c>
      <c r="G1132" s="16">
        <f>AVERAGE(E1128:E1132)</f>
        <v>1.6144310616376498</v>
      </c>
    </row>
    <row r="1133" spans="1:7" hidden="1" x14ac:dyDescent="0.25">
      <c r="A1133" s="19" t="s">
        <v>9</v>
      </c>
      <c r="B1133" s="9">
        <v>2015</v>
      </c>
      <c r="C1133" s="17">
        <v>42191</v>
      </c>
      <c r="D1133" s="2">
        <v>5</v>
      </c>
      <c r="E1133" s="16">
        <f>LN(D1133)</f>
        <v>1.6094379124341003</v>
      </c>
      <c r="F1133" s="16">
        <f>EXP(G1133)</f>
        <v>6.0356841269224661</v>
      </c>
      <c r="G1133" s="16">
        <f>AVERAGE(E1129:E1133)</f>
        <v>1.7976892080124809</v>
      </c>
    </row>
    <row r="1134" spans="1:7" hidden="1" x14ac:dyDescent="0.25">
      <c r="A1134" s="19" t="s">
        <v>9</v>
      </c>
      <c r="B1134" s="9">
        <v>2015</v>
      </c>
      <c r="C1134" s="17">
        <v>42199</v>
      </c>
      <c r="D1134" s="2">
        <v>34</v>
      </c>
      <c r="E1134" s="16">
        <f>LN(D1134)</f>
        <v>3.5263605246161616</v>
      </c>
      <c r="F1134" s="16">
        <f>EXP(G1134)</f>
        <v>9.8083969967231432</v>
      </c>
      <c r="G1134" s="16">
        <f>AVERAGE(E1130:E1134)</f>
        <v>2.2832388552020912</v>
      </c>
    </row>
    <row r="1135" spans="1:7" hidden="1" x14ac:dyDescent="0.25">
      <c r="A1135" s="19" t="s">
        <v>9</v>
      </c>
      <c r="B1135" s="9">
        <v>2015</v>
      </c>
      <c r="C1135" s="17">
        <v>42205</v>
      </c>
      <c r="D1135" s="2">
        <v>11</v>
      </c>
      <c r="E1135" s="16">
        <f>LN(D1135)</f>
        <v>2.3978952727983707</v>
      </c>
      <c r="F1135" s="16">
        <f>EXP(G1135)</f>
        <v>11.072516155906925</v>
      </c>
      <c r="G1135" s="16">
        <f>AVERAGE(E1131:E1135)</f>
        <v>2.4044660159161544</v>
      </c>
    </row>
    <row r="1136" spans="1:7" hidden="1" x14ac:dyDescent="0.25">
      <c r="A1136" s="19" t="s">
        <v>9</v>
      </c>
      <c r="B1136" s="9">
        <v>2015</v>
      </c>
      <c r="C1136" s="17">
        <v>42213</v>
      </c>
      <c r="D1136" s="2">
        <v>186</v>
      </c>
      <c r="E1136" s="16">
        <f>LN(D1136)</f>
        <v>5.2257466737132017</v>
      </c>
      <c r="F1136" s="16">
        <f>EXP(G1136)</f>
        <v>11.170301901470037</v>
      </c>
      <c r="G1136" s="16">
        <f>AVERAGE(E1132:E1136)</f>
        <v>2.413258640600378</v>
      </c>
    </row>
    <row r="1137" spans="1:7" hidden="1" x14ac:dyDescent="0.25">
      <c r="A1137" s="19" t="s">
        <v>9</v>
      </c>
      <c r="B1137" s="9">
        <v>2015</v>
      </c>
      <c r="C1137" s="17">
        <v>42219</v>
      </c>
      <c r="D1137" s="2">
        <v>1</v>
      </c>
      <c r="E1137" s="16">
        <f>LN(D1137)</f>
        <v>0</v>
      </c>
      <c r="F1137" s="16">
        <f>EXP(G1137)</f>
        <v>12.831307419038883</v>
      </c>
      <c r="G1137" s="16">
        <f>AVERAGE(E1133:E1137)</f>
        <v>2.5518880767123671</v>
      </c>
    </row>
    <row r="1138" spans="1:7" hidden="1" x14ac:dyDescent="0.25">
      <c r="A1138" s="19" t="s">
        <v>9</v>
      </c>
      <c r="B1138" s="9">
        <v>2015</v>
      </c>
      <c r="C1138" s="17">
        <v>42227</v>
      </c>
      <c r="D1138" s="2">
        <v>5</v>
      </c>
      <c r="E1138" s="16">
        <f>LN(D1138)</f>
        <v>1.6094379124341003</v>
      </c>
      <c r="F1138" s="16">
        <f>EXP(G1138)</f>
        <v>12.831307419038883</v>
      </c>
      <c r="G1138" s="16">
        <f>AVERAGE(E1134:E1138)</f>
        <v>2.5518880767123671</v>
      </c>
    </row>
    <row r="1139" spans="1:7" hidden="1" x14ac:dyDescent="0.25">
      <c r="A1139" s="19" t="s">
        <v>9</v>
      </c>
      <c r="B1139" s="9">
        <v>2015</v>
      </c>
      <c r="C1139" s="17">
        <v>42233</v>
      </c>
      <c r="D1139" s="2">
        <v>33</v>
      </c>
      <c r="E1139" s="16">
        <f>LN(D1139)</f>
        <v>3.4965075614664802</v>
      </c>
      <c r="F1139" s="16">
        <f>EXP(G1139)</f>
        <v>12.754925160112364</v>
      </c>
      <c r="G1139" s="16">
        <f>AVERAGE(E1135:E1139)</f>
        <v>2.5459174840824303</v>
      </c>
    </row>
    <row r="1140" spans="1:7" hidden="1" x14ac:dyDescent="0.25">
      <c r="A1140" s="19" t="s">
        <v>9</v>
      </c>
      <c r="B1140" s="9">
        <v>2015</v>
      </c>
      <c r="C1140" s="17">
        <v>42241</v>
      </c>
      <c r="D1140" s="2">
        <v>3</v>
      </c>
      <c r="E1140" s="16">
        <f>LN(D1140)</f>
        <v>1.0986122886681098</v>
      </c>
      <c r="F1140" s="16">
        <f>EXP(G1140)</f>
        <v>9.8361157005888114</v>
      </c>
      <c r="G1140" s="16">
        <f>AVERAGE(E1136:E1140)</f>
        <v>2.2860608872563786</v>
      </c>
    </row>
    <row r="1141" spans="1:7" hidden="1" x14ac:dyDescent="0.25">
      <c r="A1141" s="19" t="s">
        <v>9</v>
      </c>
      <c r="B1141" s="9">
        <v>2015</v>
      </c>
      <c r="C1141" s="17">
        <v>42247</v>
      </c>
      <c r="D1141" s="2">
        <v>11</v>
      </c>
      <c r="E1141" s="16">
        <f>LN(D1141)</f>
        <v>2.3978952727983707</v>
      </c>
      <c r="F1141" s="16">
        <f>EXP(G1141)</f>
        <v>5.5872689456371019</v>
      </c>
      <c r="G1141" s="16">
        <f>AVERAGE(E1137:E1141)</f>
        <v>1.7204906070734123</v>
      </c>
    </row>
    <row r="1142" spans="1:7" hidden="1" x14ac:dyDescent="0.25">
      <c r="A1142" s="19" t="s">
        <v>9</v>
      </c>
      <c r="B1142" s="9">
        <v>2016</v>
      </c>
      <c r="C1142" s="17">
        <v>42513</v>
      </c>
      <c r="D1142" s="2">
        <v>5</v>
      </c>
      <c r="E1142" s="16">
        <f>LN(D1142)</f>
        <v>1.6094379124341003</v>
      </c>
      <c r="F1142" s="16"/>
    </row>
    <row r="1143" spans="1:7" hidden="1" x14ac:dyDescent="0.25">
      <c r="A1143" s="19" t="s">
        <v>9</v>
      </c>
      <c r="B1143" s="9">
        <v>2016</v>
      </c>
      <c r="C1143" s="17">
        <v>42522</v>
      </c>
      <c r="D1143" s="2">
        <v>14</v>
      </c>
      <c r="E1143" s="16">
        <f>LN(D1143)</f>
        <v>2.6390573296152584</v>
      </c>
      <c r="F1143" s="16"/>
    </row>
    <row r="1144" spans="1:7" hidden="1" x14ac:dyDescent="0.25">
      <c r="A1144" s="19" t="s">
        <v>9</v>
      </c>
      <c r="B1144" s="9">
        <v>2016</v>
      </c>
      <c r="C1144" s="17">
        <v>42527</v>
      </c>
      <c r="D1144" s="2">
        <v>3</v>
      </c>
      <c r="E1144" s="16">
        <f>LN(D1144)</f>
        <v>1.0986122886681098</v>
      </c>
      <c r="F1144" s="16"/>
    </row>
    <row r="1145" spans="1:7" hidden="1" x14ac:dyDescent="0.25">
      <c r="A1145" s="19" t="s">
        <v>9</v>
      </c>
      <c r="B1145" s="9">
        <v>2016</v>
      </c>
      <c r="C1145" s="17">
        <v>42535</v>
      </c>
      <c r="D1145" s="2">
        <v>12</v>
      </c>
      <c r="E1145" s="16">
        <f>LN(D1145)</f>
        <v>2.4849066497880004</v>
      </c>
      <c r="F1145" s="16"/>
    </row>
    <row r="1146" spans="1:7" hidden="1" x14ac:dyDescent="0.25">
      <c r="A1146" s="19" t="s">
        <v>9</v>
      </c>
      <c r="B1146" s="9">
        <v>2016</v>
      </c>
      <c r="C1146" s="17">
        <v>42541</v>
      </c>
      <c r="D1146" s="2">
        <v>4</v>
      </c>
      <c r="E1146" s="16">
        <f>LN(D1146)</f>
        <v>1.3862943611198906</v>
      </c>
      <c r="F1146" s="16">
        <f>EXP(G1146)</f>
        <v>6.3196366114985425</v>
      </c>
      <c r="G1146" s="16">
        <f>AVERAGE(E1142:E1146)</f>
        <v>1.8436617083250719</v>
      </c>
    </row>
    <row r="1147" spans="1:7" hidden="1" x14ac:dyDescent="0.25">
      <c r="A1147" s="19" t="s">
        <v>9</v>
      </c>
      <c r="B1147" s="9">
        <v>2016</v>
      </c>
      <c r="C1147" s="17">
        <v>42549</v>
      </c>
      <c r="D1147" s="2">
        <v>0.5</v>
      </c>
      <c r="E1147" s="16">
        <f>LN(D1147)</f>
        <v>-0.69314718055994529</v>
      </c>
      <c r="F1147" s="16">
        <f>EXP(G1147)</f>
        <v>3.9874211344709267</v>
      </c>
      <c r="G1147" s="16">
        <f>AVERAGE(E1143:E1147)</f>
        <v>1.3831446897262627</v>
      </c>
    </row>
    <row r="1148" spans="1:7" hidden="1" x14ac:dyDescent="0.25">
      <c r="A1148" s="19" t="s">
        <v>9</v>
      </c>
      <c r="B1148" s="9">
        <v>2016</v>
      </c>
      <c r="C1148" s="17">
        <v>42556</v>
      </c>
      <c r="D1148" s="2">
        <v>1</v>
      </c>
      <c r="E1148" s="16">
        <f>LN(D1148)</f>
        <v>0</v>
      </c>
      <c r="F1148" s="16">
        <f>EXP(G1148)</f>
        <v>2.3521580450493471</v>
      </c>
      <c r="G1148" s="16">
        <f>AVERAGE(E1144:E1148)</f>
        <v>0.85533322380321108</v>
      </c>
    </row>
    <row r="1149" spans="1:7" hidden="1" x14ac:dyDescent="0.25">
      <c r="A1149" s="19" t="s">
        <v>9</v>
      </c>
      <c r="B1149" s="9">
        <v>2016</v>
      </c>
      <c r="C1149" s="17">
        <v>42563</v>
      </c>
      <c r="D1149" s="2">
        <v>1</v>
      </c>
      <c r="E1149" s="16">
        <f>LN(D1149)</f>
        <v>0</v>
      </c>
      <c r="F1149" s="16">
        <f>EXP(G1149)</f>
        <v>1.888175022589804</v>
      </c>
      <c r="G1149" s="16">
        <f>AVERAGE(E1145:E1149)</f>
        <v>0.63561076606958911</v>
      </c>
    </row>
    <row r="1150" spans="1:7" hidden="1" x14ac:dyDescent="0.25">
      <c r="A1150" s="19" t="s">
        <v>9</v>
      </c>
      <c r="B1150" s="9">
        <v>2016</v>
      </c>
      <c r="C1150" s="17">
        <v>42569</v>
      </c>
      <c r="D1150" s="2">
        <v>5</v>
      </c>
      <c r="E1150" s="16">
        <f>LN(D1150)</f>
        <v>1.6094379124341003</v>
      </c>
      <c r="F1150" s="16">
        <f>EXP(G1150)</f>
        <v>1.5848931924611134</v>
      </c>
      <c r="G1150" s="16">
        <f>AVERAGE(E1146:E1150)</f>
        <v>0.46051701859880911</v>
      </c>
    </row>
    <row r="1151" spans="1:7" hidden="1" x14ac:dyDescent="0.25">
      <c r="A1151" s="19" t="s">
        <v>9</v>
      </c>
      <c r="B1151" s="9">
        <v>2016</v>
      </c>
      <c r="C1151" s="17">
        <v>42577</v>
      </c>
      <c r="D1151" s="2">
        <v>461</v>
      </c>
      <c r="E1151" s="16">
        <f>LN(D1151)</f>
        <v>6.1333980429966486</v>
      </c>
      <c r="F1151" s="16">
        <f>EXP(G1151)</f>
        <v>4.0957004591558226</v>
      </c>
      <c r="G1151" s="16">
        <f>AVERAGE(E1147:E1151)</f>
        <v>1.4099377549741607</v>
      </c>
    </row>
    <row r="1152" spans="1:7" hidden="1" x14ac:dyDescent="0.25">
      <c r="A1152" s="19" t="s">
        <v>9</v>
      </c>
      <c r="B1152" s="9">
        <v>2016</v>
      </c>
      <c r="C1152" s="17">
        <v>42583</v>
      </c>
      <c r="D1152" s="2">
        <v>308</v>
      </c>
      <c r="E1152" s="16">
        <f>LN(D1152)</f>
        <v>5.730099782973574</v>
      </c>
      <c r="F1152" s="16">
        <f>EXP(G1152)</f>
        <v>14.799407522139209</v>
      </c>
      <c r="G1152" s="16">
        <f>AVERAGE(E1148:E1152)</f>
        <v>2.6945871476808647</v>
      </c>
    </row>
    <row r="1153" spans="1:7" hidden="1" x14ac:dyDescent="0.25">
      <c r="A1153" s="19" t="s">
        <v>9</v>
      </c>
      <c r="B1153" s="9">
        <v>2016</v>
      </c>
      <c r="C1153" s="17">
        <v>42591</v>
      </c>
      <c r="D1153" s="2">
        <v>249</v>
      </c>
      <c r="E1153" s="16">
        <f>LN(D1153)</f>
        <v>5.5174528964647074</v>
      </c>
      <c r="F1153" s="16">
        <f>EXP(G1153)</f>
        <v>44.615339147640796</v>
      </c>
      <c r="G1153" s="16">
        <f>AVERAGE(E1149:E1153)</f>
        <v>3.7980777269738062</v>
      </c>
    </row>
    <row r="1154" spans="1:7" hidden="1" x14ac:dyDescent="0.25">
      <c r="A1154" s="19" t="s">
        <v>9</v>
      </c>
      <c r="B1154" s="9">
        <v>2016</v>
      </c>
      <c r="C1154" s="17">
        <v>42597</v>
      </c>
      <c r="D1154" s="2">
        <v>1986</v>
      </c>
      <c r="E1154" s="16">
        <f>LN(D1154)</f>
        <v>7.5938778446051183</v>
      </c>
      <c r="F1154" s="16">
        <f>EXP(G1154)</f>
        <v>203.74175721066067</v>
      </c>
      <c r="G1154" s="16">
        <f>AVERAGE(E1150:E1154)</f>
        <v>5.3168532958948296</v>
      </c>
    </row>
    <row r="1155" spans="1:7" hidden="1" x14ac:dyDescent="0.25">
      <c r="A1155" s="19" t="s">
        <v>9</v>
      </c>
      <c r="B1155" s="9">
        <v>2016</v>
      </c>
      <c r="C1155" s="17">
        <v>42605</v>
      </c>
      <c r="D1155" s="2">
        <v>345</v>
      </c>
      <c r="E1155" s="16">
        <f>LN(D1155)</f>
        <v>5.8435444170313602</v>
      </c>
      <c r="F1155" s="16">
        <f>EXP(G1155)</f>
        <v>475.17093231859241</v>
      </c>
      <c r="G1155" s="16">
        <f>AVERAGE(E1151:E1155)</f>
        <v>6.1636745968142819</v>
      </c>
    </row>
    <row r="1156" spans="1:7" hidden="1" x14ac:dyDescent="0.25">
      <c r="A1156" s="19" t="s">
        <v>9</v>
      </c>
      <c r="B1156" s="9">
        <v>2016</v>
      </c>
      <c r="C1156" s="17">
        <v>42611</v>
      </c>
      <c r="D1156" s="2">
        <v>46</v>
      </c>
      <c r="E1156" s="16">
        <f>LN(D1156)</f>
        <v>3.8286413964890951</v>
      </c>
      <c r="F1156" s="16">
        <f>EXP(G1156)</f>
        <v>299.68240608553526</v>
      </c>
      <c r="G1156" s="16">
        <f>AVERAGE(E1152:E1156)</f>
        <v>5.7027232675127708</v>
      </c>
    </row>
    <row r="1157" spans="1:7" hidden="1" x14ac:dyDescent="0.25">
      <c r="A1157" s="19" t="s">
        <v>9</v>
      </c>
      <c r="B1157" s="9">
        <v>2017</v>
      </c>
      <c r="C1157" s="17">
        <v>42877</v>
      </c>
      <c r="D1157" s="2">
        <v>57</v>
      </c>
      <c r="E1157" s="16">
        <f>LN(D1157)</f>
        <v>4.0430512678345503</v>
      </c>
      <c r="F1157" s="16"/>
    </row>
    <row r="1158" spans="1:7" hidden="1" x14ac:dyDescent="0.25">
      <c r="A1158" s="19" t="s">
        <v>9</v>
      </c>
      <c r="B1158" s="9">
        <v>2017</v>
      </c>
      <c r="C1158" s="17">
        <v>42886</v>
      </c>
      <c r="D1158" s="2">
        <v>26</v>
      </c>
      <c r="E1158" s="16">
        <f>LN(D1158)</f>
        <v>3.2580965380214821</v>
      </c>
      <c r="F1158" s="16"/>
    </row>
    <row r="1159" spans="1:7" hidden="1" x14ac:dyDescent="0.25">
      <c r="A1159" s="19" t="s">
        <v>9</v>
      </c>
      <c r="B1159" s="9">
        <v>2017</v>
      </c>
      <c r="C1159" s="17">
        <v>42891</v>
      </c>
      <c r="D1159" s="2">
        <v>19</v>
      </c>
      <c r="E1159" s="16">
        <f>LN(D1159)</f>
        <v>2.9444389791664403</v>
      </c>
      <c r="F1159" s="16"/>
    </row>
    <row r="1160" spans="1:7" hidden="1" x14ac:dyDescent="0.25">
      <c r="A1160" s="19" t="s">
        <v>9</v>
      </c>
      <c r="B1160" s="9">
        <v>2017</v>
      </c>
      <c r="C1160" s="17">
        <v>42899</v>
      </c>
      <c r="D1160" s="2">
        <v>36</v>
      </c>
      <c r="E1160" s="16">
        <f>LN(D1160)</f>
        <v>3.5835189384561099</v>
      </c>
      <c r="F1160" s="16"/>
    </row>
    <row r="1161" spans="1:7" hidden="1" x14ac:dyDescent="0.25">
      <c r="A1161" s="19" t="s">
        <v>9</v>
      </c>
      <c r="B1161" s="9">
        <v>2017</v>
      </c>
      <c r="C1161" s="17">
        <v>42905</v>
      </c>
      <c r="D1161" s="2">
        <v>4</v>
      </c>
      <c r="E1161" s="16">
        <f>LN(D1161)</f>
        <v>1.3862943611198906</v>
      </c>
      <c r="F1161" s="16">
        <f>EXP(G1161)</f>
        <v>20.969730998688391</v>
      </c>
      <c r="G1161" s="16">
        <f>AVERAGE(E1157:E1161)</f>
        <v>3.0430800169196948</v>
      </c>
    </row>
    <row r="1162" spans="1:7" hidden="1" x14ac:dyDescent="0.25">
      <c r="A1162" s="19" t="s">
        <v>9</v>
      </c>
      <c r="B1162" s="9">
        <v>2017</v>
      </c>
      <c r="C1162" s="17">
        <v>42913</v>
      </c>
      <c r="D1162" s="2">
        <v>1</v>
      </c>
      <c r="E1162" s="16">
        <f>LN(D1162)</f>
        <v>0</v>
      </c>
      <c r="F1162" s="16">
        <f>EXP(G1162)</f>
        <v>9.3415273186497725</v>
      </c>
      <c r="G1162" s="16">
        <f>AVERAGE(E1158:E1162)</f>
        <v>2.2344697633527844</v>
      </c>
    </row>
    <row r="1163" spans="1:7" hidden="1" x14ac:dyDescent="0.25">
      <c r="A1163" s="19" t="s">
        <v>9</v>
      </c>
      <c r="B1163" s="9">
        <v>2017</v>
      </c>
      <c r="C1163" s="17">
        <v>42921</v>
      </c>
      <c r="D1163" s="2">
        <v>5</v>
      </c>
      <c r="E1163" s="16">
        <f>LN(D1163)</f>
        <v>1.6094379124341003</v>
      </c>
      <c r="F1163" s="16">
        <f>EXP(G1163)</f>
        <v>6.7176476302911992</v>
      </c>
      <c r="G1163" s="16">
        <f>AVERAGE(E1159:E1163)</f>
        <v>1.9047380382353083</v>
      </c>
    </row>
    <row r="1164" spans="1:7" hidden="1" x14ac:dyDescent="0.25">
      <c r="A1164" s="19" t="s">
        <v>9</v>
      </c>
      <c r="B1164" s="9">
        <v>2017</v>
      </c>
      <c r="C1164" s="17">
        <v>42927</v>
      </c>
      <c r="D1164" s="2">
        <v>649</v>
      </c>
      <c r="E1164" s="16">
        <f>LN(D1164)</f>
        <v>6.4754327167040904</v>
      </c>
      <c r="F1164" s="16">
        <f>EXP(G1164)</f>
        <v>13.611796217691486</v>
      </c>
      <c r="G1164" s="16">
        <f>AVERAGE(E1160:E1164)</f>
        <v>2.6109367857428381</v>
      </c>
    </row>
    <row r="1165" spans="1:7" hidden="1" x14ac:dyDescent="0.25">
      <c r="A1165" s="19" t="s">
        <v>9</v>
      </c>
      <c r="B1165" s="9">
        <v>2017</v>
      </c>
      <c r="C1165" s="17">
        <v>42933</v>
      </c>
      <c r="D1165" s="2">
        <v>3</v>
      </c>
      <c r="E1165" s="16">
        <f>LN(D1165)</f>
        <v>1.0986122886681098</v>
      </c>
      <c r="F1165" s="16">
        <f>EXP(G1165)</f>
        <v>8.2809314479603113</v>
      </c>
      <c r="G1165" s="16">
        <f>AVERAGE(E1161:E1165)</f>
        <v>2.1139554557852382</v>
      </c>
    </row>
    <row r="1166" spans="1:7" hidden="1" x14ac:dyDescent="0.25">
      <c r="A1166" s="19" t="s">
        <v>9</v>
      </c>
      <c r="B1166" s="9">
        <v>2017</v>
      </c>
      <c r="C1166" s="17">
        <v>42941</v>
      </c>
      <c r="D1166" s="2">
        <v>2</v>
      </c>
      <c r="E1166" s="16">
        <f>LN(D1166)</f>
        <v>0.69314718055994529</v>
      </c>
      <c r="F1166" s="16">
        <f>EXP(G1166)</f>
        <v>7.2089695366384374</v>
      </c>
      <c r="G1166" s="16">
        <f>AVERAGE(E1162:E1166)</f>
        <v>1.9753260196732492</v>
      </c>
    </row>
    <row r="1167" spans="1:7" hidden="1" x14ac:dyDescent="0.25">
      <c r="A1167" s="19" t="s">
        <v>9</v>
      </c>
      <c r="B1167" s="9">
        <v>2017</v>
      </c>
      <c r="C1167" s="17">
        <v>42947</v>
      </c>
      <c r="D1167" s="2">
        <v>8</v>
      </c>
      <c r="E1167" s="16">
        <f>LN(D1167)</f>
        <v>2.0794415416798357</v>
      </c>
      <c r="F1167" s="16">
        <f>EXP(G1167)</f>
        <v>10.926754554151668</v>
      </c>
      <c r="G1167" s="16">
        <f>AVERAGE(E1163:E1167)</f>
        <v>2.3912143280092164</v>
      </c>
    </row>
    <row r="1168" spans="1:7" hidden="1" x14ac:dyDescent="0.25">
      <c r="A1168" s="19" t="s">
        <v>9</v>
      </c>
      <c r="B1168" s="9">
        <v>2017</v>
      </c>
      <c r="C1168" s="17">
        <v>42955</v>
      </c>
      <c r="D1168" s="2">
        <v>219</v>
      </c>
      <c r="E1168" s="16">
        <f>LN(D1168)</f>
        <v>5.389071729816501</v>
      </c>
      <c r="F1168" s="16">
        <f>EXP(G1168)</f>
        <v>23.269444183408819</v>
      </c>
      <c r="G1168" s="16">
        <f>AVERAGE(E1164:E1168)</f>
        <v>3.1471410914856968</v>
      </c>
    </row>
    <row r="1169" spans="1:8" hidden="1" x14ac:dyDescent="0.25">
      <c r="A1169" s="19" t="s">
        <v>9</v>
      </c>
      <c r="B1169" s="9">
        <v>2017</v>
      </c>
      <c r="C1169" s="17">
        <v>42961</v>
      </c>
      <c r="D1169" s="2">
        <v>1553</v>
      </c>
      <c r="E1169" s="16">
        <f>LN(D1169)</f>
        <v>7.3479438231486869</v>
      </c>
      <c r="F1169" s="16">
        <f>EXP(G1169)</f>
        <v>27.705842534475032</v>
      </c>
      <c r="G1169" s="16">
        <f>AVERAGE(E1165:E1169)</f>
        <v>3.3216433127746159</v>
      </c>
      <c r="H1169" s="1" t="s">
        <v>94</v>
      </c>
    </row>
    <row r="1170" spans="1:8" hidden="1" x14ac:dyDescent="0.25">
      <c r="A1170" s="19" t="s">
        <v>9</v>
      </c>
      <c r="B1170" s="9">
        <v>2017</v>
      </c>
      <c r="C1170" s="17">
        <v>42963</v>
      </c>
      <c r="D1170" s="2">
        <v>101</v>
      </c>
      <c r="E1170" s="16">
        <f>LN(D1170)</f>
        <v>4.6151205168412597</v>
      </c>
      <c r="F1170" s="16">
        <f>EXP(G1170)</f>
        <v>55.977227621194594</v>
      </c>
      <c r="G1170" s="16">
        <f>AVERAGE(E1166:E1170)</f>
        <v>4.0249449584092449</v>
      </c>
    </row>
    <row r="1171" spans="1:8" hidden="1" x14ac:dyDescent="0.25">
      <c r="A1171" s="19" t="s">
        <v>9</v>
      </c>
      <c r="B1171" s="9">
        <v>2017</v>
      </c>
      <c r="C1171" s="17">
        <v>42969</v>
      </c>
      <c r="D1171" s="2">
        <v>10</v>
      </c>
      <c r="E1171" s="16">
        <f>LN(D1171)</f>
        <v>2.3025850929940459</v>
      </c>
      <c r="F1171" s="16">
        <f>EXP(G1171)</f>
        <v>77.233441315328236</v>
      </c>
      <c r="G1171" s="16">
        <f>AVERAGE(E1167:E1171)</f>
        <v>4.3468325408960657</v>
      </c>
    </row>
    <row r="1172" spans="1:8" hidden="1" x14ac:dyDescent="0.25">
      <c r="A1172" s="19" t="s">
        <v>9</v>
      </c>
      <c r="B1172" s="9">
        <v>2017</v>
      </c>
      <c r="C1172" s="17">
        <v>42975</v>
      </c>
      <c r="D1172" s="2">
        <v>25</v>
      </c>
      <c r="E1172" s="16">
        <f>LN(D1172)</f>
        <v>3.2188758248682006</v>
      </c>
      <c r="F1172" s="16">
        <f>EXP(G1172)</f>
        <v>97.000816649382273</v>
      </c>
      <c r="G1172" s="16">
        <f>AVERAGE(E1168:E1172)</f>
        <v>4.5747193975337392</v>
      </c>
      <c r="H1172" s="1" t="s">
        <v>93</v>
      </c>
    </row>
    <row r="1173" spans="1:8" hidden="1" x14ac:dyDescent="0.25">
      <c r="A1173" s="19" t="s">
        <v>9</v>
      </c>
      <c r="B1173" s="9">
        <v>2018</v>
      </c>
      <c r="C1173" s="17">
        <v>43242</v>
      </c>
      <c r="D1173" s="2">
        <v>17</v>
      </c>
      <c r="E1173" s="16">
        <f>LN(D1173)</f>
        <v>2.8332133440562162</v>
      </c>
      <c r="F1173" s="16"/>
    </row>
    <row r="1174" spans="1:8" hidden="1" x14ac:dyDescent="0.25">
      <c r="A1174" s="19" t="s">
        <v>9</v>
      </c>
      <c r="B1174" s="9">
        <v>2018</v>
      </c>
      <c r="C1174" s="17">
        <v>43249</v>
      </c>
      <c r="D1174" s="2">
        <v>14</v>
      </c>
      <c r="E1174" s="16">
        <f>LN(D1174)</f>
        <v>2.6390573296152584</v>
      </c>
      <c r="F1174" s="16"/>
    </row>
    <row r="1175" spans="1:8" hidden="1" x14ac:dyDescent="0.25">
      <c r="A1175" s="19" t="s">
        <v>9</v>
      </c>
      <c r="B1175" s="9">
        <v>2018</v>
      </c>
      <c r="C1175" s="17">
        <v>43256</v>
      </c>
      <c r="D1175" s="2">
        <v>8</v>
      </c>
      <c r="E1175" s="16">
        <f>LN(D1175)</f>
        <v>2.0794415416798357</v>
      </c>
      <c r="F1175" s="16"/>
    </row>
    <row r="1176" spans="1:8" hidden="1" x14ac:dyDescent="0.25">
      <c r="A1176" s="19" t="s">
        <v>9</v>
      </c>
      <c r="B1176" s="9">
        <v>2018</v>
      </c>
      <c r="C1176" s="17">
        <v>43262</v>
      </c>
      <c r="D1176" s="2">
        <v>26</v>
      </c>
      <c r="E1176" s="16">
        <f>LN(D1176)</f>
        <v>3.2580965380214821</v>
      </c>
      <c r="F1176" s="16"/>
      <c r="H1176" s="1" t="s">
        <v>92</v>
      </c>
    </row>
    <row r="1177" spans="1:8" hidden="1" x14ac:dyDescent="0.25">
      <c r="A1177" s="19" t="s">
        <v>9</v>
      </c>
      <c r="B1177" s="9">
        <v>2018</v>
      </c>
      <c r="C1177" s="17">
        <v>43270</v>
      </c>
      <c r="D1177" s="2">
        <v>308</v>
      </c>
      <c r="E1177" s="16">
        <f>LN(D1177)</f>
        <v>5.730099782973574</v>
      </c>
      <c r="F1177" s="16">
        <f>EXP(G1177)</f>
        <v>27.329910011457827</v>
      </c>
      <c r="G1177" s="16">
        <f>AVERAGE(E1173:E1177)</f>
        <v>3.3079817072692732</v>
      </c>
    </row>
    <row r="1178" spans="1:8" hidden="1" x14ac:dyDescent="0.25">
      <c r="A1178" s="19" t="s">
        <v>9</v>
      </c>
      <c r="B1178" s="9">
        <v>2018</v>
      </c>
      <c r="C1178" s="17">
        <v>43276</v>
      </c>
      <c r="D1178" s="2">
        <v>285</v>
      </c>
      <c r="E1178" s="16">
        <f>LN(D1178)</f>
        <v>5.6524891802686508</v>
      </c>
      <c r="F1178" s="16">
        <f>EXP(G1178)</f>
        <v>48.03053115878334</v>
      </c>
      <c r="G1178" s="16">
        <f>AVERAGE(E1174:E1178)</f>
        <v>3.87183687451176</v>
      </c>
    </row>
    <row r="1179" spans="1:8" hidden="1" x14ac:dyDescent="0.25">
      <c r="A1179" s="19" t="s">
        <v>9</v>
      </c>
      <c r="B1179" s="9">
        <v>2018</v>
      </c>
      <c r="C1179" s="17">
        <v>43283</v>
      </c>
      <c r="D1179" s="2">
        <v>63</v>
      </c>
      <c r="E1179" s="16">
        <f>LN(D1179)</f>
        <v>4.1431347263915326</v>
      </c>
      <c r="F1179" s="16">
        <f>EXP(G1179)</f>
        <v>64.887328224435535</v>
      </c>
      <c r="G1179" s="16">
        <f>AVERAGE(E1175:E1179)</f>
        <v>4.1726523538670159</v>
      </c>
      <c r="H1179" s="1" t="s">
        <v>91</v>
      </c>
    </row>
    <row r="1180" spans="1:8" hidden="1" x14ac:dyDescent="0.25">
      <c r="A1180" s="19" t="s">
        <v>9</v>
      </c>
      <c r="B1180" s="9">
        <v>2018</v>
      </c>
      <c r="C1180" s="17">
        <v>43290</v>
      </c>
      <c r="D1180" s="2">
        <v>1</v>
      </c>
      <c r="E1180" s="16">
        <f>LN(D1180)</f>
        <v>0</v>
      </c>
      <c r="F1180" s="16">
        <f>EXP(G1180)</f>
        <v>42.809671450529976</v>
      </c>
      <c r="G1180" s="16">
        <f>AVERAGE(E1176:E1180)</f>
        <v>3.7567640455310483</v>
      </c>
      <c r="H1180" s="1" t="s">
        <v>90</v>
      </c>
    </row>
    <row r="1181" spans="1:8" hidden="1" x14ac:dyDescent="0.25">
      <c r="A1181" s="19" t="s">
        <v>9</v>
      </c>
      <c r="B1181" s="9">
        <v>2018</v>
      </c>
      <c r="C1181" s="17">
        <v>43298</v>
      </c>
      <c r="D1181" s="2">
        <v>9</v>
      </c>
      <c r="E1181" s="16">
        <f>LN(D1181)</f>
        <v>2.1972245773362196</v>
      </c>
      <c r="F1181" s="16">
        <f>EXP(G1181)</f>
        <v>33.010998731562559</v>
      </c>
      <c r="G1181" s="16">
        <f>AVERAGE(E1176:E1181)</f>
        <v>3.4968408008319098</v>
      </c>
    </row>
    <row r="1182" spans="1:8" hidden="1" x14ac:dyDescent="0.25">
      <c r="A1182" s="19" t="s">
        <v>9</v>
      </c>
      <c r="B1182" s="9">
        <v>2018</v>
      </c>
      <c r="C1182" s="17">
        <v>43304</v>
      </c>
      <c r="D1182" s="2">
        <v>1</v>
      </c>
      <c r="E1182" s="16">
        <f>LN(D1182)</f>
        <v>0</v>
      </c>
      <c r="F1182" s="16">
        <f>EXP(G1182)</f>
        <v>19.179168405956563</v>
      </c>
      <c r="G1182" s="16">
        <f>AVERAGE(E1177:E1182)</f>
        <v>2.9538247111616625</v>
      </c>
      <c r="H1182" s="1" t="s">
        <v>89</v>
      </c>
    </row>
    <row r="1183" spans="1:8" hidden="1" x14ac:dyDescent="0.25">
      <c r="A1183" s="19" t="s">
        <v>9</v>
      </c>
      <c r="B1183" s="9">
        <v>2018</v>
      </c>
      <c r="C1183" s="17">
        <v>43311</v>
      </c>
      <c r="D1183" s="2">
        <v>1</v>
      </c>
      <c r="E1183" s="16">
        <f>LN(D1183)</f>
        <v>0</v>
      </c>
      <c r="F1183" s="16">
        <f>EXP(G1183)</f>
        <v>7.3802541867335334</v>
      </c>
      <c r="G1183" s="16">
        <f>AVERAGE(E1178:E1183)</f>
        <v>1.9988080806660671</v>
      </c>
    </row>
    <row r="1184" spans="1:8" hidden="1" x14ac:dyDescent="0.25">
      <c r="A1184" s="19" t="s">
        <v>9</v>
      </c>
      <c r="B1184" s="9">
        <v>2018</v>
      </c>
      <c r="C1184" s="17">
        <v>43318</v>
      </c>
      <c r="D1184" s="2">
        <v>26</v>
      </c>
      <c r="E1184" s="16">
        <f>LN(D1184)</f>
        <v>3.2580965380214821</v>
      </c>
      <c r="F1184" s="16">
        <f>EXP(G1184)</f>
        <v>4.9517578774299267</v>
      </c>
      <c r="G1184" s="16">
        <f>AVERAGE(E1179:E1184)</f>
        <v>1.5997426402915389</v>
      </c>
    </row>
    <row r="1185" spans="1:7" hidden="1" x14ac:dyDescent="0.25">
      <c r="A1185" s="19" t="s">
        <v>9</v>
      </c>
      <c r="B1185" s="9">
        <v>2018</v>
      </c>
      <c r="C1185" s="17">
        <v>43325</v>
      </c>
      <c r="D1185" s="2">
        <v>6</v>
      </c>
      <c r="E1185" s="16">
        <f>LN(D1185)</f>
        <v>1.791759469228055</v>
      </c>
      <c r="F1185" s="16">
        <f>EXP(G1185)</f>
        <v>4.2606260812710879</v>
      </c>
      <c r="G1185" s="16">
        <f>AVERAGE(E1181:E1185)</f>
        <v>1.4494161169171513</v>
      </c>
    </row>
    <row r="1186" spans="1:7" hidden="1" x14ac:dyDescent="0.25">
      <c r="A1186" s="19" t="s">
        <v>9</v>
      </c>
      <c r="B1186" s="9">
        <v>2018</v>
      </c>
      <c r="C1186" s="17">
        <v>43332</v>
      </c>
      <c r="D1186" s="2">
        <v>28</v>
      </c>
      <c r="E1186" s="16">
        <f>LN(D1186)</f>
        <v>3.3322045101752038</v>
      </c>
      <c r="F1186" s="16">
        <f>EXP(G1186)</f>
        <v>5.3463394056905109</v>
      </c>
      <c r="G1186" s="16">
        <f>AVERAGE(E1182:E1186)</f>
        <v>1.6764121034849482</v>
      </c>
    </row>
    <row r="1187" spans="1:7" hidden="1" x14ac:dyDescent="0.25">
      <c r="A1187" s="19" t="s">
        <v>9</v>
      </c>
      <c r="B1187" s="9">
        <v>2019</v>
      </c>
      <c r="C1187" s="17">
        <v>43606</v>
      </c>
      <c r="D1187" s="2">
        <v>25.9</v>
      </c>
      <c r="E1187" s="16">
        <f>LN(D1187)</f>
        <v>3.2542429687054919</v>
      </c>
      <c r="F1187" s="16"/>
    </row>
    <row r="1188" spans="1:7" hidden="1" x14ac:dyDescent="0.25">
      <c r="A1188" s="19" t="s">
        <v>9</v>
      </c>
      <c r="B1188" s="9">
        <v>2019</v>
      </c>
      <c r="C1188" s="17">
        <v>43613</v>
      </c>
      <c r="D1188" s="2">
        <v>547.5</v>
      </c>
      <c r="E1188" s="16">
        <f>LN(D1188)</f>
        <v>6.3053624616906561</v>
      </c>
      <c r="F1188" s="16"/>
    </row>
    <row r="1189" spans="1:7" hidden="1" x14ac:dyDescent="0.25">
      <c r="A1189" s="19" t="s">
        <v>9</v>
      </c>
      <c r="B1189" s="9">
        <v>2019</v>
      </c>
      <c r="C1189" s="17">
        <v>43620</v>
      </c>
      <c r="D1189" s="25">
        <v>65</v>
      </c>
      <c r="E1189" s="16">
        <f>LN(D1189)</f>
        <v>4.1743872698956368</v>
      </c>
      <c r="F1189" s="16"/>
    </row>
    <row r="1190" spans="1:7" hidden="1" x14ac:dyDescent="0.25">
      <c r="A1190" s="19" t="s">
        <v>9</v>
      </c>
      <c r="B1190" s="9">
        <v>2019</v>
      </c>
      <c r="C1190" s="17">
        <v>43626</v>
      </c>
      <c r="D1190" s="2">
        <v>37.299999999999997</v>
      </c>
      <c r="E1190" s="16">
        <f>LN(D1190)</f>
        <v>3.6189933266497696</v>
      </c>
      <c r="F1190" s="16"/>
    </row>
    <row r="1191" spans="1:7" hidden="1" x14ac:dyDescent="0.25">
      <c r="A1191" s="19" t="s">
        <v>9</v>
      </c>
      <c r="B1191" s="9">
        <v>2019</v>
      </c>
      <c r="C1191" s="17">
        <v>43634</v>
      </c>
      <c r="D1191" s="2">
        <v>79.400000000000006</v>
      </c>
      <c r="E1191" s="16">
        <f>LN(D1191)</f>
        <v>4.3744983682530902</v>
      </c>
      <c r="F1191" s="16">
        <f>EXP(G1191)</f>
        <v>77.130352414949797</v>
      </c>
      <c r="G1191" s="16">
        <f>AVERAGE(E1187:E1191)</f>
        <v>4.3454968790389286</v>
      </c>
    </row>
    <row r="1192" spans="1:7" hidden="1" x14ac:dyDescent="0.25">
      <c r="A1192" s="19" t="s">
        <v>9</v>
      </c>
      <c r="B1192" s="9">
        <v>2019</v>
      </c>
      <c r="C1192" s="17">
        <v>43640</v>
      </c>
      <c r="D1192" s="2">
        <v>261</v>
      </c>
      <c r="E1192" s="16">
        <f>LN(D1192)</f>
        <v>5.5645204073226937</v>
      </c>
      <c r="F1192" s="16">
        <f>EXP(G1192)</f>
        <v>122.4315828681016</v>
      </c>
      <c r="G1192" s="16">
        <f>AVERAGE(E1188:E1192)</f>
        <v>4.8075523667623692</v>
      </c>
    </row>
    <row r="1193" spans="1:7" hidden="1" x14ac:dyDescent="0.25">
      <c r="A1193" s="19" t="s">
        <v>9</v>
      </c>
      <c r="B1193" s="9">
        <v>2019</v>
      </c>
      <c r="C1193" s="17">
        <v>43648</v>
      </c>
      <c r="D1193" s="2">
        <v>67</v>
      </c>
      <c r="E1193" s="16">
        <f>LN(D1193)</f>
        <v>4.2046926193909657</v>
      </c>
      <c r="F1193" s="16">
        <f>EXP(G1193)</f>
        <v>80.432506027632897</v>
      </c>
      <c r="G1193" s="16">
        <f>AVERAGE(E1189:E1193)</f>
        <v>4.3874183983024313</v>
      </c>
    </row>
    <row r="1194" spans="1:7" hidden="1" x14ac:dyDescent="0.25">
      <c r="A1194" s="19" t="s">
        <v>9</v>
      </c>
      <c r="B1194" s="9">
        <v>2019</v>
      </c>
      <c r="C1194" s="17">
        <v>43654</v>
      </c>
      <c r="D1194" s="2">
        <v>193.5</v>
      </c>
      <c r="E1194" s="16">
        <f>LN(D1194)</f>
        <v>5.2652775124698366</v>
      </c>
      <c r="F1194" s="16">
        <f>EXP(G1194)</f>
        <v>100.04263516912371</v>
      </c>
      <c r="G1194" s="16">
        <f>AVERAGE(E1190:E1194)</f>
        <v>4.6055964468172714</v>
      </c>
    </row>
    <row r="1195" spans="1:7" hidden="1" x14ac:dyDescent="0.25">
      <c r="A1195" s="19" t="s">
        <v>9</v>
      </c>
      <c r="B1195" s="9">
        <v>2019</v>
      </c>
      <c r="C1195" s="17">
        <v>43662</v>
      </c>
      <c r="D1195" s="2">
        <v>3.1</v>
      </c>
      <c r="E1195" s="16">
        <f>LN(D1195)</f>
        <v>1.1314021114911006</v>
      </c>
      <c r="F1195" s="16">
        <f>EXP(G1195)</f>
        <v>56.067933716193444</v>
      </c>
      <c r="G1195" s="16">
        <f>AVERAGE(E1190:E1195)</f>
        <v>4.0265640575962429</v>
      </c>
    </row>
    <row r="1196" spans="1:7" hidden="1" x14ac:dyDescent="0.25">
      <c r="A1196" s="19" t="s">
        <v>9</v>
      </c>
      <c r="B1196" s="9">
        <v>2019</v>
      </c>
      <c r="C1196" s="17">
        <v>43668</v>
      </c>
      <c r="D1196" s="2">
        <v>7.5</v>
      </c>
      <c r="E1196" s="16">
        <f>LN(D1196)</f>
        <v>2.0149030205422647</v>
      </c>
      <c r="F1196" s="16">
        <f>EXP(G1196)</f>
        <v>42.91475358598786</v>
      </c>
      <c r="G1196" s="16">
        <f>AVERAGE(E1191:E1196)</f>
        <v>3.759215673244992</v>
      </c>
    </row>
    <row r="1197" spans="1:7" hidden="1" x14ac:dyDescent="0.25">
      <c r="A1197" s="19" t="s">
        <v>9</v>
      </c>
      <c r="B1197" s="9">
        <v>2019</v>
      </c>
      <c r="C1197" s="17">
        <v>43676</v>
      </c>
      <c r="D1197" s="2">
        <v>21.3</v>
      </c>
      <c r="E1197" s="16">
        <f>LN(D1197)</f>
        <v>3.0587070727153796</v>
      </c>
      <c r="F1197" s="16">
        <f>EXP(G1197)</f>
        <v>34.464062828436866</v>
      </c>
      <c r="G1197" s="16">
        <f>AVERAGE(E1192:E1197)</f>
        <v>3.5399171239887064</v>
      </c>
    </row>
    <row r="1198" spans="1:7" hidden="1" x14ac:dyDescent="0.25">
      <c r="A1198" s="19" t="s">
        <v>9</v>
      </c>
      <c r="B1198" s="9">
        <v>2019</v>
      </c>
      <c r="C1198" s="17">
        <v>43682</v>
      </c>
      <c r="D1198" s="2">
        <v>118.7</v>
      </c>
      <c r="E1198" s="16">
        <f>LN(D1198)</f>
        <v>4.7765993016156223</v>
      </c>
      <c r="F1198" s="16">
        <f>EXP(G1198)</f>
        <v>30.222810072659417</v>
      </c>
      <c r="G1198" s="16">
        <f>AVERAGE(E1193:E1198)</f>
        <v>3.4085969397041946</v>
      </c>
    </row>
    <row r="1199" spans="1:7" hidden="1" x14ac:dyDescent="0.25">
      <c r="A1199" s="19" t="s">
        <v>9</v>
      </c>
      <c r="B1199" s="9">
        <v>2019</v>
      </c>
      <c r="C1199" s="17">
        <v>43690</v>
      </c>
      <c r="D1199" s="2">
        <v>119.8</v>
      </c>
      <c r="E1199" s="16">
        <f>LN(D1199)</f>
        <v>4.7858236856813487</v>
      </c>
      <c r="F1199" s="16">
        <f>EXP(G1199)</f>
        <v>23.417580376210399</v>
      </c>
      <c r="G1199" s="16">
        <f>AVERAGE(E1195:E1199)</f>
        <v>3.1534870384091431</v>
      </c>
    </row>
    <row r="1200" spans="1:7" hidden="1" x14ac:dyDescent="0.25">
      <c r="A1200" s="19" t="s">
        <v>9</v>
      </c>
      <c r="B1200" s="9">
        <v>2019</v>
      </c>
      <c r="C1200" s="17">
        <v>43696</v>
      </c>
      <c r="D1200" s="2">
        <v>21.3</v>
      </c>
      <c r="E1200" s="16">
        <f>LN(D1200)</f>
        <v>3.0587070727153796</v>
      </c>
      <c r="F1200" s="16">
        <f>EXP(G1200)</f>
        <v>34.43068011295901</v>
      </c>
      <c r="G1200" s="16">
        <f>AVERAGE(E1196:E1200)</f>
        <v>3.5389480306539989</v>
      </c>
    </row>
    <row r="1201" spans="1:7" hidden="1" x14ac:dyDescent="0.25">
      <c r="A1201" s="19" t="s">
        <v>9</v>
      </c>
      <c r="B1201" s="9">
        <v>2019</v>
      </c>
      <c r="C1201" s="17">
        <v>43704</v>
      </c>
      <c r="D1201" s="2">
        <v>866.4</v>
      </c>
      <c r="E1201" s="16">
        <f>LN(D1201)</f>
        <v>6.7643466956867808</v>
      </c>
      <c r="F1201" s="16">
        <f>EXP(G1201)</f>
        <v>89.017837026792108</v>
      </c>
      <c r="G1201" s="16">
        <f>AVERAGE(E1197:E1201)</f>
        <v>4.488836765682902</v>
      </c>
    </row>
    <row r="1202" spans="1:7" hidden="1" x14ac:dyDescent="0.25">
      <c r="A1202" s="19" t="s">
        <v>9</v>
      </c>
      <c r="B1202" s="9">
        <v>2019</v>
      </c>
      <c r="C1202" s="17">
        <v>43706</v>
      </c>
      <c r="D1202" s="22">
        <v>17.100000000000001</v>
      </c>
      <c r="E1202" s="16">
        <f>LN(D1202)</f>
        <v>2.8390784635086144</v>
      </c>
      <c r="F1202" s="16">
        <f>EXP(G1202)</f>
        <v>85.192299120581382</v>
      </c>
      <c r="G1202" s="16">
        <f>AVERAGE(E1198:E1202)</f>
        <v>4.4449110438415484</v>
      </c>
    </row>
    <row r="1203" spans="1:7" x14ac:dyDescent="0.25">
      <c r="A1203" s="19" t="s">
        <v>3</v>
      </c>
      <c r="B1203" s="9">
        <v>2020</v>
      </c>
      <c r="C1203" s="17">
        <v>44018</v>
      </c>
      <c r="D1203" s="2">
        <v>770.1</v>
      </c>
      <c r="E1203" s="16">
        <f>LN(D1203)</f>
        <v>6.6465203765452046</v>
      </c>
      <c r="F1203" s="16">
        <f>EXP(G1203)</f>
        <v>123.82821705902055</v>
      </c>
      <c r="G1203" s="16">
        <f>AVERAGE(E1199:E1203)</f>
        <v>4.8188952588274656</v>
      </c>
    </row>
    <row r="1204" spans="1:7" x14ac:dyDescent="0.25">
      <c r="A1204" s="19" t="s">
        <v>3</v>
      </c>
      <c r="B1204" s="9">
        <v>2020</v>
      </c>
      <c r="C1204" s="8">
        <v>44025</v>
      </c>
      <c r="D1204" s="2">
        <v>59.1</v>
      </c>
      <c r="E1204" s="16">
        <f>LN(D1204)</f>
        <v>4.0792309244120526</v>
      </c>
      <c r="F1204" s="16">
        <f>EXP(G1204)</f>
        <v>107.50923023937693</v>
      </c>
      <c r="G1204" s="16">
        <f>AVERAGE(E1200:E1204)</f>
        <v>4.677576706573606</v>
      </c>
    </row>
    <row r="1205" spans="1:7" x14ac:dyDescent="0.25">
      <c r="A1205" s="19" t="s">
        <v>3</v>
      </c>
      <c r="B1205" s="9">
        <v>2020</v>
      </c>
      <c r="C1205" s="17">
        <v>44032</v>
      </c>
      <c r="D1205" s="2">
        <v>13.1</v>
      </c>
      <c r="E1205" s="16">
        <f>LN(D1205)</f>
        <v>2.5726122302071057</v>
      </c>
      <c r="F1205" s="16">
        <f>EXP(G1205)</f>
        <v>97.549285058946083</v>
      </c>
      <c r="G1205" s="16">
        <f>AVERAGE(E1201:E1205)</f>
        <v>4.5803577380719513</v>
      </c>
    </row>
    <row r="1206" spans="1:7" x14ac:dyDescent="0.25">
      <c r="A1206" s="19" t="s">
        <v>3</v>
      </c>
      <c r="B1206" s="9">
        <v>2020</v>
      </c>
      <c r="C1206" s="17">
        <v>44039</v>
      </c>
      <c r="D1206" s="18">
        <v>185</v>
      </c>
      <c r="E1206" s="16">
        <f>LN(D1206)</f>
        <v>5.2203558250783244</v>
      </c>
      <c r="F1206" s="16">
        <f>EXP(G1206)</f>
        <v>71.633265207909957</v>
      </c>
      <c r="G1206" s="16">
        <f>AVERAGE(E1202:E1206)</f>
        <v>4.2715595639502606</v>
      </c>
    </row>
    <row r="1207" spans="1:7" x14ac:dyDescent="0.25">
      <c r="A1207" s="19" t="s">
        <v>3</v>
      </c>
      <c r="B1207" s="9">
        <v>2020</v>
      </c>
      <c r="C1207" s="17">
        <v>44046</v>
      </c>
      <c r="D1207" s="2">
        <v>153.9</v>
      </c>
      <c r="E1207" s="16">
        <f>LN(D1207)</f>
        <v>5.0363030408448335</v>
      </c>
      <c r="F1207" s="16">
        <f>EXP(G1207)</f>
        <v>111.16376555800014</v>
      </c>
      <c r="G1207" s="16">
        <f>AVERAGE(E1203:E1207)</f>
        <v>4.7110044794175039</v>
      </c>
    </row>
    <row r="1208" spans="1:7" x14ac:dyDescent="0.25">
      <c r="A1208" s="19" t="s">
        <v>3</v>
      </c>
      <c r="B1208" s="9">
        <v>2020</v>
      </c>
      <c r="C1208" s="17">
        <v>44047</v>
      </c>
      <c r="D1208" s="2">
        <v>410.6</v>
      </c>
      <c r="E1208" s="16">
        <f>LN(D1208)</f>
        <v>6.0176195045848333</v>
      </c>
      <c r="F1208" s="16">
        <f>EXP(G1208)</f>
        <v>98.025172215081767</v>
      </c>
      <c r="G1208" s="16">
        <f>AVERAGE(E1204:E1208)</f>
        <v>4.5852243050254291</v>
      </c>
    </row>
    <row r="1209" spans="1:7" x14ac:dyDescent="0.25">
      <c r="A1209" s="19" t="s">
        <v>3</v>
      </c>
      <c r="B1209" s="9">
        <v>2020</v>
      </c>
      <c r="C1209" s="17">
        <v>44053</v>
      </c>
      <c r="D1209" s="2">
        <v>2419.6</v>
      </c>
      <c r="E1209" s="16">
        <f>LN(D1209)</f>
        <v>7.7913575162327593</v>
      </c>
      <c r="F1209" s="16">
        <f>EXP(G1209)</f>
        <v>205.95333693344907</v>
      </c>
      <c r="G1209" s="16">
        <f>AVERAGE(E1205:E1209)</f>
        <v>5.3276496233895712</v>
      </c>
    </row>
    <row r="1210" spans="1:7" x14ac:dyDescent="0.25">
      <c r="A1210" s="19" t="s">
        <v>3</v>
      </c>
      <c r="B1210" s="9">
        <v>2020</v>
      </c>
      <c r="C1210" s="17">
        <v>44060</v>
      </c>
      <c r="D1210" s="2">
        <v>218.7</v>
      </c>
      <c r="E1210" s="16">
        <f>LN(D1210)</f>
        <v>5.3877009276827224</v>
      </c>
      <c r="F1210" s="16">
        <f>EXP(G1210)</f>
        <v>361.64655334343223</v>
      </c>
      <c r="G1210" s="16">
        <f>AVERAGE(E1206:E1210)</f>
        <v>5.8906673628846944</v>
      </c>
    </row>
    <row r="1211" spans="1:7" x14ac:dyDescent="0.25">
      <c r="A1211" s="19" t="s">
        <v>3</v>
      </c>
      <c r="B1211" s="9">
        <v>2020</v>
      </c>
      <c r="C1211" s="17">
        <v>44063</v>
      </c>
      <c r="D1211" s="2">
        <v>86</v>
      </c>
      <c r="E1211" s="16">
        <f>LN(D1211)</f>
        <v>4.4543472962535073</v>
      </c>
      <c r="F1211" s="16">
        <f>EXP(G1211)</f>
        <v>310.27706522958749</v>
      </c>
      <c r="G1211" s="16">
        <f>AVERAGE(E1207:E1211)</f>
        <v>5.7374656571197322</v>
      </c>
    </row>
    <row r="1212" spans="1:7" x14ac:dyDescent="0.25">
      <c r="A1212" s="19" t="s">
        <v>5</v>
      </c>
      <c r="B1212" s="9">
        <v>2020</v>
      </c>
      <c r="C1212" s="17">
        <v>44061</v>
      </c>
      <c r="D1212" s="2">
        <v>1413.6</v>
      </c>
      <c r="E1212" s="16">
        <f>LN(D1212)</f>
        <v>7.2538949210054868</v>
      </c>
      <c r="F1212" s="16">
        <f>EXP(G1212)</f>
        <v>483.46747037232836</v>
      </c>
      <c r="G1212" s="16">
        <f>AVERAGE(E1208:E1212)</f>
        <v>6.1809840331518622</v>
      </c>
    </row>
    <row r="1213" spans="1:7" x14ac:dyDescent="0.25">
      <c r="A1213" s="19" t="s">
        <v>5</v>
      </c>
      <c r="B1213" s="9">
        <v>2020</v>
      </c>
      <c r="C1213" s="17">
        <v>44063</v>
      </c>
      <c r="D1213" s="2">
        <v>2419.6</v>
      </c>
      <c r="E1213" s="16">
        <f>LN(D1213)</f>
        <v>7.7913575162327593</v>
      </c>
      <c r="F1213" s="16">
        <f>EXP(G1213)</f>
        <v>689.33794396939197</v>
      </c>
      <c r="G1213" s="16">
        <f>AVERAGE(E1209:E1213)</f>
        <v>6.5357316354814472</v>
      </c>
    </row>
    <row r="1214" spans="1:7" x14ac:dyDescent="0.25">
      <c r="A1214" s="3" t="s">
        <v>4</v>
      </c>
      <c r="B1214" s="9">
        <v>2020</v>
      </c>
      <c r="C1214" s="17">
        <v>43969</v>
      </c>
      <c r="D1214" s="2">
        <v>72.3</v>
      </c>
      <c r="E1214" s="16">
        <f>LN(D1214)</f>
        <v>4.2808241291647189</v>
      </c>
      <c r="F1214" s="16"/>
    </row>
    <row r="1215" spans="1:7" x14ac:dyDescent="0.25">
      <c r="A1215" s="3" t="s">
        <v>4</v>
      </c>
      <c r="B1215" s="9">
        <v>2020</v>
      </c>
      <c r="C1215" s="17">
        <v>43977</v>
      </c>
      <c r="D1215" s="2">
        <v>82</v>
      </c>
      <c r="E1215" s="16">
        <f>LN(D1215)</f>
        <v>4.4067192472642533</v>
      </c>
      <c r="F1215" s="16"/>
    </row>
    <row r="1216" spans="1:7" x14ac:dyDescent="0.25">
      <c r="A1216" s="3" t="s">
        <v>4</v>
      </c>
      <c r="B1216" s="9">
        <v>2020</v>
      </c>
      <c r="C1216" s="17">
        <v>43983</v>
      </c>
      <c r="D1216" s="2">
        <v>8.4</v>
      </c>
      <c r="E1216" s="16">
        <f>LN(D1216)</f>
        <v>2.1282317058492679</v>
      </c>
      <c r="F1216" s="16"/>
    </row>
    <row r="1217" spans="1:7" x14ac:dyDescent="0.25">
      <c r="A1217" s="3" t="s">
        <v>4</v>
      </c>
      <c r="B1217" s="9">
        <v>2020</v>
      </c>
      <c r="C1217" s="17">
        <v>43990</v>
      </c>
      <c r="D1217" s="18">
        <v>3.1</v>
      </c>
      <c r="E1217" s="16">
        <f>LN(D1217)</f>
        <v>1.1314021114911006</v>
      </c>
      <c r="F1217" s="16"/>
    </row>
    <row r="1218" spans="1:7" x14ac:dyDescent="0.25">
      <c r="A1218" s="3" t="s">
        <v>4</v>
      </c>
      <c r="B1218" s="9">
        <v>2020</v>
      </c>
      <c r="C1218" s="17">
        <v>43997</v>
      </c>
      <c r="D1218" s="2">
        <v>2</v>
      </c>
      <c r="E1218" s="16">
        <f>LN(D1218)</f>
        <v>0.69314718055994529</v>
      </c>
      <c r="F1218" s="16">
        <f>EXP(G1218)</f>
        <v>12.529237020882922</v>
      </c>
      <c r="G1218" s="16">
        <f>AVERAGE(E1214:E1218)</f>
        <v>2.5280648748658576</v>
      </c>
    </row>
    <row r="1219" spans="1:7" x14ac:dyDescent="0.25">
      <c r="A1219" s="3" t="s">
        <v>4</v>
      </c>
      <c r="B1219" s="9">
        <v>2020</v>
      </c>
      <c r="C1219" s="17">
        <v>44004</v>
      </c>
      <c r="D1219" s="2">
        <v>26.2</v>
      </c>
      <c r="E1219" s="16">
        <f>LN(D1219)</f>
        <v>3.2657594107670511</v>
      </c>
      <c r="F1219" s="16">
        <f>EXP(G1219)</f>
        <v>10.227211183210148</v>
      </c>
      <c r="G1219" s="16">
        <f>AVERAGE(E1215:E1219)</f>
        <v>2.3250519311863238</v>
      </c>
    </row>
    <row r="1220" spans="1:7" x14ac:dyDescent="0.25">
      <c r="A1220" s="3" t="s">
        <v>4</v>
      </c>
      <c r="B1220" s="9">
        <v>2020</v>
      </c>
      <c r="C1220" s="17">
        <v>44011</v>
      </c>
      <c r="D1220" s="2">
        <v>4.0999999999999996</v>
      </c>
      <c r="E1220" s="16">
        <f>LN(D1220)</f>
        <v>1.410986973710262</v>
      </c>
      <c r="F1220" s="16">
        <f>EXP(G1220)</f>
        <v>5.6176053369668715</v>
      </c>
      <c r="G1220" s="16">
        <f>AVERAGE(E1216:E1220)</f>
        <v>1.7259054764755255</v>
      </c>
    </row>
    <row r="1221" spans="1:7" x14ac:dyDescent="0.25">
      <c r="A1221" s="3" t="s">
        <v>4</v>
      </c>
      <c r="B1221" s="9">
        <v>2020</v>
      </c>
      <c r="C1221" s="17">
        <v>44018</v>
      </c>
      <c r="D1221" s="2">
        <v>67</v>
      </c>
      <c r="E1221" s="16">
        <f>LN(D1221)</f>
        <v>4.2046926193909657</v>
      </c>
      <c r="F1221" s="16">
        <f>EXP(G1221)</f>
        <v>8.5096231565979519</v>
      </c>
      <c r="G1221" s="16">
        <f>AVERAGE(E1217:E1221)</f>
        <v>2.1411976591838653</v>
      </c>
    </row>
    <row r="1222" spans="1:7" x14ac:dyDescent="0.25">
      <c r="A1222" s="3" t="s">
        <v>4</v>
      </c>
      <c r="B1222" s="9">
        <v>2020</v>
      </c>
      <c r="C1222" s="8">
        <v>44025</v>
      </c>
      <c r="D1222" s="2">
        <v>45.9</v>
      </c>
      <c r="E1222" s="16">
        <f>LN(D1222)</f>
        <v>3.8264651170664994</v>
      </c>
      <c r="F1222" s="16">
        <f>EXP(G1222)</f>
        <v>14.588160284378979</v>
      </c>
      <c r="G1222" s="16">
        <f>AVERAGE(E1218:E1222)</f>
        <v>2.6802102602989448</v>
      </c>
    </row>
    <row r="1223" spans="1:7" x14ac:dyDescent="0.25">
      <c r="A1223" s="3" t="s">
        <v>4</v>
      </c>
      <c r="B1223" s="9">
        <v>2020</v>
      </c>
      <c r="C1223" s="17">
        <v>44032</v>
      </c>
      <c r="D1223" s="2">
        <v>290.89999999999998</v>
      </c>
      <c r="E1223" s="16">
        <f>LN(D1223)</f>
        <v>5.6729795655011559</v>
      </c>
      <c r="F1223" s="16">
        <f>EXP(G1223)</f>
        <v>39.495104885857707</v>
      </c>
      <c r="G1223" s="16">
        <f>AVERAGE(E1219:E1223)</f>
        <v>3.6761767372871872</v>
      </c>
    </row>
    <row r="1224" spans="1:7" x14ac:dyDescent="0.25">
      <c r="A1224" s="19" t="s">
        <v>3</v>
      </c>
      <c r="B1224" s="9">
        <v>2020</v>
      </c>
      <c r="C1224" s="17">
        <v>44067</v>
      </c>
      <c r="D1224" s="2">
        <v>1413.6</v>
      </c>
      <c r="E1224" s="16">
        <f>LN(D1224)</f>
        <v>7.2538949210054868</v>
      </c>
      <c r="F1224" s="16">
        <f>EXP(G1224)</f>
        <v>87.689646745370652</v>
      </c>
      <c r="G1224" s="16">
        <f>AVERAGE(E1220:E1224)</f>
        <v>4.4738038393348738</v>
      </c>
    </row>
    <row r="1225" spans="1:7" x14ac:dyDescent="0.25">
      <c r="A1225" s="3" t="s">
        <v>4</v>
      </c>
      <c r="B1225" s="9">
        <v>2020</v>
      </c>
      <c r="C1225" s="17">
        <v>44042</v>
      </c>
      <c r="D1225" s="2">
        <v>8.5</v>
      </c>
      <c r="E1225" s="16">
        <f>LN(D1225)</f>
        <v>2.1400661634962708</v>
      </c>
      <c r="F1225" s="16">
        <f>EXP(G1225)</f>
        <v>101.45543898379802</v>
      </c>
      <c r="G1225" s="16">
        <f>AVERAGE(E1221:E1225)</f>
        <v>4.6196196772920759</v>
      </c>
    </row>
    <row r="1226" spans="1:7" x14ac:dyDescent="0.25">
      <c r="A1226" s="3" t="s">
        <v>4</v>
      </c>
      <c r="B1226" s="9">
        <v>2020</v>
      </c>
      <c r="C1226" s="17">
        <v>44046</v>
      </c>
      <c r="D1226" s="2">
        <v>33.1</v>
      </c>
      <c r="E1226" s="16">
        <f>LN(D1226)</f>
        <v>3.4995332823830174</v>
      </c>
      <c r="F1226" s="16">
        <f>EXP(G1226)</f>
        <v>88.110156484542884</v>
      </c>
      <c r="G1226" s="16">
        <f>AVERAGE(E1222:E1226)</f>
        <v>4.4785878098904863</v>
      </c>
    </row>
    <row r="1227" spans="1:7" x14ac:dyDescent="0.25">
      <c r="A1227" s="3" t="s">
        <v>4</v>
      </c>
      <c r="B1227" s="9">
        <v>2020</v>
      </c>
      <c r="C1227" s="17">
        <v>44053</v>
      </c>
      <c r="D1227" s="2">
        <v>285.10000000000002</v>
      </c>
      <c r="E1227" s="16">
        <f>LN(D1227)</f>
        <v>5.652839995918626</v>
      </c>
      <c r="F1227" s="16">
        <f>EXP(G1227)</f>
        <v>126.95882047633171</v>
      </c>
      <c r="G1227" s="16">
        <f>AVERAGE(E1223:E1227)</f>
        <v>4.8438627856609111</v>
      </c>
    </row>
    <row r="1228" spans="1:7" x14ac:dyDescent="0.25">
      <c r="A1228" s="3" t="s">
        <v>4</v>
      </c>
      <c r="B1228" s="9">
        <v>2020</v>
      </c>
      <c r="C1228" s="17">
        <v>44060</v>
      </c>
      <c r="D1228" s="2">
        <v>224.7</v>
      </c>
      <c r="E1228" s="16">
        <f>LN(D1228)</f>
        <v>5.4147661791912833</v>
      </c>
      <c r="F1228" s="16">
        <f>EXP(G1228)</f>
        <v>120.56874743729605</v>
      </c>
      <c r="G1228" s="16">
        <f>AVERAGE(E1224:E1228)</f>
        <v>4.7922201083989364</v>
      </c>
    </row>
    <row r="1229" spans="1:7" x14ac:dyDescent="0.25">
      <c r="A1229" s="3" t="s">
        <v>4</v>
      </c>
      <c r="B1229" s="9">
        <v>2020</v>
      </c>
      <c r="C1229" s="17">
        <v>44063</v>
      </c>
      <c r="D1229" s="2">
        <v>686.7</v>
      </c>
      <c r="E1229" s="16">
        <f>LN(D1229)</f>
        <v>6.531897515626631</v>
      </c>
      <c r="F1229" s="16">
        <f>EXP(G1229)</f>
        <v>104.35730410864353</v>
      </c>
      <c r="G1229" s="16">
        <f>AVERAGE(E1225:E1229)</f>
        <v>4.6478206273231653</v>
      </c>
    </row>
    <row r="1230" spans="1:7" x14ac:dyDescent="0.25">
      <c r="A1230" s="3" t="s">
        <v>4</v>
      </c>
      <c r="B1230" s="9">
        <v>2020</v>
      </c>
      <c r="C1230" s="17">
        <v>44067</v>
      </c>
      <c r="D1230" s="2">
        <v>115.3</v>
      </c>
      <c r="E1230" s="16">
        <f>LN(D1230)</f>
        <v>4.747537427275013</v>
      </c>
      <c r="F1230" s="16">
        <f>EXP(G1230)</f>
        <v>175.79435600133519</v>
      </c>
      <c r="G1230" s="16">
        <f>AVERAGE(E1226:E1230)</f>
        <v>5.1693148800789146</v>
      </c>
    </row>
    <row r="1231" spans="1:7" x14ac:dyDescent="0.25">
      <c r="A1231" s="3" t="s">
        <v>4</v>
      </c>
      <c r="B1231" s="9">
        <v>2020</v>
      </c>
      <c r="C1231" s="17">
        <v>44074</v>
      </c>
      <c r="D1231" s="2">
        <v>67.7</v>
      </c>
      <c r="E1231" s="16">
        <f>LN(D1231)</f>
        <v>4.2150861799182291</v>
      </c>
      <c r="F1231" s="16">
        <f>EXP(G1231)</f>
        <v>202.84161636925984</v>
      </c>
      <c r="G1231" s="16">
        <f>AVERAGE(E1227:E1231)</f>
        <v>5.312425459585957</v>
      </c>
    </row>
    <row r="1232" spans="1:7" x14ac:dyDescent="0.25">
      <c r="A1232" s="3" t="s">
        <v>14</v>
      </c>
      <c r="B1232" s="9">
        <v>2020</v>
      </c>
      <c r="C1232" s="17">
        <v>44004</v>
      </c>
      <c r="D1232" s="2">
        <v>8.6</v>
      </c>
      <c r="E1232" s="16">
        <f>LN(D1232)</f>
        <v>2.1517622032594619</v>
      </c>
      <c r="F1232" s="16"/>
    </row>
    <row r="1233" spans="1:8" x14ac:dyDescent="0.25">
      <c r="A1233" s="3" t="s">
        <v>14</v>
      </c>
      <c r="B1233" s="9">
        <v>2020</v>
      </c>
      <c r="C1233" s="17">
        <v>44011</v>
      </c>
      <c r="D1233" s="2">
        <v>1</v>
      </c>
      <c r="E1233" s="16">
        <f>LN(D1233)</f>
        <v>0</v>
      </c>
      <c r="F1233" s="16"/>
    </row>
    <row r="1234" spans="1:8" x14ac:dyDescent="0.25">
      <c r="A1234" s="3" t="s">
        <v>14</v>
      </c>
      <c r="B1234" s="9">
        <v>2020</v>
      </c>
      <c r="C1234" s="17">
        <v>44018</v>
      </c>
      <c r="D1234" s="2">
        <v>1</v>
      </c>
      <c r="E1234" s="16">
        <f>LN(D1234)</f>
        <v>0</v>
      </c>
      <c r="F1234" s="16"/>
    </row>
    <row r="1235" spans="1:8" x14ac:dyDescent="0.25">
      <c r="A1235" s="3" t="s">
        <v>14</v>
      </c>
      <c r="B1235" s="9">
        <v>2020</v>
      </c>
      <c r="C1235" s="8">
        <v>44025</v>
      </c>
      <c r="D1235" s="2">
        <v>1</v>
      </c>
      <c r="E1235" s="16">
        <f>LN(D1235)</f>
        <v>0</v>
      </c>
      <c r="F1235" s="16"/>
    </row>
    <row r="1236" spans="1:8" hidden="1" x14ac:dyDescent="0.25">
      <c r="A1236" s="3" t="s">
        <v>42</v>
      </c>
      <c r="B1236" s="2">
        <v>2008</v>
      </c>
      <c r="C1236" s="17">
        <v>39587</v>
      </c>
      <c r="D1236" s="2">
        <v>27</v>
      </c>
      <c r="E1236" s="16">
        <f>LN(D1236)</f>
        <v>3.2958368660043291</v>
      </c>
      <c r="F1236" s="16"/>
      <c r="G1236" s="16"/>
      <c r="H1236" s="20" t="s">
        <v>41</v>
      </c>
    </row>
    <row r="1237" spans="1:8" hidden="1" x14ac:dyDescent="0.25">
      <c r="A1237" s="3" t="s">
        <v>42</v>
      </c>
      <c r="B1237" s="2">
        <v>2008</v>
      </c>
      <c r="C1237" s="17">
        <v>39596</v>
      </c>
      <c r="D1237" s="2">
        <v>1</v>
      </c>
      <c r="E1237" s="16">
        <f>LN(D1237)</f>
        <v>0</v>
      </c>
      <c r="F1237" s="16"/>
      <c r="G1237" s="16"/>
      <c r="H1237" s="20"/>
    </row>
    <row r="1238" spans="1:8" hidden="1" x14ac:dyDescent="0.25">
      <c r="A1238" s="3" t="s">
        <v>42</v>
      </c>
      <c r="B1238" s="2">
        <v>2008</v>
      </c>
      <c r="C1238" s="17">
        <v>39601</v>
      </c>
      <c r="D1238" s="2">
        <v>1</v>
      </c>
      <c r="E1238" s="16">
        <f>LN(D1238)</f>
        <v>0</v>
      </c>
      <c r="F1238" s="16"/>
      <c r="G1238" s="16"/>
      <c r="H1238" s="20"/>
    </row>
    <row r="1239" spans="1:8" hidden="1" x14ac:dyDescent="0.25">
      <c r="A1239" s="3" t="s">
        <v>42</v>
      </c>
      <c r="B1239" s="2">
        <v>2008</v>
      </c>
      <c r="C1239" s="17">
        <v>39608</v>
      </c>
      <c r="D1239" s="2">
        <v>1</v>
      </c>
      <c r="E1239" s="16">
        <f>LN(D1239)</f>
        <v>0</v>
      </c>
      <c r="F1239" s="16"/>
      <c r="G1239" s="16"/>
      <c r="H1239" s="20"/>
    </row>
    <row r="1240" spans="1:8" hidden="1" x14ac:dyDescent="0.25">
      <c r="A1240" s="3" t="s">
        <v>42</v>
      </c>
      <c r="B1240" s="2">
        <v>2008</v>
      </c>
      <c r="C1240" s="17">
        <v>39615</v>
      </c>
      <c r="D1240" s="2">
        <v>1</v>
      </c>
      <c r="E1240" s="16">
        <f>LN(D1240)</f>
        <v>0</v>
      </c>
      <c r="F1240" s="16">
        <f>EXP(G1240)</f>
        <v>1.9331820449317627</v>
      </c>
      <c r="G1240" s="16">
        <f>AVERAGE(E1236:E1240)</f>
        <v>0.65916737320086582</v>
      </c>
      <c r="H1240" s="20" t="s">
        <v>78</v>
      </c>
    </row>
    <row r="1241" spans="1:8" hidden="1" x14ac:dyDescent="0.25">
      <c r="A1241" s="3" t="s">
        <v>42</v>
      </c>
      <c r="B1241" s="2">
        <v>2008</v>
      </c>
      <c r="C1241" s="17">
        <v>39622</v>
      </c>
      <c r="D1241" s="2">
        <v>1</v>
      </c>
      <c r="E1241" s="16">
        <f>LN(D1241)</f>
        <v>0</v>
      </c>
      <c r="F1241" s="16">
        <f>EXP(G1241)</f>
        <v>1</v>
      </c>
      <c r="G1241" s="16">
        <f>AVERAGE(E1237:E1241)</f>
        <v>0</v>
      </c>
      <c r="H1241" s="20"/>
    </row>
    <row r="1242" spans="1:8" hidden="1" x14ac:dyDescent="0.25">
      <c r="A1242" s="3" t="s">
        <v>42</v>
      </c>
      <c r="B1242" s="2">
        <v>2008</v>
      </c>
      <c r="C1242" s="17">
        <v>39629</v>
      </c>
      <c r="D1242" s="2">
        <v>1</v>
      </c>
      <c r="E1242" s="16">
        <f>LN(D1242)</f>
        <v>0</v>
      </c>
      <c r="F1242" s="16">
        <f>EXP(G1242)</f>
        <v>1</v>
      </c>
      <c r="G1242" s="16">
        <f>AVERAGE(E1238:E1242)</f>
        <v>0</v>
      </c>
      <c r="H1242" s="20"/>
    </row>
    <row r="1243" spans="1:8" hidden="1" x14ac:dyDescent="0.25">
      <c r="A1243" s="3" t="s">
        <v>42</v>
      </c>
      <c r="B1243" s="2">
        <v>2008</v>
      </c>
      <c r="C1243" s="17">
        <v>39636</v>
      </c>
      <c r="D1243" s="2">
        <v>1</v>
      </c>
      <c r="E1243" s="16">
        <f>LN(D1243)</f>
        <v>0</v>
      </c>
      <c r="F1243" s="16">
        <f>EXP(G1243)</f>
        <v>1</v>
      </c>
      <c r="G1243" s="16">
        <f>AVERAGE(E1239:E1243)</f>
        <v>0</v>
      </c>
      <c r="H1243" s="20"/>
    </row>
    <row r="1244" spans="1:8" hidden="1" x14ac:dyDescent="0.25">
      <c r="A1244" s="3" t="s">
        <v>42</v>
      </c>
      <c r="B1244" s="2">
        <v>2008</v>
      </c>
      <c r="C1244" s="17">
        <v>39643</v>
      </c>
      <c r="D1244" s="2">
        <v>1</v>
      </c>
      <c r="E1244" s="16">
        <f>LN(D1244)</f>
        <v>0</v>
      </c>
      <c r="F1244" s="16">
        <f>EXP(G1244)</f>
        <v>1</v>
      </c>
      <c r="G1244" s="16">
        <f>AVERAGE(E1240:E1244)</f>
        <v>0</v>
      </c>
      <c r="H1244" s="20"/>
    </row>
    <row r="1245" spans="1:8" hidden="1" x14ac:dyDescent="0.25">
      <c r="A1245" s="3" t="s">
        <v>42</v>
      </c>
      <c r="B1245" s="2">
        <v>2008</v>
      </c>
      <c r="C1245" s="17">
        <v>39650</v>
      </c>
      <c r="D1245" s="2">
        <v>1</v>
      </c>
      <c r="E1245" s="16">
        <f>LN(D1245)</f>
        <v>0</v>
      </c>
      <c r="F1245" s="16">
        <f>EXP(G1245)</f>
        <v>1</v>
      </c>
      <c r="G1245" s="16">
        <f>AVERAGE(E1241:E1245)</f>
        <v>0</v>
      </c>
      <c r="H1245" s="20"/>
    </row>
    <row r="1246" spans="1:8" hidden="1" x14ac:dyDescent="0.25">
      <c r="A1246" s="3" t="s">
        <v>42</v>
      </c>
      <c r="B1246" s="2">
        <v>2008</v>
      </c>
      <c r="C1246" s="17">
        <v>39657</v>
      </c>
      <c r="D1246" s="2">
        <v>1</v>
      </c>
      <c r="E1246" s="16">
        <f>LN(D1246)</f>
        <v>0</v>
      </c>
      <c r="F1246" s="16">
        <f>EXP(G1246)</f>
        <v>1</v>
      </c>
      <c r="G1246" s="16">
        <f>AVERAGE(E1242:E1246)</f>
        <v>0</v>
      </c>
      <c r="H1246" s="20"/>
    </row>
    <row r="1247" spans="1:8" hidden="1" x14ac:dyDescent="0.25">
      <c r="A1247" s="3" t="s">
        <v>42</v>
      </c>
      <c r="B1247" s="2">
        <v>2008</v>
      </c>
      <c r="C1247" s="17">
        <v>39664</v>
      </c>
      <c r="D1247" s="2">
        <v>1</v>
      </c>
      <c r="E1247" s="16">
        <f>LN(D1247)</f>
        <v>0</v>
      </c>
      <c r="F1247" s="16">
        <f>EXP(G1247)</f>
        <v>1</v>
      </c>
      <c r="G1247" s="16">
        <f>AVERAGE(E1243:E1247)</f>
        <v>0</v>
      </c>
      <c r="H1247" s="20"/>
    </row>
    <row r="1248" spans="1:8" hidden="1" x14ac:dyDescent="0.25">
      <c r="A1248" s="3" t="s">
        <v>42</v>
      </c>
      <c r="B1248" s="2">
        <v>2008</v>
      </c>
      <c r="C1248" s="17">
        <v>39671</v>
      </c>
      <c r="D1248" s="2">
        <v>1</v>
      </c>
      <c r="E1248" s="16">
        <f>LN(D1248)</f>
        <v>0</v>
      </c>
      <c r="F1248" s="16">
        <f>EXP(G1248)</f>
        <v>1</v>
      </c>
      <c r="G1248" s="16">
        <f>AVERAGE(E1244:E1248)</f>
        <v>0</v>
      </c>
      <c r="H1248" s="20"/>
    </row>
    <row r="1249" spans="1:8" hidden="1" x14ac:dyDescent="0.25">
      <c r="A1249" s="3" t="s">
        <v>42</v>
      </c>
      <c r="B1249" s="2">
        <v>2008</v>
      </c>
      <c r="C1249" s="17">
        <v>39678</v>
      </c>
      <c r="D1249" s="2">
        <v>1</v>
      </c>
      <c r="E1249" s="16">
        <f>LN(D1249)</f>
        <v>0</v>
      </c>
      <c r="F1249" s="16">
        <f>EXP(G1249)</f>
        <v>1</v>
      </c>
      <c r="G1249" s="16">
        <f>AVERAGE(E1245:E1249)</f>
        <v>0</v>
      </c>
      <c r="H1249" s="20"/>
    </row>
    <row r="1250" spans="1:8" hidden="1" x14ac:dyDescent="0.25">
      <c r="A1250" s="3" t="s">
        <v>42</v>
      </c>
      <c r="B1250" s="2">
        <v>2008</v>
      </c>
      <c r="C1250" s="17">
        <v>39685</v>
      </c>
      <c r="D1250" s="2">
        <v>1</v>
      </c>
      <c r="E1250" s="16">
        <f>LN(D1250)</f>
        <v>0</v>
      </c>
      <c r="F1250" s="16">
        <f>EXP(G1250)</f>
        <v>1</v>
      </c>
      <c r="G1250" s="16">
        <f>AVERAGE(E1246:E1250)</f>
        <v>0</v>
      </c>
      <c r="H1250" s="20"/>
    </row>
    <row r="1251" spans="1:8" hidden="1" x14ac:dyDescent="0.25">
      <c r="A1251" s="3" t="s">
        <v>42</v>
      </c>
      <c r="B1251" s="9">
        <v>2009</v>
      </c>
      <c r="C1251" s="17">
        <v>39959</v>
      </c>
      <c r="D1251" s="2">
        <v>1</v>
      </c>
      <c r="E1251" s="16">
        <f>LN(D1251)</f>
        <v>0</v>
      </c>
      <c r="F1251" s="16"/>
      <c r="G1251" s="16"/>
      <c r="H1251" s="20" t="s">
        <v>88</v>
      </c>
    </row>
    <row r="1252" spans="1:8" hidden="1" x14ac:dyDescent="0.25">
      <c r="A1252" s="3" t="s">
        <v>42</v>
      </c>
      <c r="B1252" s="9">
        <v>2009</v>
      </c>
      <c r="C1252" s="17">
        <v>39965</v>
      </c>
      <c r="D1252" s="2">
        <v>1</v>
      </c>
      <c r="E1252" s="16">
        <f>LN(D1252)</f>
        <v>0</v>
      </c>
      <c r="F1252" s="16"/>
      <c r="G1252" s="16"/>
      <c r="H1252" s="20" t="s">
        <v>33</v>
      </c>
    </row>
    <row r="1253" spans="1:8" hidden="1" x14ac:dyDescent="0.25">
      <c r="A1253" s="3" t="s">
        <v>42</v>
      </c>
      <c r="B1253" s="9">
        <v>2009</v>
      </c>
      <c r="C1253" s="17">
        <v>39972</v>
      </c>
      <c r="D1253" s="2">
        <v>1</v>
      </c>
      <c r="E1253" s="16">
        <f>LN(D1253)</f>
        <v>0</v>
      </c>
      <c r="F1253" s="16"/>
      <c r="G1253" s="16"/>
      <c r="H1253" s="20" t="s">
        <v>33</v>
      </c>
    </row>
    <row r="1254" spans="1:8" hidden="1" x14ac:dyDescent="0.25">
      <c r="A1254" s="3" t="s">
        <v>42</v>
      </c>
      <c r="B1254" s="9">
        <v>2009</v>
      </c>
      <c r="C1254" s="17">
        <v>39979</v>
      </c>
      <c r="D1254" s="2">
        <v>1</v>
      </c>
      <c r="E1254" s="16">
        <f>LN(D1254)</f>
        <v>0</v>
      </c>
      <c r="F1254" s="16"/>
      <c r="G1254" s="16"/>
      <c r="H1254" s="20"/>
    </row>
    <row r="1255" spans="1:8" hidden="1" x14ac:dyDescent="0.25">
      <c r="A1255" s="3" t="s">
        <v>42</v>
      </c>
      <c r="B1255" s="9">
        <v>2009</v>
      </c>
      <c r="C1255" s="17">
        <v>39986</v>
      </c>
      <c r="D1255" s="2">
        <v>1</v>
      </c>
      <c r="E1255" s="16">
        <f>LN(D1255)</f>
        <v>0</v>
      </c>
      <c r="F1255" s="16">
        <f>EXP(G1255)</f>
        <v>1</v>
      </c>
      <c r="G1255" s="16">
        <f>AVERAGE(E1251:E1255)</f>
        <v>0</v>
      </c>
      <c r="H1255" s="20"/>
    </row>
    <row r="1256" spans="1:8" hidden="1" x14ac:dyDescent="0.25">
      <c r="A1256" s="3" t="s">
        <v>42</v>
      </c>
      <c r="B1256" s="9">
        <v>2009</v>
      </c>
      <c r="C1256" s="17">
        <v>39993</v>
      </c>
      <c r="D1256" s="2">
        <v>1</v>
      </c>
      <c r="E1256" s="16">
        <f>LN(D1256)</f>
        <v>0</v>
      </c>
      <c r="F1256" s="16">
        <f>EXP(G1256)</f>
        <v>1</v>
      </c>
      <c r="G1256" s="16">
        <f>AVERAGE(E1252:E1256)</f>
        <v>0</v>
      </c>
      <c r="H1256" s="20" t="s">
        <v>73</v>
      </c>
    </row>
    <row r="1257" spans="1:8" hidden="1" x14ac:dyDescent="0.25">
      <c r="A1257" s="3" t="s">
        <v>42</v>
      </c>
      <c r="B1257" s="9">
        <v>2009</v>
      </c>
      <c r="C1257" s="17">
        <v>40000</v>
      </c>
      <c r="D1257" s="2">
        <v>1</v>
      </c>
      <c r="E1257" s="16">
        <f>LN(D1257)</f>
        <v>0</v>
      </c>
      <c r="F1257" s="16">
        <f>EXP(G1257)</f>
        <v>1</v>
      </c>
      <c r="G1257" s="16">
        <f>AVERAGE(E1253:E1257)</f>
        <v>0</v>
      </c>
      <c r="H1257" s="20"/>
    </row>
    <row r="1258" spans="1:8" hidden="1" x14ac:dyDescent="0.25">
      <c r="A1258" s="3" t="s">
        <v>42</v>
      </c>
      <c r="B1258" s="9">
        <v>2009</v>
      </c>
      <c r="C1258" s="17">
        <v>40007</v>
      </c>
      <c r="D1258" s="2">
        <v>1</v>
      </c>
      <c r="E1258" s="16">
        <f>LN(D1258)</f>
        <v>0</v>
      </c>
      <c r="F1258" s="16">
        <f>EXP(G1258)</f>
        <v>1</v>
      </c>
      <c r="G1258" s="16">
        <f>AVERAGE(E1254:E1258)</f>
        <v>0</v>
      </c>
      <c r="H1258" s="20"/>
    </row>
    <row r="1259" spans="1:8" hidden="1" x14ac:dyDescent="0.25">
      <c r="A1259" s="3" t="s">
        <v>42</v>
      </c>
      <c r="B1259" s="9">
        <v>2009</v>
      </c>
      <c r="C1259" s="17">
        <v>40014</v>
      </c>
      <c r="D1259" s="2">
        <v>1</v>
      </c>
      <c r="E1259" s="16">
        <f>LN(D1259)</f>
        <v>0</v>
      </c>
      <c r="F1259" s="16">
        <f>EXP(G1259)</f>
        <v>1</v>
      </c>
      <c r="G1259" s="16">
        <f>AVERAGE(E1255:E1259)</f>
        <v>0</v>
      </c>
      <c r="H1259" s="20"/>
    </row>
    <row r="1260" spans="1:8" hidden="1" x14ac:dyDescent="0.25">
      <c r="A1260" s="3" t="s">
        <v>42</v>
      </c>
      <c r="B1260" s="9">
        <v>2009</v>
      </c>
      <c r="C1260" s="17">
        <v>40021</v>
      </c>
      <c r="D1260" s="2">
        <v>1</v>
      </c>
      <c r="E1260" s="16">
        <f>LN(D1260)</f>
        <v>0</v>
      </c>
      <c r="F1260" s="16">
        <f>EXP(G1260)</f>
        <v>1</v>
      </c>
      <c r="G1260" s="16">
        <f>AVERAGE(E1256:E1260)</f>
        <v>0</v>
      </c>
      <c r="H1260" s="20"/>
    </row>
    <row r="1261" spans="1:8" hidden="1" x14ac:dyDescent="0.25">
      <c r="A1261" s="3" t="s">
        <v>42</v>
      </c>
      <c r="B1261" s="9">
        <v>2009</v>
      </c>
      <c r="C1261" s="17">
        <v>40028</v>
      </c>
      <c r="D1261" s="2">
        <v>1</v>
      </c>
      <c r="E1261" s="16">
        <f>LN(D1261)</f>
        <v>0</v>
      </c>
      <c r="F1261" s="16">
        <f>EXP(G1261)</f>
        <v>1</v>
      </c>
      <c r="G1261" s="16">
        <f>AVERAGE(E1257:E1261)</f>
        <v>0</v>
      </c>
      <c r="H1261" s="20"/>
    </row>
    <row r="1262" spans="1:8" hidden="1" x14ac:dyDescent="0.25">
      <c r="A1262" s="3" t="s">
        <v>42</v>
      </c>
      <c r="B1262" s="9">
        <v>2009</v>
      </c>
      <c r="C1262" s="17">
        <v>40035</v>
      </c>
      <c r="D1262" s="2">
        <v>1</v>
      </c>
      <c r="E1262" s="16">
        <f>LN(D1262)</f>
        <v>0</v>
      </c>
      <c r="F1262" s="16">
        <f>EXP(G1262)</f>
        <v>1</v>
      </c>
      <c r="G1262" s="16">
        <f>AVERAGE(E1258:E1262)</f>
        <v>0</v>
      </c>
      <c r="H1262" s="20"/>
    </row>
    <row r="1263" spans="1:8" hidden="1" x14ac:dyDescent="0.25">
      <c r="A1263" s="3" t="s">
        <v>42</v>
      </c>
      <c r="B1263" s="9">
        <v>2009</v>
      </c>
      <c r="C1263" s="17">
        <v>40042</v>
      </c>
      <c r="D1263" s="2">
        <v>1</v>
      </c>
      <c r="E1263" s="16">
        <f>LN(D1263)</f>
        <v>0</v>
      </c>
      <c r="F1263" s="16">
        <f>EXP(G1263)</f>
        <v>1</v>
      </c>
      <c r="G1263" s="16">
        <f>AVERAGE(E1259:E1263)</f>
        <v>0</v>
      </c>
      <c r="H1263" s="20"/>
    </row>
    <row r="1264" spans="1:8" hidden="1" x14ac:dyDescent="0.25">
      <c r="A1264" s="3" t="s">
        <v>42</v>
      </c>
      <c r="B1264" s="9">
        <v>2009</v>
      </c>
      <c r="C1264" s="17">
        <v>40049</v>
      </c>
      <c r="D1264" s="2">
        <v>1</v>
      </c>
      <c r="E1264" s="16">
        <f>LN(D1264)</f>
        <v>0</v>
      </c>
      <c r="F1264" s="16">
        <f>EXP(G1264)</f>
        <v>1</v>
      </c>
      <c r="G1264" s="16">
        <f>AVERAGE(E1260:E1264)</f>
        <v>0</v>
      </c>
      <c r="H1264" s="20"/>
    </row>
    <row r="1265" spans="1:7" hidden="1" x14ac:dyDescent="0.25">
      <c r="A1265" s="3" t="s">
        <v>42</v>
      </c>
      <c r="B1265" s="9">
        <v>2019</v>
      </c>
      <c r="C1265" s="17">
        <v>43605</v>
      </c>
      <c r="D1265" s="2">
        <v>1</v>
      </c>
      <c r="E1265" s="16">
        <f>LN(D1265)</f>
        <v>0</v>
      </c>
      <c r="F1265" s="16"/>
    </row>
    <row r="1266" spans="1:7" hidden="1" x14ac:dyDescent="0.25">
      <c r="A1266" s="3" t="s">
        <v>42</v>
      </c>
      <c r="B1266" s="9">
        <v>2019</v>
      </c>
      <c r="C1266" s="17">
        <v>43613</v>
      </c>
      <c r="D1266" s="2">
        <v>1</v>
      </c>
      <c r="E1266" s="16">
        <f>LN(D1266)</f>
        <v>0</v>
      </c>
    </row>
    <row r="1267" spans="1:7" hidden="1" x14ac:dyDescent="0.25">
      <c r="A1267" s="3" t="s">
        <v>42</v>
      </c>
      <c r="B1267" s="9">
        <v>2019</v>
      </c>
      <c r="C1267" s="17">
        <v>43619</v>
      </c>
      <c r="D1267" s="2">
        <v>1</v>
      </c>
      <c r="E1267" s="16">
        <f>LN(D1267)</f>
        <v>0</v>
      </c>
    </row>
    <row r="1268" spans="1:7" hidden="1" x14ac:dyDescent="0.25">
      <c r="A1268" s="3" t="s">
        <v>42</v>
      </c>
      <c r="B1268" s="9">
        <v>2019</v>
      </c>
      <c r="C1268" s="17">
        <v>43626</v>
      </c>
      <c r="D1268" s="2">
        <v>1</v>
      </c>
      <c r="E1268" s="16">
        <f>LN(D1268)</f>
        <v>0</v>
      </c>
    </row>
    <row r="1269" spans="1:7" hidden="1" x14ac:dyDescent="0.25">
      <c r="A1269" s="3" t="s">
        <v>42</v>
      </c>
      <c r="B1269" s="9">
        <v>2019</v>
      </c>
      <c r="C1269" s="17">
        <v>43633</v>
      </c>
      <c r="D1269" s="2">
        <v>1</v>
      </c>
      <c r="E1269" s="16">
        <f>LN(D1269)</f>
        <v>0</v>
      </c>
      <c r="F1269" s="16">
        <f>EXP(G1269)</f>
        <v>1</v>
      </c>
      <c r="G1269" s="16">
        <f>AVERAGE(E1265:E1269)</f>
        <v>0</v>
      </c>
    </row>
    <row r="1270" spans="1:7" hidden="1" x14ac:dyDescent="0.25">
      <c r="A1270" s="3" t="s">
        <v>42</v>
      </c>
      <c r="B1270" s="9">
        <v>2019</v>
      </c>
      <c r="C1270" s="17">
        <v>43640</v>
      </c>
      <c r="D1270" s="2">
        <v>1</v>
      </c>
      <c r="E1270" s="16">
        <f>LN(D1270)</f>
        <v>0</v>
      </c>
      <c r="F1270" s="16">
        <f>EXP(G1270)</f>
        <v>1</v>
      </c>
      <c r="G1270" s="16">
        <f>AVERAGE(E1266:E1270)</f>
        <v>0</v>
      </c>
    </row>
    <row r="1271" spans="1:7" hidden="1" x14ac:dyDescent="0.25">
      <c r="A1271" s="3" t="s">
        <v>42</v>
      </c>
      <c r="B1271" s="9">
        <v>2019</v>
      </c>
      <c r="C1271" s="17">
        <v>43647</v>
      </c>
      <c r="D1271" s="2">
        <v>1</v>
      </c>
      <c r="E1271" s="16">
        <f>LN(D1271)</f>
        <v>0</v>
      </c>
      <c r="F1271" s="16">
        <f>EXP(G1271)</f>
        <v>1</v>
      </c>
      <c r="G1271" s="16">
        <f>AVERAGE(E1267:E1271)</f>
        <v>0</v>
      </c>
    </row>
    <row r="1272" spans="1:7" hidden="1" x14ac:dyDescent="0.25">
      <c r="A1272" s="3" t="s">
        <v>42</v>
      </c>
      <c r="B1272" s="9">
        <v>2019</v>
      </c>
      <c r="C1272" s="17">
        <v>43654</v>
      </c>
      <c r="D1272" s="2">
        <v>1</v>
      </c>
      <c r="E1272" s="16">
        <f>LN(D1272)</f>
        <v>0</v>
      </c>
      <c r="F1272" s="16">
        <f>EXP(G1272)</f>
        <v>1</v>
      </c>
      <c r="G1272" s="16">
        <f>AVERAGE(E1268:E1272)</f>
        <v>0</v>
      </c>
    </row>
    <row r="1273" spans="1:7" hidden="1" x14ac:dyDescent="0.25">
      <c r="A1273" s="3" t="s">
        <v>42</v>
      </c>
      <c r="B1273" s="9">
        <v>2019</v>
      </c>
      <c r="C1273" s="17">
        <v>43661</v>
      </c>
      <c r="D1273" s="2">
        <v>1</v>
      </c>
      <c r="E1273" s="16">
        <f>LN(D1273)</f>
        <v>0</v>
      </c>
      <c r="F1273" s="16">
        <f>EXP(G1273)</f>
        <v>1</v>
      </c>
      <c r="G1273" s="16">
        <f>AVERAGE(E1268:E1273)</f>
        <v>0</v>
      </c>
    </row>
    <row r="1274" spans="1:7" hidden="1" x14ac:dyDescent="0.25">
      <c r="A1274" s="3" t="s">
        <v>42</v>
      </c>
      <c r="B1274" s="9">
        <v>2019</v>
      </c>
      <c r="C1274" s="17">
        <v>43668</v>
      </c>
      <c r="D1274" s="2">
        <v>1</v>
      </c>
      <c r="E1274" s="16">
        <f>LN(D1274)</f>
        <v>0</v>
      </c>
      <c r="F1274" s="16">
        <f>EXP(G1274)</f>
        <v>1</v>
      </c>
      <c r="G1274" s="16">
        <f>AVERAGE(E1269:E1274)</f>
        <v>0</v>
      </c>
    </row>
    <row r="1275" spans="1:7" hidden="1" x14ac:dyDescent="0.25">
      <c r="A1275" s="3" t="s">
        <v>42</v>
      </c>
      <c r="B1275" s="9">
        <v>2019</v>
      </c>
      <c r="C1275" s="17">
        <v>43675</v>
      </c>
      <c r="D1275" s="2">
        <v>1</v>
      </c>
      <c r="E1275" s="16">
        <f>LN(D1275)</f>
        <v>0</v>
      </c>
      <c r="F1275" s="16">
        <f>EXP(G1275)</f>
        <v>1</v>
      </c>
      <c r="G1275" s="16">
        <f>AVERAGE(E1270:E1275)</f>
        <v>0</v>
      </c>
    </row>
    <row r="1276" spans="1:7" hidden="1" x14ac:dyDescent="0.25">
      <c r="A1276" s="3" t="s">
        <v>42</v>
      </c>
      <c r="B1276" s="9">
        <v>2019</v>
      </c>
      <c r="C1276" s="17">
        <v>43682</v>
      </c>
      <c r="D1276" s="2">
        <v>1</v>
      </c>
      <c r="E1276" s="16">
        <f>LN(D1276)</f>
        <v>0</v>
      </c>
      <c r="F1276" s="16">
        <f>EXP(G1276)</f>
        <v>1</v>
      </c>
      <c r="G1276" s="16">
        <f>AVERAGE(E1271:E1276)</f>
        <v>0</v>
      </c>
    </row>
    <row r="1277" spans="1:7" hidden="1" x14ac:dyDescent="0.25">
      <c r="A1277" s="3" t="s">
        <v>42</v>
      </c>
      <c r="B1277" s="9">
        <v>2019</v>
      </c>
      <c r="C1277" s="17">
        <v>43689</v>
      </c>
      <c r="D1277" s="2">
        <v>1</v>
      </c>
      <c r="E1277" s="16">
        <f>LN(D1277)</f>
        <v>0</v>
      </c>
      <c r="F1277" s="16">
        <f>EXP(G1277)</f>
        <v>1</v>
      </c>
      <c r="G1277" s="16">
        <f>AVERAGE(E1273:E1277)</f>
        <v>0</v>
      </c>
    </row>
    <row r="1278" spans="1:7" hidden="1" x14ac:dyDescent="0.25">
      <c r="A1278" s="3" t="s">
        <v>42</v>
      </c>
      <c r="B1278" s="9">
        <v>2019</v>
      </c>
      <c r="C1278" s="17">
        <v>43696</v>
      </c>
      <c r="D1278" s="2">
        <v>1</v>
      </c>
      <c r="E1278" s="16">
        <f>LN(D1278)</f>
        <v>0</v>
      </c>
      <c r="F1278" s="16">
        <f>EXP(G1278)</f>
        <v>1</v>
      </c>
      <c r="G1278" s="16">
        <f>AVERAGE(E1274:E1278)</f>
        <v>0</v>
      </c>
    </row>
    <row r="1279" spans="1:7" hidden="1" x14ac:dyDescent="0.25">
      <c r="A1279" s="3" t="s">
        <v>42</v>
      </c>
      <c r="B1279" s="9">
        <v>2019</v>
      </c>
      <c r="C1279" s="17">
        <v>43703</v>
      </c>
      <c r="D1279" s="2">
        <v>1</v>
      </c>
      <c r="E1279" s="16">
        <f>LN(D1279)</f>
        <v>0</v>
      </c>
      <c r="F1279" s="16">
        <f>EXP(G1279)</f>
        <v>1</v>
      </c>
      <c r="G1279" s="16">
        <f>AVERAGE(E1275:E1279)</f>
        <v>0</v>
      </c>
    </row>
    <row r="1280" spans="1:7" x14ac:dyDescent="0.25">
      <c r="A1280" s="3" t="s">
        <v>14</v>
      </c>
      <c r="B1280" s="9">
        <v>2020</v>
      </c>
      <c r="C1280" s="17">
        <v>44032</v>
      </c>
      <c r="D1280" s="2">
        <v>1</v>
      </c>
      <c r="E1280" s="16">
        <f>LN(D1280)</f>
        <v>0</v>
      </c>
      <c r="F1280" s="16">
        <f>EXP(G1280)</f>
        <v>1</v>
      </c>
      <c r="G1280" s="16">
        <f>AVERAGE(E1276:E1280)</f>
        <v>0</v>
      </c>
    </row>
    <row r="1281" spans="1:7" x14ac:dyDescent="0.25">
      <c r="A1281" s="3" t="s">
        <v>14</v>
      </c>
      <c r="B1281" s="9">
        <v>2020</v>
      </c>
      <c r="C1281" s="17">
        <v>44039</v>
      </c>
      <c r="D1281" s="2">
        <v>1</v>
      </c>
      <c r="E1281" s="16">
        <f>LN(D1281)</f>
        <v>0</v>
      </c>
      <c r="F1281" s="16">
        <f>EXP(G1281)</f>
        <v>1</v>
      </c>
      <c r="G1281" s="16">
        <f>AVERAGE(E1277:E1281)</f>
        <v>0</v>
      </c>
    </row>
    <row r="1282" spans="1:7" x14ac:dyDescent="0.25">
      <c r="A1282" s="3" t="s">
        <v>14</v>
      </c>
      <c r="B1282" s="9">
        <v>2020</v>
      </c>
      <c r="C1282" s="17">
        <v>44046</v>
      </c>
      <c r="D1282" s="2">
        <v>1</v>
      </c>
      <c r="E1282" s="16">
        <f>LN(D1282)</f>
        <v>0</v>
      </c>
      <c r="F1282" s="16">
        <f>EXP(G1282)</f>
        <v>1</v>
      </c>
      <c r="G1282" s="16">
        <f>AVERAGE(E1278:E1282)</f>
        <v>0</v>
      </c>
    </row>
    <row r="1283" spans="1:7" x14ac:dyDescent="0.25">
      <c r="A1283" s="3" t="s">
        <v>14</v>
      </c>
      <c r="B1283" s="9">
        <v>2020</v>
      </c>
      <c r="C1283" s="17">
        <v>44053</v>
      </c>
      <c r="D1283" s="2">
        <v>1</v>
      </c>
      <c r="E1283" s="16">
        <f>LN(D1283)</f>
        <v>0</v>
      </c>
      <c r="F1283" s="16">
        <f>EXP(G1283)</f>
        <v>1</v>
      </c>
      <c r="G1283" s="16">
        <f>AVERAGE(E1279:E1283)</f>
        <v>0</v>
      </c>
    </row>
    <row r="1284" spans="1:7" x14ac:dyDescent="0.25">
      <c r="A1284" s="3" t="s">
        <v>14</v>
      </c>
      <c r="B1284" s="9">
        <v>2020</v>
      </c>
      <c r="C1284" s="17">
        <v>44060</v>
      </c>
      <c r="D1284" s="2">
        <v>1</v>
      </c>
      <c r="E1284" s="16">
        <f>LN(D1284)</f>
        <v>0</v>
      </c>
      <c r="F1284" s="16">
        <f>EXP(G1284)</f>
        <v>1</v>
      </c>
      <c r="G1284" s="16">
        <f>AVERAGE(E1280:E1284)</f>
        <v>0</v>
      </c>
    </row>
    <row r="1285" spans="1:7" x14ac:dyDescent="0.25">
      <c r="A1285" s="3" t="s">
        <v>14</v>
      </c>
      <c r="B1285" s="9">
        <v>2020</v>
      </c>
      <c r="C1285" s="17">
        <v>44067</v>
      </c>
      <c r="D1285" s="2">
        <v>1</v>
      </c>
      <c r="E1285" s="16">
        <f>LN(D1285)</f>
        <v>0</v>
      </c>
      <c r="F1285" s="16">
        <f>EXP(G1285)</f>
        <v>1</v>
      </c>
      <c r="G1285" s="16">
        <f>AVERAGE(E1281:E1285)</f>
        <v>0</v>
      </c>
    </row>
    <row r="1286" spans="1:7" x14ac:dyDescent="0.25">
      <c r="A1286" s="3" t="s">
        <v>14</v>
      </c>
      <c r="B1286" s="9">
        <v>2020</v>
      </c>
      <c r="C1286" s="17">
        <v>44074</v>
      </c>
      <c r="D1286" s="2">
        <v>1</v>
      </c>
      <c r="E1286" s="16">
        <f>LN(D1286)</f>
        <v>0</v>
      </c>
      <c r="F1286" s="16">
        <f>EXP(G1286)</f>
        <v>1</v>
      </c>
      <c r="G1286" s="16">
        <f>AVERAGE(E1282:E1286)</f>
        <v>0</v>
      </c>
    </row>
    <row r="1287" spans="1:7" x14ac:dyDescent="0.25">
      <c r="A1287" s="19" t="s">
        <v>1</v>
      </c>
      <c r="B1287" s="9">
        <v>2020</v>
      </c>
      <c r="C1287" s="17">
        <v>43969</v>
      </c>
      <c r="D1287" s="2">
        <v>117.8</v>
      </c>
      <c r="E1287" s="16">
        <f>LN(D1287)</f>
        <v>4.768988271217486</v>
      </c>
      <c r="F1287" s="16"/>
    </row>
    <row r="1288" spans="1:7" x14ac:dyDescent="0.25">
      <c r="A1288" s="19" t="s">
        <v>1</v>
      </c>
      <c r="B1288" s="9">
        <v>2020</v>
      </c>
      <c r="C1288" s="17">
        <v>43977</v>
      </c>
      <c r="D1288" s="2">
        <v>80.900000000000006</v>
      </c>
      <c r="E1288" s="16">
        <f>LN(D1288)</f>
        <v>4.3932138240644463</v>
      </c>
      <c r="F1288" s="16"/>
    </row>
    <row r="1289" spans="1:7" x14ac:dyDescent="0.25">
      <c r="A1289" s="19" t="s">
        <v>1</v>
      </c>
      <c r="B1289" s="9">
        <v>2020</v>
      </c>
      <c r="C1289" s="17">
        <v>43983</v>
      </c>
      <c r="D1289" s="2">
        <v>24.3</v>
      </c>
      <c r="E1289" s="16">
        <f>LN(D1289)</f>
        <v>3.1904763503465028</v>
      </c>
      <c r="F1289" s="16"/>
    </row>
    <row r="1290" spans="1:7" x14ac:dyDescent="0.25">
      <c r="A1290" s="19" t="s">
        <v>1</v>
      </c>
      <c r="B1290" s="9">
        <v>2020</v>
      </c>
      <c r="C1290" s="17">
        <v>43990</v>
      </c>
      <c r="D1290" s="2">
        <v>6.3</v>
      </c>
      <c r="E1290" s="16">
        <f>LN(D1290)</f>
        <v>1.8405496333974869</v>
      </c>
      <c r="F1290" s="16"/>
    </row>
    <row r="1291" spans="1:7" x14ac:dyDescent="0.25">
      <c r="A1291" s="19" t="s">
        <v>1</v>
      </c>
      <c r="B1291" s="9">
        <v>2020</v>
      </c>
      <c r="C1291" s="17">
        <v>43997</v>
      </c>
      <c r="D1291" s="2">
        <v>5.2</v>
      </c>
      <c r="E1291" s="16">
        <f>LN(D1291)</f>
        <v>1.6486586255873816</v>
      </c>
      <c r="F1291" s="16">
        <f>EXP(G1291)</f>
        <v>23.768884251703838</v>
      </c>
      <c r="G1291" s="16">
        <f>AVERAGE(E1287:E1291)</f>
        <v>3.1683773409226608</v>
      </c>
    </row>
    <row r="1292" spans="1:7" x14ac:dyDescent="0.25">
      <c r="A1292" s="19" t="s">
        <v>1</v>
      </c>
      <c r="B1292" s="9">
        <v>2020</v>
      </c>
      <c r="C1292" s="17">
        <v>44004</v>
      </c>
      <c r="D1292" s="2">
        <v>5.2</v>
      </c>
      <c r="E1292" s="16">
        <f>LN(D1292)</f>
        <v>1.6486586255873816</v>
      </c>
      <c r="F1292" s="16">
        <f>EXP(G1292)</f>
        <v>12.734456269963875</v>
      </c>
      <c r="G1292" s="16">
        <f>AVERAGE(E1288:E1292)</f>
        <v>2.5443114117966399</v>
      </c>
    </row>
    <row r="1293" spans="1:7" x14ac:dyDescent="0.25">
      <c r="A1293" s="19" t="s">
        <v>1</v>
      </c>
      <c r="B1293" s="9">
        <v>2020</v>
      </c>
      <c r="C1293" s="17">
        <v>44011</v>
      </c>
      <c r="D1293" s="2">
        <v>95.9</v>
      </c>
      <c r="E1293" s="16">
        <f>LN(D1293)</f>
        <v>4.5633059818893926</v>
      </c>
      <c r="F1293" s="16">
        <f>EXP(G1293)</f>
        <v>13.175115267712359</v>
      </c>
      <c r="G1293" s="16">
        <f>AVERAGE(E1289:E1293)</f>
        <v>2.5783298433616291</v>
      </c>
    </row>
    <row r="1294" spans="1:7" x14ac:dyDescent="0.25">
      <c r="A1294" s="19" t="s">
        <v>1</v>
      </c>
      <c r="B1294" s="9">
        <v>2020</v>
      </c>
      <c r="C1294" s="17">
        <v>44018</v>
      </c>
      <c r="D1294" s="2">
        <v>5.2</v>
      </c>
      <c r="E1294" s="16">
        <f>LN(D1294)</f>
        <v>1.6486586255873816</v>
      </c>
      <c r="F1294" s="16">
        <f>EXP(G1294)</f>
        <v>9.6790746083701276</v>
      </c>
      <c r="G1294" s="16">
        <f>AVERAGE(E1290:E1294)</f>
        <v>2.269966298409805</v>
      </c>
    </row>
    <row r="1295" spans="1:7" x14ac:dyDescent="0.25">
      <c r="A1295" s="19" t="s">
        <v>1</v>
      </c>
      <c r="B1295" s="9">
        <v>2020</v>
      </c>
      <c r="C1295" s="8">
        <v>44025</v>
      </c>
      <c r="D1295" s="2">
        <v>3</v>
      </c>
      <c r="E1295" s="16">
        <f>LN(D1295)</f>
        <v>1.0986122886681098</v>
      </c>
      <c r="F1295" s="16">
        <f>EXP(G1295)</f>
        <v>8.3443013220115816</v>
      </c>
      <c r="G1295" s="16">
        <f>AVERAGE(E1291:E1295)</f>
        <v>2.1215788294639291</v>
      </c>
    </row>
    <row r="1296" spans="1:7" x14ac:dyDescent="0.25">
      <c r="A1296" s="19" t="s">
        <v>1</v>
      </c>
      <c r="B1296" s="9">
        <v>2020</v>
      </c>
      <c r="C1296" s="17">
        <v>44032</v>
      </c>
      <c r="D1296" s="2">
        <v>15.6</v>
      </c>
      <c r="E1296" s="16">
        <f>LN(D1296)</f>
        <v>2.7472709142554912</v>
      </c>
      <c r="F1296" s="16">
        <f>EXP(G1296)</f>
        <v>10.394754326304497</v>
      </c>
      <c r="G1296" s="16">
        <f>AVERAGE(E1292:E1296)</f>
        <v>2.3413012871975516</v>
      </c>
    </row>
    <row r="1297" spans="1:8" x14ac:dyDescent="0.25">
      <c r="A1297" s="19" t="s">
        <v>1</v>
      </c>
      <c r="B1297" s="9">
        <v>2020</v>
      </c>
      <c r="C1297" s="17">
        <v>44039</v>
      </c>
      <c r="D1297" s="2">
        <v>4.0999999999999996</v>
      </c>
      <c r="E1297" s="16">
        <f>LN(D1297)</f>
        <v>1.410986973710262</v>
      </c>
      <c r="F1297" s="16">
        <f>EXP(G1297)</f>
        <v>9.9122062956000327</v>
      </c>
      <c r="G1297" s="16">
        <f>AVERAGE(E1293:E1297)</f>
        <v>2.2937669568221275</v>
      </c>
    </row>
    <row r="1298" spans="1:8" x14ac:dyDescent="0.25">
      <c r="A1298" s="19" t="s">
        <v>1</v>
      </c>
      <c r="B1298" s="9">
        <v>2020</v>
      </c>
      <c r="C1298" s="17">
        <v>44046</v>
      </c>
      <c r="D1298" s="2">
        <v>866.4</v>
      </c>
      <c r="E1298" s="16">
        <f>LN(D1298)</f>
        <v>6.7643466956867808</v>
      </c>
      <c r="F1298" s="16">
        <f>EXP(G1298)</f>
        <v>15.393958074028262</v>
      </c>
      <c r="G1298" s="16">
        <f>AVERAGE(E1294:E1298)</f>
        <v>2.7339750995816052</v>
      </c>
    </row>
    <row r="1299" spans="1:8" x14ac:dyDescent="0.25">
      <c r="A1299" s="19" t="s">
        <v>1</v>
      </c>
      <c r="B1299" s="9">
        <v>2020</v>
      </c>
      <c r="C1299" s="17">
        <v>44053</v>
      </c>
      <c r="D1299" s="2">
        <v>866.4</v>
      </c>
      <c r="E1299" s="16">
        <f>LN(D1299)</f>
        <v>6.7643466956867808</v>
      </c>
      <c r="F1299" s="16">
        <f>EXP(G1299)</f>
        <v>42.824600418546666</v>
      </c>
      <c r="G1299" s="16">
        <f>AVERAGE(E1295:E1299)</f>
        <v>3.7571127136014852</v>
      </c>
    </row>
    <row r="1300" spans="1:8" x14ac:dyDescent="0.25">
      <c r="A1300" s="19" t="s">
        <v>1</v>
      </c>
      <c r="B1300" s="9">
        <v>2020</v>
      </c>
      <c r="C1300" s="17">
        <v>44060</v>
      </c>
      <c r="D1300" s="2">
        <v>579.4</v>
      </c>
      <c r="E1300" s="16">
        <f>LN(D1300)</f>
        <v>6.36199308533525</v>
      </c>
      <c r="F1300" s="16">
        <f>EXP(G1300)</f>
        <v>122.70570828623158</v>
      </c>
      <c r="G1300" s="16">
        <f>AVERAGE(E1296:E1300)</f>
        <v>4.809788872934913</v>
      </c>
    </row>
    <row r="1301" spans="1:8" x14ac:dyDescent="0.25">
      <c r="A1301" s="19" t="s">
        <v>1</v>
      </c>
      <c r="B1301" s="9">
        <v>2020</v>
      </c>
      <c r="C1301" s="17">
        <v>44067</v>
      </c>
      <c r="D1301" s="2">
        <v>135.4</v>
      </c>
      <c r="E1301" s="16">
        <f>LN(D1301)</f>
        <v>4.9082333604781745</v>
      </c>
      <c r="F1301" s="16">
        <f>EXP(G1301)</f>
        <v>189.04429679585417</v>
      </c>
      <c r="G1301" s="16">
        <f>AVERAGE(E1297:E1301)</f>
        <v>5.24198136217945</v>
      </c>
    </row>
    <row r="1302" spans="1:8" x14ac:dyDescent="0.25">
      <c r="A1302" s="19" t="s">
        <v>1</v>
      </c>
      <c r="B1302" s="9">
        <v>2020</v>
      </c>
      <c r="C1302" s="17">
        <v>44074</v>
      </c>
      <c r="D1302" s="2">
        <v>579.4</v>
      </c>
      <c r="E1302" s="16">
        <f>LN(D1302)</f>
        <v>6.36199308533525</v>
      </c>
      <c r="F1302" s="16">
        <f>EXP(G1302)</f>
        <v>508.86491301754785</v>
      </c>
      <c r="G1302" s="16">
        <f>AVERAGE(E1298:E1302)</f>
        <v>6.2321825845044474</v>
      </c>
    </row>
    <row r="1303" spans="1:8" x14ac:dyDescent="0.25">
      <c r="A1303" s="19" t="s">
        <v>0</v>
      </c>
      <c r="B1303" s="9">
        <v>2020</v>
      </c>
      <c r="C1303" s="17">
        <v>43969</v>
      </c>
      <c r="D1303" s="2">
        <v>41.4</v>
      </c>
      <c r="E1303" s="16">
        <f>LN(D1303)</f>
        <v>3.7232808808312687</v>
      </c>
      <c r="F1303" s="16"/>
      <c r="G1303" s="16"/>
    </row>
    <row r="1304" spans="1:8" hidden="1" x14ac:dyDescent="0.25">
      <c r="A1304" s="3" t="s">
        <v>7</v>
      </c>
      <c r="B1304" s="2">
        <v>2008</v>
      </c>
      <c r="C1304" s="17">
        <v>39587</v>
      </c>
      <c r="D1304" s="2">
        <v>1</v>
      </c>
      <c r="E1304" s="16">
        <f>LN(D1304)</f>
        <v>0</v>
      </c>
      <c r="F1304" s="16"/>
      <c r="G1304" s="16"/>
      <c r="H1304" s="20"/>
    </row>
    <row r="1305" spans="1:8" hidden="1" x14ac:dyDescent="0.25">
      <c r="A1305" s="3" t="s">
        <v>7</v>
      </c>
      <c r="B1305" s="2">
        <v>2008</v>
      </c>
      <c r="C1305" s="17">
        <v>39596</v>
      </c>
      <c r="D1305" s="2">
        <v>1</v>
      </c>
      <c r="E1305" s="16">
        <f>LN(D1305)</f>
        <v>0</v>
      </c>
      <c r="F1305" s="16"/>
      <c r="G1305" s="16"/>
      <c r="H1305" s="20"/>
    </row>
    <row r="1306" spans="1:8" hidden="1" x14ac:dyDescent="0.25">
      <c r="A1306" s="3" t="s">
        <v>7</v>
      </c>
      <c r="B1306" s="2">
        <v>2008</v>
      </c>
      <c r="C1306" s="17">
        <v>39601</v>
      </c>
      <c r="D1306" s="2">
        <v>1</v>
      </c>
      <c r="E1306" s="16">
        <f>LN(D1306)</f>
        <v>0</v>
      </c>
      <c r="F1306" s="16"/>
      <c r="G1306" s="16"/>
      <c r="H1306" s="20" t="s">
        <v>39</v>
      </c>
    </row>
    <row r="1307" spans="1:8" hidden="1" x14ac:dyDescent="0.25">
      <c r="A1307" s="3" t="s">
        <v>7</v>
      </c>
      <c r="B1307" s="2">
        <v>2008</v>
      </c>
      <c r="C1307" s="17">
        <v>39608</v>
      </c>
      <c r="D1307" s="2">
        <v>3</v>
      </c>
      <c r="E1307" s="16">
        <f>LN(D1307)</f>
        <v>1.0986122886681098</v>
      </c>
      <c r="F1307" s="16"/>
      <c r="G1307" s="16"/>
      <c r="H1307" s="20" t="s">
        <v>39</v>
      </c>
    </row>
    <row r="1308" spans="1:8" hidden="1" x14ac:dyDescent="0.25">
      <c r="A1308" s="3" t="s">
        <v>7</v>
      </c>
      <c r="B1308" s="2">
        <v>2008</v>
      </c>
      <c r="C1308" s="17">
        <v>39615</v>
      </c>
      <c r="D1308" s="2">
        <v>17</v>
      </c>
      <c r="E1308" s="16">
        <f>LN(D1308)</f>
        <v>2.8332133440562162</v>
      </c>
      <c r="F1308" s="16">
        <f>EXP(G1308)</f>
        <v>2.19540189742749</v>
      </c>
      <c r="G1308" s="16">
        <f>AVERAGE(E1304:E1308)</f>
        <v>0.78636512654486523</v>
      </c>
      <c r="H1308" s="20"/>
    </row>
    <row r="1309" spans="1:8" hidden="1" x14ac:dyDescent="0.25">
      <c r="A1309" s="3" t="s">
        <v>7</v>
      </c>
      <c r="B1309" s="2">
        <v>2008</v>
      </c>
      <c r="C1309" s="17">
        <v>39622</v>
      </c>
      <c r="D1309" s="2">
        <v>3.1</v>
      </c>
      <c r="E1309" s="16">
        <f>LN(D1309)</f>
        <v>1.1314021114911006</v>
      </c>
      <c r="F1309" s="16">
        <f>EXP(G1309)</f>
        <v>2.7528742532171488</v>
      </c>
      <c r="G1309" s="16">
        <f>AVERAGE(E1305:E1309)</f>
        <v>1.0126455488430852</v>
      </c>
      <c r="H1309" s="20"/>
    </row>
    <row r="1310" spans="1:8" hidden="1" x14ac:dyDescent="0.25">
      <c r="A1310" s="3" t="s">
        <v>7</v>
      </c>
      <c r="B1310" s="2">
        <v>2008</v>
      </c>
      <c r="C1310" s="17">
        <v>39629</v>
      </c>
      <c r="D1310" s="2">
        <v>61</v>
      </c>
      <c r="E1310" s="16">
        <f>LN(D1310)</f>
        <v>4.1108738641733114</v>
      </c>
      <c r="F1310" s="16">
        <f>EXP(G1310)</f>
        <v>6.2640085377704535</v>
      </c>
      <c r="G1310" s="16">
        <f>AVERAGE(E1306:E1310)</f>
        <v>1.8348203216777477</v>
      </c>
      <c r="H1310" s="20"/>
    </row>
    <row r="1311" spans="1:8" hidden="1" x14ac:dyDescent="0.25">
      <c r="A1311" s="3" t="s">
        <v>7</v>
      </c>
      <c r="B1311" s="2">
        <v>2008</v>
      </c>
      <c r="C1311" s="17">
        <v>39636</v>
      </c>
      <c r="D1311" s="2">
        <v>14</v>
      </c>
      <c r="E1311" s="16">
        <f>LN(D1311)</f>
        <v>2.6390573296152584</v>
      </c>
      <c r="F1311" s="16">
        <f>EXP(G1311)</f>
        <v>10.618861297429625</v>
      </c>
      <c r="G1311" s="16">
        <f>AVERAGE(E1307:E1311)</f>
        <v>2.3626317876007996</v>
      </c>
      <c r="H1311" s="20"/>
    </row>
    <row r="1312" spans="1:8" hidden="1" x14ac:dyDescent="0.25">
      <c r="A1312" s="3" t="s">
        <v>7</v>
      </c>
      <c r="B1312" s="2">
        <v>2008</v>
      </c>
      <c r="C1312" s="17">
        <v>39643</v>
      </c>
      <c r="D1312" s="2">
        <v>18</v>
      </c>
      <c r="E1312" s="16">
        <f>LN(D1312)</f>
        <v>2.8903717578961645</v>
      </c>
      <c r="F1312" s="16">
        <f>EXP(G1312)</f>
        <v>15.195262193167027</v>
      </c>
      <c r="G1312" s="16">
        <f>AVERAGE(E1308:E1312)</f>
        <v>2.7209836814464103</v>
      </c>
      <c r="H1312" s="20"/>
    </row>
    <row r="1313" spans="1:8" hidden="1" x14ac:dyDescent="0.25">
      <c r="A1313" s="3" t="s">
        <v>7</v>
      </c>
      <c r="B1313" s="2">
        <v>2008</v>
      </c>
      <c r="C1313" s="17">
        <v>39650</v>
      </c>
      <c r="D1313" s="2">
        <v>13</v>
      </c>
      <c r="E1313" s="16">
        <f>LN(D1313)</f>
        <v>2.5649493574615367</v>
      </c>
      <c r="F1313" s="16">
        <f>EXP(G1313)</f>
        <v>14.401478632565357</v>
      </c>
      <c r="G1313" s="16">
        <f>AVERAGE(E1309:E1313)</f>
        <v>2.6673308841274741</v>
      </c>
      <c r="H1313" s="20"/>
    </row>
    <row r="1314" spans="1:8" hidden="1" x14ac:dyDescent="0.25">
      <c r="A1314" s="3" t="s">
        <v>7</v>
      </c>
      <c r="B1314" s="2">
        <v>2008</v>
      </c>
      <c r="C1314" s="17">
        <v>39657</v>
      </c>
      <c r="D1314" s="2">
        <v>22</v>
      </c>
      <c r="E1314" s="16">
        <f>LN(D1314)</f>
        <v>3.0910424533583161</v>
      </c>
      <c r="F1314" s="16">
        <f>EXP(G1314)</f>
        <v>21.311758283713072</v>
      </c>
      <c r="G1314" s="16">
        <f>AVERAGE(E1310:E1314)</f>
        <v>3.0592589525009175</v>
      </c>
      <c r="H1314" s="20"/>
    </row>
    <row r="1315" spans="1:8" hidden="1" x14ac:dyDescent="0.25">
      <c r="A1315" s="3" t="s">
        <v>7</v>
      </c>
      <c r="B1315" s="2">
        <v>2008</v>
      </c>
      <c r="C1315" s="17">
        <v>39664</v>
      </c>
      <c r="D1315" s="2">
        <v>51</v>
      </c>
      <c r="E1315" s="16">
        <f>LN(D1315)</f>
        <v>3.9318256327243257</v>
      </c>
      <c r="F1315" s="16">
        <f>EXP(G1315)</f>
        <v>20.562094463907773</v>
      </c>
      <c r="G1315" s="16">
        <f>AVERAGE(E1311:E1315)</f>
        <v>3.0234493062111203</v>
      </c>
      <c r="H1315" s="20"/>
    </row>
    <row r="1316" spans="1:8" hidden="1" x14ac:dyDescent="0.25">
      <c r="A1316" s="3" t="s">
        <v>7</v>
      </c>
      <c r="B1316" s="2">
        <v>2008</v>
      </c>
      <c r="C1316" s="17">
        <v>39671</v>
      </c>
      <c r="D1316" s="2">
        <v>131</v>
      </c>
      <c r="E1316" s="16">
        <f>LN(D1316)</f>
        <v>4.8751973232011512</v>
      </c>
      <c r="F1316" s="16">
        <f>EXP(G1316)</f>
        <v>32.158516191691135</v>
      </c>
      <c r="G1316" s="16">
        <f>AVERAGE(E1312:E1316)</f>
        <v>3.4706773049282988</v>
      </c>
      <c r="H1316" s="20"/>
    </row>
    <row r="1317" spans="1:8" hidden="1" x14ac:dyDescent="0.25">
      <c r="A1317" s="3" t="s">
        <v>7</v>
      </c>
      <c r="B1317" s="2">
        <v>2008</v>
      </c>
      <c r="C1317" s="17">
        <v>39678</v>
      </c>
      <c r="D1317" s="2">
        <v>2419</v>
      </c>
      <c r="E1317" s="16">
        <f>LN(D1317)</f>
        <v>7.7911095106100277</v>
      </c>
      <c r="F1317" s="16">
        <f>EXP(G1317)</f>
        <v>85.697602993153282</v>
      </c>
      <c r="G1317" s="16">
        <f>AVERAGE(E1313:E1317)</f>
        <v>4.4508248554710717</v>
      </c>
      <c r="H1317" s="20"/>
    </row>
    <row r="1318" spans="1:8" hidden="1" x14ac:dyDescent="0.25">
      <c r="A1318" s="3" t="s">
        <v>7</v>
      </c>
      <c r="B1318" s="2">
        <v>2008</v>
      </c>
      <c r="C1318" s="17">
        <v>39681</v>
      </c>
      <c r="D1318" s="2">
        <v>2419</v>
      </c>
      <c r="E1318" s="16">
        <f>LN(D1318)</f>
        <v>7.7911095106100277</v>
      </c>
      <c r="F1318" s="16">
        <f>EXP(G1318)</f>
        <v>243.72898386036925</v>
      </c>
      <c r="G1318" s="16">
        <f>AVERAGE(E1314:E1318)</f>
        <v>5.4960568861007699</v>
      </c>
      <c r="H1318" s="20"/>
    </row>
    <row r="1319" spans="1:8" hidden="1" x14ac:dyDescent="0.25">
      <c r="A1319" s="3" t="s">
        <v>7</v>
      </c>
      <c r="B1319" s="2">
        <v>2008</v>
      </c>
      <c r="C1319" s="17">
        <v>39685</v>
      </c>
      <c r="D1319" s="2">
        <v>2419</v>
      </c>
      <c r="E1319" s="16">
        <f>LN(D1319)</f>
        <v>7.7911095106100277</v>
      </c>
      <c r="F1319" s="16">
        <f>EXP(G1319)</f>
        <v>623.9500378096543</v>
      </c>
      <c r="G1319" s="16">
        <f>AVERAGE(E1315:E1319)</f>
        <v>6.4360702975511117</v>
      </c>
      <c r="H1319" s="20"/>
    </row>
    <row r="1320" spans="1:8" hidden="1" x14ac:dyDescent="0.25">
      <c r="A1320" s="3" t="s">
        <v>7</v>
      </c>
      <c r="B1320" s="2">
        <v>2008</v>
      </c>
      <c r="C1320" s="17">
        <v>39688</v>
      </c>
      <c r="D1320" s="2">
        <v>2419</v>
      </c>
      <c r="E1320" s="16">
        <f>LN(D1320)</f>
        <v>7.7911095106100277</v>
      </c>
      <c r="F1320" s="16">
        <f>EXP(G1320)</f>
        <v>1350.0907253377125</v>
      </c>
      <c r="G1320" s="16">
        <f>AVERAGE(E1316:E1320)</f>
        <v>7.2079270731282516</v>
      </c>
      <c r="H1320" s="20"/>
    </row>
    <row r="1321" spans="1:8" hidden="1" x14ac:dyDescent="0.25">
      <c r="A1321" s="3" t="s">
        <v>7</v>
      </c>
      <c r="B1321" s="9">
        <v>2009</v>
      </c>
      <c r="C1321" s="17">
        <v>39951</v>
      </c>
      <c r="D1321" s="2">
        <v>1</v>
      </c>
      <c r="E1321" s="16">
        <f>LN(D1321)</f>
        <v>0</v>
      </c>
      <c r="F1321" s="16"/>
      <c r="G1321" s="16"/>
      <c r="H1321" s="20"/>
    </row>
    <row r="1322" spans="1:8" hidden="1" x14ac:dyDescent="0.25">
      <c r="A1322" s="3" t="s">
        <v>7</v>
      </c>
      <c r="B1322" s="9">
        <v>2009</v>
      </c>
      <c r="C1322" s="17">
        <v>39959</v>
      </c>
      <c r="D1322" s="2">
        <v>1</v>
      </c>
      <c r="E1322" s="16">
        <f>LN(D1322)</f>
        <v>0</v>
      </c>
      <c r="F1322" s="16"/>
      <c r="G1322" s="16"/>
      <c r="H1322" s="20"/>
    </row>
    <row r="1323" spans="1:8" hidden="1" x14ac:dyDescent="0.25">
      <c r="A1323" s="3" t="s">
        <v>7</v>
      </c>
      <c r="B1323" s="9">
        <v>2009</v>
      </c>
      <c r="C1323" s="17">
        <v>39965</v>
      </c>
      <c r="D1323" s="2">
        <v>1</v>
      </c>
      <c r="E1323" s="16">
        <f>LN(D1323)</f>
        <v>0</v>
      </c>
      <c r="F1323" s="16"/>
      <c r="G1323" s="16"/>
      <c r="H1323" s="20"/>
    </row>
    <row r="1324" spans="1:8" hidden="1" x14ac:dyDescent="0.25">
      <c r="A1324" s="3" t="s">
        <v>7</v>
      </c>
      <c r="B1324" s="9">
        <v>2009</v>
      </c>
      <c r="C1324" s="17">
        <v>39972</v>
      </c>
      <c r="D1324" s="2">
        <v>4</v>
      </c>
      <c r="E1324" s="16">
        <f>LN(D1324)</f>
        <v>1.3862943611198906</v>
      </c>
      <c r="F1324" s="16"/>
      <c r="G1324" s="16"/>
      <c r="H1324" s="20"/>
    </row>
    <row r="1325" spans="1:8" hidden="1" x14ac:dyDescent="0.25">
      <c r="A1325" s="3" t="s">
        <v>7</v>
      </c>
      <c r="B1325" s="9">
        <v>2009</v>
      </c>
      <c r="C1325" s="17">
        <v>39979</v>
      </c>
      <c r="D1325" s="2">
        <v>4</v>
      </c>
      <c r="E1325" s="16">
        <f>LN(D1325)</f>
        <v>1.3862943611198906</v>
      </c>
      <c r="F1325" s="16">
        <f>EXP(G1325)</f>
        <v>1.7411011265922482</v>
      </c>
      <c r="G1325" s="16">
        <f>AVERAGE(E1321:E1325)</f>
        <v>0.55451774444795621</v>
      </c>
      <c r="H1325" s="20"/>
    </row>
    <row r="1326" spans="1:8" hidden="1" x14ac:dyDescent="0.25">
      <c r="A1326" s="3" t="s">
        <v>7</v>
      </c>
      <c r="B1326" s="9">
        <v>2009</v>
      </c>
      <c r="C1326" s="17">
        <v>39986</v>
      </c>
      <c r="D1326" s="2">
        <v>17</v>
      </c>
      <c r="E1326" s="16">
        <f>LN(D1326)</f>
        <v>2.8332133440562162</v>
      </c>
      <c r="F1326" s="16">
        <f>EXP(G1326)</f>
        <v>3.0684127650498216</v>
      </c>
      <c r="G1326" s="16">
        <f>AVERAGE(E1322:E1326)</f>
        <v>1.1211604132591995</v>
      </c>
      <c r="H1326" s="20"/>
    </row>
    <row r="1327" spans="1:8" hidden="1" x14ac:dyDescent="0.25">
      <c r="A1327" s="3" t="s">
        <v>7</v>
      </c>
      <c r="B1327" s="9">
        <v>2009</v>
      </c>
      <c r="C1327" s="17">
        <v>39994</v>
      </c>
      <c r="D1327" s="2">
        <v>2</v>
      </c>
      <c r="E1327" s="16">
        <f>LN(D1327)</f>
        <v>0.69314718055994529</v>
      </c>
      <c r="F1327" s="16">
        <f>EXP(G1327)</f>
        <v>3.5246806956646339</v>
      </c>
      <c r="G1327" s="16">
        <f>AVERAGE(E1323:E1327)</f>
        <v>1.2597898493711885</v>
      </c>
      <c r="H1327" s="20"/>
    </row>
    <row r="1328" spans="1:8" hidden="1" x14ac:dyDescent="0.25">
      <c r="A1328" s="3" t="s">
        <v>7</v>
      </c>
      <c r="B1328" s="9">
        <v>2009</v>
      </c>
      <c r="C1328" s="17">
        <v>40000</v>
      </c>
      <c r="D1328" s="2">
        <v>1</v>
      </c>
      <c r="E1328" s="16">
        <f>LN(D1328)</f>
        <v>0</v>
      </c>
      <c r="F1328" s="16">
        <f>EXP(G1328)</f>
        <v>3.5246806956646339</v>
      </c>
      <c r="G1328" s="16">
        <f>AVERAGE(E1324:E1328)</f>
        <v>1.2597898493711885</v>
      </c>
      <c r="H1328" s="20"/>
    </row>
    <row r="1329" spans="1:8" hidden="1" x14ac:dyDescent="0.25">
      <c r="A1329" s="3" t="s">
        <v>7</v>
      </c>
      <c r="B1329" s="9">
        <v>2009</v>
      </c>
      <c r="C1329" s="17">
        <v>40008</v>
      </c>
      <c r="D1329" s="2">
        <v>23</v>
      </c>
      <c r="E1329" s="16">
        <f>LN(D1329)</f>
        <v>3.1354942159291497</v>
      </c>
      <c r="F1329" s="16">
        <f>EXP(G1329)</f>
        <v>5.0009596315721954</v>
      </c>
      <c r="G1329" s="16">
        <f>AVERAGE(E1325:E1329)</f>
        <v>1.6096298203330406</v>
      </c>
      <c r="H1329" s="20"/>
    </row>
    <row r="1330" spans="1:8" hidden="1" x14ac:dyDescent="0.25">
      <c r="A1330" s="3" t="s">
        <v>7</v>
      </c>
      <c r="B1330" s="9">
        <v>2009</v>
      </c>
      <c r="C1330" s="17">
        <v>40014</v>
      </c>
      <c r="D1330" s="2">
        <v>42</v>
      </c>
      <c r="E1330" s="16">
        <f>LN(D1330)</f>
        <v>3.7376696182833684</v>
      </c>
      <c r="F1330" s="16">
        <f>EXP(G1330)</f>
        <v>8.0037074995189101</v>
      </c>
      <c r="G1330" s="16">
        <f>AVERAGE(E1326:E1330)</f>
        <v>2.079904871765736</v>
      </c>
      <c r="H1330" s="20"/>
    </row>
    <row r="1331" spans="1:8" hidden="1" x14ac:dyDescent="0.25">
      <c r="A1331" s="3" t="s">
        <v>7</v>
      </c>
      <c r="B1331" s="9">
        <v>2009</v>
      </c>
      <c r="C1331" s="17">
        <v>40022</v>
      </c>
      <c r="D1331" s="2">
        <v>548</v>
      </c>
      <c r="E1331" s="16">
        <f>LN(D1331)</f>
        <v>6.3062752869480159</v>
      </c>
      <c r="F1331" s="16">
        <f>EXP(G1331)</f>
        <v>16.030886382879302</v>
      </c>
      <c r="G1331" s="16">
        <f>AVERAGE(E1327:E1331)</f>
        <v>2.7745172603440955</v>
      </c>
      <c r="H1331" s="20"/>
    </row>
    <row r="1332" spans="1:8" hidden="1" x14ac:dyDescent="0.25">
      <c r="A1332" s="3" t="s">
        <v>7</v>
      </c>
      <c r="B1332" s="9">
        <v>2009</v>
      </c>
      <c r="C1332" s="17">
        <v>40028</v>
      </c>
      <c r="D1332" s="2">
        <v>1050</v>
      </c>
      <c r="E1332" s="16">
        <f>LN(D1332)</f>
        <v>6.956545443151569</v>
      </c>
      <c r="F1332" s="16">
        <f>EXP(G1332)</f>
        <v>56.1034278334443</v>
      </c>
      <c r="G1332" s="16">
        <f>AVERAGE(E1328:E1332)</f>
        <v>4.0271969128624203</v>
      </c>
      <c r="H1332" s="20"/>
    </row>
    <row r="1333" spans="1:8" hidden="1" x14ac:dyDescent="0.25">
      <c r="A1333" s="3" t="s">
        <v>7</v>
      </c>
      <c r="B1333" s="9">
        <v>2009</v>
      </c>
      <c r="C1333" s="17">
        <v>40035</v>
      </c>
      <c r="D1333" s="2">
        <v>2419</v>
      </c>
      <c r="E1333" s="16">
        <f>LN(D1333)</f>
        <v>7.7911095106100277</v>
      </c>
      <c r="F1333" s="16">
        <f>EXP(G1333)</f>
        <v>266.51187853709689</v>
      </c>
      <c r="G1333" s="16">
        <f>AVERAGE(E1329:E1333)</f>
        <v>5.5854188149844264</v>
      </c>
      <c r="H1333" s="20"/>
    </row>
    <row r="1334" spans="1:8" hidden="1" x14ac:dyDescent="0.25">
      <c r="A1334" s="3" t="s">
        <v>7</v>
      </c>
      <c r="B1334" s="9">
        <v>2009</v>
      </c>
      <c r="C1334" s="17">
        <v>40042</v>
      </c>
      <c r="D1334" s="2">
        <v>517</v>
      </c>
      <c r="E1334" s="16">
        <f>LN(D1334)</f>
        <v>6.2480428745084291</v>
      </c>
      <c r="F1334" s="16">
        <f>EXP(G1334)</f>
        <v>496.67135344846048</v>
      </c>
      <c r="G1334" s="16">
        <f>AVERAGE(E1330:E1334)</f>
        <v>6.2079285467002823</v>
      </c>
      <c r="H1334" s="20" t="s">
        <v>87</v>
      </c>
    </row>
    <row r="1335" spans="1:8" hidden="1" x14ac:dyDescent="0.25">
      <c r="A1335" s="3" t="s">
        <v>7</v>
      </c>
      <c r="B1335" s="9">
        <v>2009</v>
      </c>
      <c r="C1335" s="17">
        <v>40045</v>
      </c>
      <c r="D1335" s="2">
        <v>16</v>
      </c>
      <c r="E1335" s="16">
        <f>LN(D1335)</f>
        <v>2.7725887222397811</v>
      </c>
      <c r="F1335" s="16">
        <f>EXP(G1335)</f>
        <v>409.48995271252079</v>
      </c>
      <c r="G1335" s="16">
        <f>AVERAGE(E1331:E1335)</f>
        <v>6.0149123674915641</v>
      </c>
      <c r="H1335" s="20" t="s">
        <v>86</v>
      </c>
    </row>
    <row r="1336" spans="1:8" hidden="1" x14ac:dyDescent="0.25">
      <c r="A1336" s="3" t="s">
        <v>7</v>
      </c>
      <c r="B1336" s="9">
        <v>2009</v>
      </c>
      <c r="C1336" s="17">
        <v>40049</v>
      </c>
      <c r="D1336" s="2">
        <v>14</v>
      </c>
      <c r="E1336" s="16">
        <f>LN(D1336)</f>
        <v>2.6390573296152584</v>
      </c>
      <c r="F1336" s="16">
        <f>EXP(G1336)</f>
        <v>196.65851063515254</v>
      </c>
      <c r="G1336" s="16">
        <f>AVERAGE(E1332:E1336)</f>
        <v>5.2814687760250134</v>
      </c>
      <c r="H1336" s="20"/>
    </row>
    <row r="1337" spans="1:8" hidden="1" x14ac:dyDescent="0.25">
      <c r="A1337" s="19" t="s">
        <v>7</v>
      </c>
      <c r="B1337" s="9">
        <v>2010</v>
      </c>
      <c r="C1337" s="17">
        <v>40324</v>
      </c>
      <c r="D1337" s="2">
        <v>2</v>
      </c>
      <c r="E1337" s="16">
        <f>LN(D1337)</f>
        <v>0.69314718055994529</v>
      </c>
      <c r="F1337" s="16"/>
    </row>
    <row r="1338" spans="1:8" hidden="1" x14ac:dyDescent="0.25">
      <c r="A1338" s="19" t="s">
        <v>7</v>
      </c>
      <c r="B1338" s="9">
        <v>2010</v>
      </c>
      <c r="C1338" s="17">
        <v>40330</v>
      </c>
      <c r="D1338" s="2">
        <v>1</v>
      </c>
      <c r="E1338" s="16">
        <v>0</v>
      </c>
      <c r="F1338" s="16"/>
    </row>
    <row r="1339" spans="1:8" hidden="1" x14ac:dyDescent="0.25">
      <c r="A1339" s="19" t="s">
        <v>7</v>
      </c>
      <c r="B1339" s="9">
        <v>2010</v>
      </c>
      <c r="C1339" s="17">
        <v>40336</v>
      </c>
      <c r="D1339" s="2">
        <v>3</v>
      </c>
      <c r="E1339" s="16">
        <f>LN(D1339)</f>
        <v>1.0986122886681098</v>
      </c>
      <c r="F1339" s="16"/>
    </row>
    <row r="1340" spans="1:8" hidden="1" x14ac:dyDescent="0.25">
      <c r="A1340" s="19" t="s">
        <v>7</v>
      </c>
      <c r="B1340" s="9">
        <v>2010</v>
      </c>
      <c r="C1340" s="17">
        <v>40343</v>
      </c>
      <c r="D1340" s="2">
        <v>1</v>
      </c>
      <c r="E1340" s="16">
        <f>LN(D1340)</f>
        <v>0</v>
      </c>
      <c r="F1340" s="16"/>
    </row>
    <row r="1341" spans="1:8" hidden="1" x14ac:dyDescent="0.25">
      <c r="A1341" s="19" t="s">
        <v>7</v>
      </c>
      <c r="B1341" s="9">
        <v>2010</v>
      </c>
      <c r="C1341" s="17">
        <v>40350</v>
      </c>
      <c r="D1341" s="2">
        <v>2</v>
      </c>
      <c r="E1341" s="16">
        <f>LN(D1341)</f>
        <v>0.69314718055994529</v>
      </c>
      <c r="F1341" s="16">
        <f>EXP(G1341)</f>
        <v>1.6437518295172258</v>
      </c>
      <c r="G1341" s="16">
        <f>AVERAGE(E1337:E1341)</f>
        <v>0.49698132995760008</v>
      </c>
    </row>
    <row r="1342" spans="1:8" hidden="1" x14ac:dyDescent="0.25">
      <c r="A1342" s="19" t="s">
        <v>7</v>
      </c>
      <c r="B1342" s="9">
        <v>2010</v>
      </c>
      <c r="C1342" s="17">
        <v>40357</v>
      </c>
      <c r="D1342" s="2">
        <v>5</v>
      </c>
      <c r="E1342" s="16">
        <f>LN(D1342)</f>
        <v>1.6094379124341003</v>
      </c>
      <c r="F1342" s="16">
        <f>EXP(G1342)</f>
        <v>1.9743504858348198</v>
      </c>
      <c r="G1342" s="16">
        <f>AVERAGE(E1338:E1342)</f>
        <v>0.68023947633243098</v>
      </c>
    </row>
    <row r="1343" spans="1:8" hidden="1" x14ac:dyDescent="0.25">
      <c r="A1343" s="19" t="s">
        <v>7</v>
      </c>
      <c r="B1343" s="9">
        <v>2010</v>
      </c>
      <c r="C1343" s="17">
        <v>40365</v>
      </c>
      <c r="D1343" s="2">
        <v>3</v>
      </c>
      <c r="E1343" s="16">
        <f>LN(D1343)</f>
        <v>1.0986122886681098</v>
      </c>
      <c r="F1343" s="16">
        <f>EXP(G1343)</f>
        <v>2.4595094858493631</v>
      </c>
      <c r="G1343" s="16">
        <f>AVERAGE(E1339:E1343)</f>
        <v>0.89996193406605296</v>
      </c>
    </row>
    <row r="1344" spans="1:8" hidden="1" x14ac:dyDescent="0.25">
      <c r="A1344" s="19" t="s">
        <v>7</v>
      </c>
      <c r="B1344" s="9">
        <v>2010</v>
      </c>
      <c r="C1344" s="17">
        <v>40371</v>
      </c>
      <c r="D1344" s="2">
        <v>2</v>
      </c>
      <c r="E1344" s="16">
        <f>LN(D1344)</f>
        <v>0.69314718055994529</v>
      </c>
      <c r="F1344" s="16">
        <f>EXP(G1344)</f>
        <v>2.2679331552660544</v>
      </c>
      <c r="G1344" s="16">
        <f>AVERAGE(E1340:E1344)</f>
        <v>0.81886891244442006</v>
      </c>
    </row>
    <row r="1345" spans="1:7" hidden="1" x14ac:dyDescent="0.25">
      <c r="A1345" s="19" t="s">
        <v>7</v>
      </c>
      <c r="B1345" s="9">
        <v>2010</v>
      </c>
      <c r="C1345" s="17">
        <v>40378</v>
      </c>
      <c r="D1345" s="2">
        <v>1</v>
      </c>
      <c r="E1345" s="16">
        <f>LN(D1345)</f>
        <v>0</v>
      </c>
      <c r="F1345" s="16">
        <f>EXP(G1345)</f>
        <v>2.2679331552660544</v>
      </c>
      <c r="G1345" s="16">
        <f>AVERAGE(E1341:E1345)</f>
        <v>0.81886891244442006</v>
      </c>
    </row>
    <row r="1346" spans="1:7" hidden="1" x14ac:dyDescent="0.25">
      <c r="A1346" s="19" t="s">
        <v>7</v>
      </c>
      <c r="B1346" s="9">
        <v>2010</v>
      </c>
      <c r="C1346" s="17">
        <v>40385</v>
      </c>
      <c r="D1346" s="2">
        <v>32</v>
      </c>
      <c r="E1346" s="16">
        <f>LN(D1346)</f>
        <v>3.4657359027997265</v>
      </c>
      <c r="F1346" s="16">
        <f>EXP(G1346)</f>
        <v>3.94870097166964</v>
      </c>
      <c r="G1346" s="16">
        <f>AVERAGE(E1342:E1346)</f>
        <v>1.3733866568923765</v>
      </c>
    </row>
    <row r="1347" spans="1:7" hidden="1" x14ac:dyDescent="0.25">
      <c r="A1347" s="19" t="s">
        <v>7</v>
      </c>
      <c r="B1347" s="9">
        <v>2010</v>
      </c>
      <c r="C1347" s="17">
        <v>40392</v>
      </c>
      <c r="D1347" s="2">
        <v>142</v>
      </c>
      <c r="E1347" s="16">
        <f>LN(D1347)</f>
        <v>4.9558270576012609</v>
      </c>
      <c r="F1347" s="16">
        <f>EXP(G1347)</f>
        <v>7.7111280427962843</v>
      </c>
      <c r="G1347" s="16">
        <f>AVERAGE(E1343:E1347)</f>
        <v>2.0426644859258083</v>
      </c>
    </row>
    <row r="1348" spans="1:7" hidden="1" x14ac:dyDescent="0.25">
      <c r="A1348" s="19" t="s">
        <v>7</v>
      </c>
      <c r="B1348" s="9">
        <v>2010</v>
      </c>
      <c r="C1348" s="17">
        <v>40399</v>
      </c>
      <c r="D1348" s="2">
        <v>6</v>
      </c>
      <c r="E1348" s="16">
        <f>LN(D1348)</f>
        <v>1.791759469228055</v>
      </c>
      <c r="F1348" s="16">
        <f>EXP(G1348)</f>
        <v>8.8577600979315978</v>
      </c>
      <c r="G1348" s="16">
        <f>AVERAGE(E1344:E1348)</f>
        <v>2.1812939220377974</v>
      </c>
    </row>
    <row r="1349" spans="1:7" hidden="1" x14ac:dyDescent="0.25">
      <c r="A1349" s="19" t="s">
        <v>7</v>
      </c>
      <c r="B1349" s="9">
        <v>2010</v>
      </c>
      <c r="C1349" s="17">
        <v>40406</v>
      </c>
      <c r="D1349" s="2">
        <v>108</v>
      </c>
      <c r="E1349" s="16">
        <f>LN(D1349)</f>
        <v>4.6821312271242199</v>
      </c>
      <c r="F1349" s="16">
        <f>EXP(G1349)</f>
        <v>19.669923266489967</v>
      </c>
      <c r="G1349" s="16">
        <f>AVERAGE(E1345:E1349)</f>
        <v>2.9790907313506523</v>
      </c>
    </row>
    <row r="1350" spans="1:7" hidden="1" x14ac:dyDescent="0.25">
      <c r="A1350" s="19" t="s">
        <v>7</v>
      </c>
      <c r="B1350" s="9">
        <v>2010</v>
      </c>
      <c r="C1350" s="17">
        <v>40413</v>
      </c>
      <c r="D1350" s="2">
        <v>66</v>
      </c>
      <c r="E1350" s="16">
        <f>LN(D1350)</f>
        <v>4.1896547420264252</v>
      </c>
      <c r="F1350" s="16">
        <f>EXP(G1350)</f>
        <v>45.468586446930217</v>
      </c>
      <c r="G1350" s="16">
        <f>AVERAGE(E1346:E1350)</f>
        <v>3.8170216797559378</v>
      </c>
    </row>
    <row r="1351" spans="1:7" hidden="1" x14ac:dyDescent="0.25">
      <c r="A1351" s="19" t="s">
        <v>7</v>
      </c>
      <c r="B1351" s="9">
        <v>2010</v>
      </c>
      <c r="C1351" s="17">
        <v>40420</v>
      </c>
      <c r="D1351" s="2">
        <v>12</v>
      </c>
      <c r="E1351" s="16">
        <f>LN(D1351)</f>
        <v>2.4849066497880004</v>
      </c>
      <c r="F1351" s="16">
        <f>EXP(G1351)</f>
        <v>37.369536078851823</v>
      </c>
      <c r="G1351" s="16">
        <f>AVERAGE(E1347:E1351)</f>
        <v>3.6208558291535922</v>
      </c>
    </row>
    <row r="1352" spans="1:7" hidden="1" x14ac:dyDescent="0.25">
      <c r="A1352" s="19" t="s">
        <v>7</v>
      </c>
      <c r="B1352" s="9">
        <v>2010</v>
      </c>
      <c r="C1352" s="17">
        <v>40420</v>
      </c>
      <c r="D1352" s="2">
        <v>18</v>
      </c>
      <c r="E1352" s="16">
        <f>LN(D1352)</f>
        <v>2.8903717578961645</v>
      </c>
      <c r="F1352" s="16">
        <f>EXP(G1352)</f>
        <v>24.723761103416138</v>
      </c>
      <c r="G1352" s="16">
        <f>AVERAGE(E1348:E1352)</f>
        <v>3.2077647692125728</v>
      </c>
    </row>
    <row r="1353" spans="1:7" hidden="1" x14ac:dyDescent="0.25">
      <c r="A1353" s="19" t="s">
        <v>7</v>
      </c>
      <c r="B1353" s="9">
        <v>2011</v>
      </c>
      <c r="C1353" s="17">
        <v>40687</v>
      </c>
      <c r="D1353" s="2">
        <v>36</v>
      </c>
      <c r="E1353" s="16">
        <f>LN(D1353)</f>
        <v>3.5835189384561099</v>
      </c>
      <c r="F1353" s="16"/>
    </row>
    <row r="1354" spans="1:7" hidden="1" x14ac:dyDescent="0.25">
      <c r="A1354" s="19" t="s">
        <v>7</v>
      </c>
      <c r="B1354" s="9">
        <v>2011</v>
      </c>
      <c r="C1354" s="17">
        <v>40694</v>
      </c>
      <c r="D1354" s="2">
        <v>7</v>
      </c>
      <c r="E1354" s="16">
        <v>0</v>
      </c>
      <c r="F1354" s="16"/>
    </row>
    <row r="1355" spans="1:7" hidden="1" x14ac:dyDescent="0.25">
      <c r="A1355" s="19" t="s">
        <v>7</v>
      </c>
      <c r="B1355" s="9">
        <v>2011</v>
      </c>
      <c r="C1355" s="17">
        <v>40700</v>
      </c>
      <c r="D1355" s="2">
        <v>5</v>
      </c>
      <c r="E1355" s="16">
        <f>LN(D1355)</f>
        <v>1.6094379124341003</v>
      </c>
      <c r="F1355" s="16"/>
    </row>
    <row r="1356" spans="1:7" hidden="1" x14ac:dyDescent="0.25">
      <c r="A1356" s="19" t="s">
        <v>7</v>
      </c>
      <c r="B1356" s="9">
        <v>2011</v>
      </c>
      <c r="C1356" s="17">
        <v>40707</v>
      </c>
      <c r="D1356" s="2">
        <v>3</v>
      </c>
      <c r="E1356" s="16">
        <f>LN(D1356)</f>
        <v>1.0986122886681098</v>
      </c>
      <c r="F1356" s="16"/>
    </row>
    <row r="1357" spans="1:7" hidden="1" x14ac:dyDescent="0.25">
      <c r="A1357" s="19" t="s">
        <v>7</v>
      </c>
      <c r="B1357" s="9">
        <v>2011</v>
      </c>
      <c r="C1357" s="17">
        <v>40714</v>
      </c>
      <c r="D1357" s="2">
        <v>2</v>
      </c>
      <c r="E1357" s="16">
        <f>LN(D1357)</f>
        <v>0.69314718055994529</v>
      </c>
      <c r="F1357" s="16">
        <f>EXP(G1357)</f>
        <v>4.0428232170798628</v>
      </c>
      <c r="G1357" s="16">
        <f>AVERAGE(E1353:E1357)</f>
        <v>1.3969432640236532</v>
      </c>
    </row>
    <row r="1358" spans="1:7" hidden="1" x14ac:dyDescent="0.25">
      <c r="A1358" s="19" t="s">
        <v>7</v>
      </c>
      <c r="B1358" s="9">
        <v>2011</v>
      </c>
      <c r="C1358" s="17">
        <v>40721</v>
      </c>
      <c r="D1358" s="2">
        <v>30</v>
      </c>
      <c r="E1358" s="16">
        <f>LN(D1358)</f>
        <v>3.4011973816621555</v>
      </c>
      <c r="F1358" s="16">
        <f>EXP(G1358)</f>
        <v>3.8980598409161891</v>
      </c>
      <c r="G1358" s="16">
        <f>AVERAGE(E1354:E1358)</f>
        <v>1.3604789526648622</v>
      </c>
    </row>
    <row r="1359" spans="1:7" hidden="1" x14ac:dyDescent="0.25">
      <c r="A1359" s="19" t="s">
        <v>7</v>
      </c>
      <c r="B1359" s="9">
        <v>2011</v>
      </c>
      <c r="C1359" s="17">
        <v>40729</v>
      </c>
      <c r="D1359" s="2">
        <v>40</v>
      </c>
      <c r="E1359" s="16">
        <f>LN(D1359)</f>
        <v>3.6888794541139363</v>
      </c>
      <c r="F1359" s="16">
        <f>EXP(G1359)</f>
        <v>8.1519310960592275</v>
      </c>
      <c r="G1359" s="16">
        <f>AVERAGE(E1355:E1359)</f>
        <v>2.0982548434876493</v>
      </c>
    </row>
    <row r="1360" spans="1:7" hidden="1" x14ac:dyDescent="0.25">
      <c r="A1360" s="19" t="s">
        <v>7</v>
      </c>
      <c r="B1360" s="9">
        <v>2011</v>
      </c>
      <c r="C1360" s="17">
        <v>40735</v>
      </c>
      <c r="D1360" s="2">
        <v>91</v>
      </c>
      <c r="E1360" s="16">
        <f>LN(D1360)</f>
        <v>4.5108595065168497</v>
      </c>
      <c r="F1360" s="16">
        <f>EXP(G1360)</f>
        <v>14.563802396857644</v>
      </c>
      <c r="G1360" s="16">
        <f>AVERAGE(E1356:E1360)</f>
        <v>2.6785391623041992</v>
      </c>
    </row>
    <row r="1361" spans="1:7" hidden="1" x14ac:dyDescent="0.25">
      <c r="A1361" s="19" t="s">
        <v>7</v>
      </c>
      <c r="B1361" s="9">
        <v>2011</v>
      </c>
      <c r="C1361" s="17">
        <v>40742</v>
      </c>
      <c r="D1361" s="2">
        <v>50</v>
      </c>
      <c r="E1361" s="16">
        <f>LN(D1361)</f>
        <v>3.912023005428146</v>
      </c>
      <c r="F1361" s="16">
        <f>EXP(G1361)</f>
        <v>25.5649252767905</v>
      </c>
      <c r="G1361" s="16">
        <f>AVERAGE(E1357:E1361)</f>
        <v>3.2412213056562065</v>
      </c>
    </row>
    <row r="1362" spans="1:7" hidden="1" x14ac:dyDescent="0.25">
      <c r="A1362" s="19" t="s">
        <v>7</v>
      </c>
      <c r="B1362" s="9">
        <v>2011</v>
      </c>
      <c r="C1362" s="17">
        <v>40749</v>
      </c>
      <c r="D1362" s="2">
        <v>9</v>
      </c>
      <c r="E1362" s="16">
        <f>LN(D1362)</f>
        <v>2.1972245773362196</v>
      </c>
      <c r="F1362" s="16">
        <f>EXP(G1362)</f>
        <v>34.537192436709503</v>
      </c>
      <c r="G1362" s="16">
        <f>AVERAGE(E1358:E1362)</f>
        <v>3.5420367850114616</v>
      </c>
    </row>
    <row r="1363" spans="1:7" hidden="1" x14ac:dyDescent="0.25">
      <c r="A1363" s="19" t="s">
        <v>7</v>
      </c>
      <c r="B1363" s="9">
        <v>2011</v>
      </c>
      <c r="C1363" s="17">
        <v>40756</v>
      </c>
      <c r="D1363" s="2">
        <v>261</v>
      </c>
      <c r="E1363" s="16">
        <f>LN(D1363)</f>
        <v>5.5645204073226937</v>
      </c>
      <c r="F1363" s="16">
        <f>EXP(G1363)</f>
        <v>53.234218269834315</v>
      </c>
      <c r="G1363" s="16">
        <f>AVERAGE(E1359:E1363)</f>
        <v>3.9747013901435695</v>
      </c>
    </row>
    <row r="1364" spans="1:7" hidden="1" x14ac:dyDescent="0.25">
      <c r="A1364" s="19" t="s">
        <v>7</v>
      </c>
      <c r="B1364" s="9">
        <v>2011</v>
      </c>
      <c r="C1364" s="17">
        <v>40763</v>
      </c>
      <c r="D1364" s="2">
        <v>387</v>
      </c>
      <c r="E1364" s="16">
        <f>LN(D1364)</f>
        <v>5.9584246930297819</v>
      </c>
      <c r="F1364" s="16">
        <f>EXP(G1364)</f>
        <v>83.814869989918549</v>
      </c>
      <c r="G1364" s="16">
        <f>AVERAGE(E1360:E1364)</f>
        <v>4.4286104379267384</v>
      </c>
    </row>
    <row r="1365" spans="1:7" hidden="1" x14ac:dyDescent="0.25">
      <c r="A1365" s="19" t="s">
        <v>7</v>
      </c>
      <c r="B1365" s="9">
        <v>2011</v>
      </c>
      <c r="C1365" s="17">
        <v>40770</v>
      </c>
      <c r="D1365" s="2">
        <v>2421</v>
      </c>
      <c r="E1365" s="16">
        <f>LN(D1365)</f>
        <v>7.7919359569380582</v>
      </c>
      <c r="F1365" s="16">
        <f>EXP(G1365)</f>
        <v>161.55178283371077</v>
      </c>
      <c r="G1365" s="16">
        <f>AVERAGE(E1361:E1365)</f>
        <v>5.0848257280109799</v>
      </c>
    </row>
    <row r="1366" spans="1:7" hidden="1" x14ac:dyDescent="0.25">
      <c r="A1366" s="19" t="s">
        <v>7</v>
      </c>
      <c r="B1366" s="9">
        <v>2011</v>
      </c>
      <c r="C1366" s="17">
        <v>40771</v>
      </c>
      <c r="D1366" s="2">
        <v>461</v>
      </c>
      <c r="E1366" s="16">
        <f>LN(D1366)</f>
        <v>6.1333980429966486</v>
      </c>
      <c r="F1366" s="16">
        <f>EXP(G1366)</f>
        <v>251.9172688825476</v>
      </c>
      <c r="G1366" s="16">
        <f>AVERAGE(E1362:E1366)</f>
        <v>5.5291007355246808</v>
      </c>
    </row>
    <row r="1367" spans="1:7" hidden="1" x14ac:dyDescent="0.25">
      <c r="A1367" s="19" t="s">
        <v>7</v>
      </c>
      <c r="B1367" s="9">
        <v>2011</v>
      </c>
      <c r="C1367" s="17">
        <v>40772</v>
      </c>
      <c r="D1367" s="2">
        <v>1414</v>
      </c>
      <c r="E1367" s="16">
        <f>LN(D1367)</f>
        <v>7.2541778464565176</v>
      </c>
      <c r="F1367" s="16">
        <f>EXP(G1367)</f>
        <v>692.62684388187381</v>
      </c>
      <c r="G1367" s="16">
        <f>AVERAGE(E1363:E1367)</f>
        <v>6.5404913893487402</v>
      </c>
    </row>
    <row r="1368" spans="1:7" hidden="1" x14ac:dyDescent="0.25">
      <c r="A1368" s="19" t="s">
        <v>7</v>
      </c>
      <c r="B1368" s="9">
        <v>2011</v>
      </c>
      <c r="C1368" s="17">
        <v>40773</v>
      </c>
      <c r="D1368" s="2">
        <v>64</v>
      </c>
      <c r="E1368" s="16">
        <f>LN(D1368)</f>
        <v>4.1588830833596715</v>
      </c>
      <c r="F1368" s="16">
        <f>EXP(G1368)</f>
        <v>522.88623921108569</v>
      </c>
      <c r="G1368" s="16">
        <f>AVERAGE(E1364:E1368)</f>
        <v>6.2593639245561352</v>
      </c>
    </row>
    <row r="1369" spans="1:7" hidden="1" x14ac:dyDescent="0.25">
      <c r="A1369" s="19" t="s">
        <v>7</v>
      </c>
      <c r="B1369" s="9">
        <v>2011</v>
      </c>
      <c r="C1369" s="17">
        <v>40777</v>
      </c>
      <c r="D1369" s="2">
        <v>1120</v>
      </c>
      <c r="E1369" s="16">
        <f>LN(D1369)</f>
        <v>7.0210839642891401</v>
      </c>
      <c r="F1369" s="16">
        <f>EXP(G1369)</f>
        <v>646.70858199581915</v>
      </c>
      <c r="G1369" s="16">
        <f>AVERAGE(E1365:E1369)</f>
        <v>6.4718957788080074</v>
      </c>
    </row>
    <row r="1370" spans="1:7" hidden="1" x14ac:dyDescent="0.25">
      <c r="A1370" s="19" t="s">
        <v>7</v>
      </c>
      <c r="B1370" s="9">
        <v>2011</v>
      </c>
      <c r="C1370" s="17">
        <v>40784</v>
      </c>
      <c r="D1370" s="2">
        <v>162</v>
      </c>
      <c r="E1370" s="16">
        <f>LN(D1370)</f>
        <v>5.0875963352323836</v>
      </c>
      <c r="F1370" s="16">
        <f>EXP(G1370)</f>
        <v>376.54134469086841</v>
      </c>
      <c r="G1370" s="16">
        <f>AVERAGE(E1366:E1370)</f>
        <v>5.9310278544668726</v>
      </c>
    </row>
    <row r="1371" spans="1:7" hidden="1" x14ac:dyDescent="0.25">
      <c r="A1371" s="19" t="s">
        <v>7</v>
      </c>
      <c r="B1371" s="9">
        <v>2012</v>
      </c>
      <c r="C1371" s="17">
        <v>41050</v>
      </c>
      <c r="D1371" s="2">
        <v>1</v>
      </c>
      <c r="E1371" s="16">
        <f>LN(D1371)</f>
        <v>0</v>
      </c>
      <c r="F1371" s="16"/>
    </row>
    <row r="1372" spans="1:7" hidden="1" x14ac:dyDescent="0.25">
      <c r="A1372" s="19" t="s">
        <v>7</v>
      </c>
      <c r="B1372" s="9">
        <v>2012</v>
      </c>
      <c r="C1372" s="17">
        <v>41058</v>
      </c>
      <c r="D1372" s="2">
        <v>46</v>
      </c>
      <c r="E1372" s="16">
        <f>LN(D1372)</f>
        <v>3.8286413964890951</v>
      </c>
      <c r="F1372" s="16"/>
    </row>
    <row r="1373" spans="1:7" hidden="1" x14ac:dyDescent="0.25">
      <c r="A1373" s="19" t="s">
        <v>7</v>
      </c>
      <c r="B1373" s="9">
        <v>2012</v>
      </c>
      <c r="C1373" s="17">
        <v>41064</v>
      </c>
      <c r="D1373" s="2">
        <v>4</v>
      </c>
      <c r="E1373" s="16">
        <f>LN(D1373)</f>
        <v>1.3862943611198906</v>
      </c>
      <c r="F1373" s="16"/>
    </row>
    <row r="1374" spans="1:7" hidden="1" x14ac:dyDescent="0.25">
      <c r="A1374" s="19" t="s">
        <v>7</v>
      </c>
      <c r="B1374" s="9">
        <v>2012</v>
      </c>
      <c r="C1374" s="17">
        <v>41071</v>
      </c>
      <c r="D1374" s="2">
        <v>28</v>
      </c>
      <c r="E1374" s="16">
        <f>LN(D1374)</f>
        <v>3.3322045101752038</v>
      </c>
      <c r="F1374" s="16"/>
    </row>
    <row r="1375" spans="1:7" hidden="1" x14ac:dyDescent="0.25">
      <c r="A1375" s="19" t="s">
        <v>7</v>
      </c>
      <c r="B1375" s="9">
        <v>2012</v>
      </c>
      <c r="C1375" s="17">
        <v>41078</v>
      </c>
      <c r="D1375" s="2">
        <v>488</v>
      </c>
      <c r="E1375" s="16">
        <f>LN(D1375)</f>
        <v>6.1903154058531475</v>
      </c>
      <c r="F1375" s="16">
        <f>EXP(G1375)</f>
        <v>19.058079544474438</v>
      </c>
      <c r="G1375" s="16">
        <f>AVERAGE(E1371:E1375)</f>
        <v>2.9474911347274677</v>
      </c>
    </row>
    <row r="1376" spans="1:7" hidden="1" x14ac:dyDescent="0.25">
      <c r="A1376" s="19" t="s">
        <v>7</v>
      </c>
      <c r="B1376" s="9">
        <v>2012</v>
      </c>
      <c r="C1376" s="17">
        <v>41085</v>
      </c>
      <c r="D1376" s="2">
        <v>12</v>
      </c>
      <c r="E1376" s="16">
        <f>LN(D1376)</f>
        <v>2.4849066497880004</v>
      </c>
      <c r="F1376" s="16">
        <f>EXP(G1376)</f>
        <v>31.326753118314684</v>
      </c>
      <c r="G1376" s="16">
        <f>AVERAGE(E1372:E1376)</f>
        <v>3.444472464685068</v>
      </c>
    </row>
    <row r="1377" spans="1:7" hidden="1" x14ac:dyDescent="0.25">
      <c r="A1377" s="19" t="s">
        <v>7</v>
      </c>
      <c r="B1377" s="9">
        <v>2012</v>
      </c>
      <c r="C1377" s="17">
        <v>41092</v>
      </c>
      <c r="D1377" s="2">
        <v>31</v>
      </c>
      <c r="E1377" s="16">
        <f>LN(D1377)</f>
        <v>3.4339872044851463</v>
      </c>
      <c r="F1377" s="16">
        <f>EXP(G1377)</f>
        <v>28.949172686401095</v>
      </c>
      <c r="G1377" s="16">
        <f>AVERAGE(E1373:E1377)</f>
        <v>3.3655416262842777</v>
      </c>
    </row>
    <row r="1378" spans="1:7" hidden="1" x14ac:dyDescent="0.25">
      <c r="A1378" s="19" t="s">
        <v>7</v>
      </c>
      <c r="B1378" s="9">
        <v>2012</v>
      </c>
      <c r="C1378" s="17">
        <v>41099</v>
      </c>
      <c r="D1378" s="2">
        <v>1</v>
      </c>
      <c r="E1378" s="16">
        <f>LN(D1378)</f>
        <v>0</v>
      </c>
      <c r="F1378" s="16">
        <f>EXP(G1378)</f>
        <v>21.939370313774234</v>
      </c>
      <c r="G1378" s="16">
        <f>AVERAGE(E1374:E1378)</f>
        <v>3.0882827540602995</v>
      </c>
    </row>
    <row r="1379" spans="1:7" hidden="1" x14ac:dyDescent="0.25">
      <c r="A1379" s="19" t="s">
        <v>7</v>
      </c>
      <c r="B1379" s="9">
        <v>2012</v>
      </c>
      <c r="C1379" s="17">
        <v>41106</v>
      </c>
      <c r="D1379" s="2">
        <v>6</v>
      </c>
      <c r="E1379" s="16">
        <f>LN(D1379)</f>
        <v>1.791759469228055</v>
      </c>
      <c r="F1379" s="16">
        <f>EXP(G1379)</f>
        <v>16.122144244331807</v>
      </c>
      <c r="G1379" s="16">
        <f>AVERAGE(E1375:E1379)</f>
        <v>2.7801937458708701</v>
      </c>
    </row>
    <row r="1380" spans="1:7" hidden="1" x14ac:dyDescent="0.25">
      <c r="A1380" s="19" t="s">
        <v>7</v>
      </c>
      <c r="B1380" s="9">
        <v>2012</v>
      </c>
      <c r="C1380" s="17">
        <v>41113</v>
      </c>
      <c r="D1380" s="2">
        <v>22</v>
      </c>
      <c r="E1380" s="16">
        <f>LN(D1380)</f>
        <v>3.0910424533583161</v>
      </c>
      <c r="F1380" s="16">
        <f>EXP(G1380)</f>
        <v>8.6740790201419493</v>
      </c>
      <c r="G1380" s="16">
        <f>AVERAGE(E1376:E1380)</f>
        <v>2.1603391553719034</v>
      </c>
    </row>
    <row r="1381" spans="1:7" hidden="1" x14ac:dyDescent="0.25">
      <c r="A1381" s="19" t="s">
        <v>7</v>
      </c>
      <c r="B1381" s="9">
        <v>2012</v>
      </c>
      <c r="C1381" s="17">
        <v>41120</v>
      </c>
      <c r="D1381" s="2">
        <v>10</v>
      </c>
      <c r="E1381" s="16">
        <f>LN(D1381)</f>
        <v>2.3025850929940459</v>
      </c>
      <c r="F1381" s="16">
        <f>EXP(G1381)</f>
        <v>8.3634819703473209</v>
      </c>
      <c r="G1381" s="16">
        <f>AVERAGE(E1377:E1381)</f>
        <v>2.1238748440131126</v>
      </c>
    </row>
    <row r="1382" spans="1:7" hidden="1" x14ac:dyDescent="0.25">
      <c r="A1382" s="19" t="s">
        <v>7</v>
      </c>
      <c r="B1382" s="9">
        <v>2012</v>
      </c>
      <c r="C1382" s="17">
        <v>41127</v>
      </c>
      <c r="D1382" s="2">
        <v>4</v>
      </c>
      <c r="E1382" s="16">
        <f>LN(D1382)</f>
        <v>1.3862943611198906</v>
      </c>
      <c r="F1382" s="16">
        <f>EXP(G1382)</f>
        <v>5.5529886334681562</v>
      </c>
      <c r="G1382" s="16">
        <f>AVERAGE(E1378:E1382)</f>
        <v>1.7143362753400613</v>
      </c>
    </row>
    <row r="1383" spans="1:7" hidden="1" x14ac:dyDescent="0.25">
      <c r="A1383" s="19" t="s">
        <v>7</v>
      </c>
      <c r="B1383" s="9">
        <v>2012</v>
      </c>
      <c r="C1383" s="17">
        <v>41134</v>
      </c>
      <c r="D1383" s="2">
        <v>276</v>
      </c>
      <c r="E1383" s="16">
        <f>LN(D1383)</f>
        <v>5.6204008657171496</v>
      </c>
      <c r="F1383" s="16">
        <f>EXP(G1383)</f>
        <v>17.088683289399935</v>
      </c>
      <c r="G1383" s="16">
        <f>AVERAGE(E1379:E1383)</f>
        <v>2.8384164484834913</v>
      </c>
    </row>
    <row r="1384" spans="1:7" hidden="1" x14ac:dyDescent="0.25">
      <c r="A1384" s="19" t="s">
        <v>7</v>
      </c>
      <c r="B1384" s="9">
        <v>2012</v>
      </c>
      <c r="C1384" s="17">
        <v>41141</v>
      </c>
      <c r="D1384" s="2">
        <v>2421</v>
      </c>
      <c r="E1384" s="16">
        <f>LN(D1384)</f>
        <v>7.7919359569380582</v>
      </c>
      <c r="F1384" s="16">
        <f>EXP(G1384)</f>
        <v>56.738429268166875</v>
      </c>
      <c r="G1384" s="16">
        <f>AVERAGE(E1380:E1384)</f>
        <v>4.0384517460254923</v>
      </c>
    </row>
    <row r="1385" spans="1:7" hidden="1" x14ac:dyDescent="0.25">
      <c r="A1385" s="19" t="s">
        <v>7</v>
      </c>
      <c r="B1385" s="9">
        <v>2012</v>
      </c>
      <c r="C1385" s="17">
        <v>41144</v>
      </c>
      <c r="D1385" s="2">
        <v>18</v>
      </c>
      <c r="E1385" s="16">
        <f>LN(D1385)</f>
        <v>2.8903717578961645</v>
      </c>
      <c r="F1385" s="16">
        <f>EXP(G1385)</f>
        <v>54.506371709316475</v>
      </c>
      <c r="G1385" s="16">
        <f>AVERAGE(E1381:E1385)</f>
        <v>3.9983176069330617</v>
      </c>
    </row>
    <row r="1386" spans="1:7" hidden="1" x14ac:dyDescent="0.25">
      <c r="A1386" s="19" t="s">
        <v>7</v>
      </c>
      <c r="B1386" s="9">
        <v>2012</v>
      </c>
      <c r="C1386" s="17">
        <v>41148</v>
      </c>
      <c r="D1386" s="2">
        <v>291</v>
      </c>
      <c r="E1386" s="16">
        <f>LN(D1386)</f>
        <v>5.6733232671714928</v>
      </c>
      <c r="F1386" s="16">
        <f>EXP(G1386)</f>
        <v>106.96110265363497</v>
      </c>
      <c r="G1386" s="16">
        <f>AVERAGE(E1382:E1386)</f>
        <v>4.6724652417685508</v>
      </c>
    </row>
    <row r="1387" spans="1:7" hidden="1" x14ac:dyDescent="0.25">
      <c r="A1387" s="19" t="s">
        <v>7</v>
      </c>
      <c r="B1387" s="9">
        <v>2013</v>
      </c>
      <c r="C1387" s="17">
        <v>41414</v>
      </c>
      <c r="D1387" s="2">
        <v>20</v>
      </c>
      <c r="E1387" s="16">
        <f>LN(D1387)</f>
        <v>2.9957322735539909</v>
      </c>
      <c r="F1387" s="16"/>
    </row>
    <row r="1388" spans="1:7" hidden="1" x14ac:dyDescent="0.25">
      <c r="A1388" s="19" t="s">
        <v>7</v>
      </c>
      <c r="B1388" s="9">
        <v>2013</v>
      </c>
      <c r="C1388" s="17">
        <v>41422</v>
      </c>
      <c r="D1388" s="2">
        <v>1</v>
      </c>
      <c r="E1388" s="16">
        <f>LN(D1388)</f>
        <v>0</v>
      </c>
      <c r="F1388" s="16"/>
    </row>
    <row r="1389" spans="1:7" hidden="1" x14ac:dyDescent="0.25">
      <c r="A1389" s="19" t="s">
        <v>7</v>
      </c>
      <c r="B1389" s="9">
        <v>2013</v>
      </c>
      <c r="C1389" s="17">
        <v>41428</v>
      </c>
      <c r="D1389" s="2">
        <v>0.5</v>
      </c>
      <c r="E1389" s="16">
        <f>LN(D1389)</f>
        <v>-0.69314718055994529</v>
      </c>
      <c r="F1389" s="16"/>
    </row>
    <row r="1390" spans="1:7" hidden="1" x14ac:dyDescent="0.25">
      <c r="A1390" s="19" t="s">
        <v>7</v>
      </c>
      <c r="B1390" s="9">
        <v>2013</v>
      </c>
      <c r="C1390" s="17">
        <v>41435</v>
      </c>
      <c r="D1390" s="2">
        <v>5</v>
      </c>
      <c r="E1390" s="16">
        <f>LN(D1390)</f>
        <v>1.6094379124341003</v>
      </c>
      <c r="F1390" s="16"/>
    </row>
    <row r="1391" spans="1:7" hidden="1" x14ac:dyDescent="0.25">
      <c r="A1391" s="19" t="s">
        <v>7</v>
      </c>
      <c r="B1391" s="9">
        <v>2013</v>
      </c>
      <c r="C1391" s="17">
        <v>41442</v>
      </c>
      <c r="D1391" s="2">
        <v>2</v>
      </c>
      <c r="E1391" s="16">
        <f>LN(D1391)</f>
        <v>0.69314718055994529</v>
      </c>
      <c r="F1391" s="16">
        <f>EXP(G1391)</f>
        <v>2.5118864315095801</v>
      </c>
      <c r="G1391" s="16">
        <f>AVERAGE(E1387:E1391)</f>
        <v>0.92103403719761823</v>
      </c>
    </row>
    <row r="1392" spans="1:7" hidden="1" x14ac:dyDescent="0.25">
      <c r="A1392" s="19" t="s">
        <v>7</v>
      </c>
      <c r="B1392" s="9">
        <v>2013</v>
      </c>
      <c r="C1392" s="17">
        <v>41449</v>
      </c>
      <c r="D1392" s="2">
        <v>22</v>
      </c>
      <c r="E1392" s="16">
        <f>LN(D1392)</f>
        <v>3.0910424533583161</v>
      </c>
      <c r="F1392" s="16">
        <f>EXP(G1392)</f>
        <v>2.5602273756445477</v>
      </c>
      <c r="G1392" s="16">
        <f>AVERAGE(E1388:E1392)</f>
        <v>0.94009607315848331</v>
      </c>
    </row>
    <row r="1393" spans="1:7" hidden="1" x14ac:dyDescent="0.25">
      <c r="A1393" s="19" t="s">
        <v>7</v>
      </c>
      <c r="B1393" s="9">
        <v>2013</v>
      </c>
      <c r="C1393" s="17">
        <v>41456</v>
      </c>
      <c r="D1393" s="2">
        <v>8</v>
      </c>
      <c r="E1393" s="16">
        <f>LN(D1393)</f>
        <v>2.0794415416798357</v>
      </c>
      <c r="F1393" s="16">
        <f>EXP(G1393)</f>
        <v>3.8805790472978807</v>
      </c>
      <c r="G1393" s="16">
        <f>AVERAGE(E1389:E1393)</f>
        <v>1.3559843814944503</v>
      </c>
    </row>
    <row r="1394" spans="1:7" hidden="1" x14ac:dyDescent="0.25">
      <c r="A1394" s="19" t="s">
        <v>7</v>
      </c>
      <c r="B1394" s="9">
        <v>2013</v>
      </c>
      <c r="C1394" s="17">
        <v>41463</v>
      </c>
      <c r="D1394" s="2">
        <v>161</v>
      </c>
      <c r="E1394" s="16">
        <f>LN(D1394)</f>
        <v>5.0814043649844631</v>
      </c>
      <c r="F1394" s="16">
        <f>EXP(G1394)</f>
        <v>12.315944092150817</v>
      </c>
      <c r="G1394" s="16">
        <f>AVERAGE(E1390:E1394)</f>
        <v>2.5108946906033323</v>
      </c>
    </row>
    <row r="1395" spans="1:7" hidden="1" x14ac:dyDescent="0.25">
      <c r="A1395" s="19" t="s">
        <v>7</v>
      </c>
      <c r="B1395" s="9">
        <v>2013</v>
      </c>
      <c r="C1395" s="17">
        <v>41470</v>
      </c>
      <c r="D1395" s="2">
        <v>13</v>
      </c>
      <c r="E1395" s="16">
        <f>LN(D1395)</f>
        <v>2.5649493574615367</v>
      </c>
      <c r="F1395" s="16">
        <f>EXP(G1395)</f>
        <v>14.909475935117964</v>
      </c>
      <c r="G1395" s="16">
        <f>AVERAGE(E1391:E1395)</f>
        <v>2.7019969796088192</v>
      </c>
    </row>
    <row r="1396" spans="1:7" hidden="1" x14ac:dyDescent="0.25">
      <c r="A1396" s="19" t="s">
        <v>7</v>
      </c>
      <c r="B1396" s="9">
        <v>2013</v>
      </c>
      <c r="C1396" s="17">
        <v>41477</v>
      </c>
      <c r="D1396" s="2">
        <v>291</v>
      </c>
      <c r="E1396" s="16">
        <f>LN(D1396)</f>
        <v>5.6733232671714928</v>
      </c>
      <c r="F1396" s="16">
        <f>EXP(G1396)</f>
        <v>40.367790290093744</v>
      </c>
      <c r="G1396" s="16">
        <f>AVERAGE(E1392:E1396)</f>
        <v>3.6980321969311292</v>
      </c>
    </row>
    <row r="1397" spans="1:7" hidden="1" x14ac:dyDescent="0.25">
      <c r="A1397" s="19" t="s">
        <v>7</v>
      </c>
      <c r="B1397" s="9">
        <v>2013</v>
      </c>
      <c r="C1397" s="17">
        <v>41484</v>
      </c>
      <c r="D1397" s="2">
        <v>59</v>
      </c>
      <c r="E1397" s="16">
        <f>LN(D1397)</f>
        <v>4.0775374439057197</v>
      </c>
      <c r="F1397" s="16">
        <f>EXP(G1397)</f>
        <v>49.172336300038758</v>
      </c>
      <c r="G1397" s="16">
        <f>AVERAGE(E1393:E1397)</f>
        <v>3.8953311950406095</v>
      </c>
    </row>
    <row r="1398" spans="1:7" hidden="1" x14ac:dyDescent="0.25">
      <c r="A1398" s="19" t="s">
        <v>7</v>
      </c>
      <c r="B1398" s="9">
        <v>2013</v>
      </c>
      <c r="C1398" s="17">
        <v>41491</v>
      </c>
      <c r="D1398" s="2">
        <v>144</v>
      </c>
      <c r="E1398" s="16">
        <f>LN(D1398)</f>
        <v>4.9698132995760007</v>
      </c>
      <c r="F1398" s="16">
        <f>EXP(G1398)</f>
        <v>87.65472755238001</v>
      </c>
      <c r="G1398" s="16">
        <f>AVERAGE(E1394:E1398)</f>
        <v>4.4734055466198424</v>
      </c>
    </row>
    <row r="1399" spans="1:7" hidden="1" x14ac:dyDescent="0.25">
      <c r="A1399" s="19" t="s">
        <v>7</v>
      </c>
      <c r="B1399" s="9">
        <v>2013</v>
      </c>
      <c r="C1399" s="17">
        <v>41498</v>
      </c>
      <c r="D1399" s="2">
        <v>46</v>
      </c>
      <c r="E1399" s="16">
        <f>LN(D1399)</f>
        <v>3.8286413964890951</v>
      </c>
      <c r="F1399" s="16">
        <f>EXP(G1399)</f>
        <v>68.227857754466413</v>
      </c>
      <c r="G1399" s="16">
        <f>AVERAGE(E1395:E1399)</f>
        <v>4.2228529529207695</v>
      </c>
    </row>
    <row r="1400" spans="1:7" hidden="1" x14ac:dyDescent="0.25">
      <c r="A1400" s="19" t="s">
        <v>7</v>
      </c>
      <c r="B1400" s="9">
        <v>2013</v>
      </c>
      <c r="C1400" s="17">
        <v>41505</v>
      </c>
      <c r="D1400" s="2">
        <v>172</v>
      </c>
      <c r="E1400" s="16">
        <f>LN(D1400)</f>
        <v>5.1474944768134527</v>
      </c>
      <c r="F1400" s="16">
        <f>EXP(G1400)</f>
        <v>114.36121329022016</v>
      </c>
      <c r="G1400" s="16">
        <f>AVERAGE(E1396:E1400)</f>
        <v>4.7393619767911526</v>
      </c>
    </row>
    <row r="1401" spans="1:7" hidden="1" x14ac:dyDescent="0.25">
      <c r="A1401" s="19" t="s">
        <v>7</v>
      </c>
      <c r="B1401" s="9">
        <v>2013</v>
      </c>
      <c r="C1401" s="17">
        <v>41512</v>
      </c>
      <c r="D1401" s="2">
        <v>179</v>
      </c>
      <c r="E1401" s="16">
        <f>LN(D1401)</f>
        <v>5.1873858058407549</v>
      </c>
      <c r="F1401" s="16">
        <f>EXP(G1401)</f>
        <v>103.76974814094989</v>
      </c>
      <c r="G1401" s="16">
        <f>AVERAGE(E1397:E1401)</f>
        <v>4.6421744845250048</v>
      </c>
    </row>
    <row r="1402" spans="1:7" hidden="1" x14ac:dyDescent="0.25">
      <c r="A1402" s="19" t="s">
        <v>7</v>
      </c>
      <c r="B1402" s="9">
        <v>2014</v>
      </c>
      <c r="C1402" s="17">
        <v>41778</v>
      </c>
      <c r="D1402" s="2">
        <v>5</v>
      </c>
      <c r="E1402" s="16">
        <f>LN(D1402)</f>
        <v>1.6094379124341003</v>
      </c>
      <c r="F1402" s="16"/>
    </row>
    <row r="1403" spans="1:7" hidden="1" x14ac:dyDescent="0.25">
      <c r="A1403" s="19" t="s">
        <v>7</v>
      </c>
      <c r="B1403" s="9">
        <v>2014</v>
      </c>
      <c r="C1403" s="17">
        <v>41786</v>
      </c>
      <c r="D1403" s="2">
        <v>4</v>
      </c>
      <c r="E1403" s="16">
        <f>LN(D1403)</f>
        <v>1.3862943611198906</v>
      </c>
      <c r="F1403" s="16"/>
    </row>
    <row r="1404" spans="1:7" hidden="1" x14ac:dyDescent="0.25">
      <c r="A1404" s="19" t="s">
        <v>7</v>
      </c>
      <c r="B1404" s="9">
        <v>2014</v>
      </c>
      <c r="C1404" s="17">
        <v>41792</v>
      </c>
      <c r="D1404" s="2">
        <v>115</v>
      </c>
      <c r="E1404" s="16">
        <f>LN(D1404)</f>
        <v>4.7449321283632502</v>
      </c>
      <c r="F1404" s="16"/>
    </row>
    <row r="1405" spans="1:7" hidden="1" x14ac:dyDescent="0.25">
      <c r="A1405" s="19" t="s">
        <v>7</v>
      </c>
      <c r="B1405" s="9">
        <v>2014</v>
      </c>
      <c r="C1405" s="17">
        <v>41799</v>
      </c>
      <c r="D1405" s="2">
        <v>3</v>
      </c>
      <c r="E1405" s="16">
        <f>LN(D1405)</f>
        <v>1.0986122886681098</v>
      </c>
      <c r="F1405" s="16"/>
    </row>
    <row r="1406" spans="1:7" hidden="1" x14ac:dyDescent="0.25">
      <c r="A1406" s="19" t="s">
        <v>7</v>
      </c>
      <c r="B1406" s="9">
        <v>2014</v>
      </c>
      <c r="C1406" s="17">
        <v>41806</v>
      </c>
      <c r="D1406" s="2">
        <v>10</v>
      </c>
      <c r="E1406" s="16">
        <f>LN(D1406)</f>
        <v>2.3025850929940459</v>
      </c>
      <c r="F1406" s="16">
        <f>EXP(G1406)</f>
        <v>9.2847415269433018</v>
      </c>
      <c r="G1406" s="16">
        <f>AVERAGE(E1402:E1406)</f>
        <v>2.2283723567158793</v>
      </c>
    </row>
    <row r="1407" spans="1:7" hidden="1" x14ac:dyDescent="0.25">
      <c r="A1407" s="19" t="s">
        <v>7</v>
      </c>
      <c r="B1407" s="9">
        <v>2014</v>
      </c>
      <c r="C1407" s="17">
        <v>41813</v>
      </c>
      <c r="D1407" s="2">
        <v>34</v>
      </c>
      <c r="E1407" s="16">
        <f>LN(D1407)</f>
        <v>3.5263605246161616</v>
      </c>
      <c r="F1407" s="16">
        <f>EXP(G1407)</f>
        <v>13.622963740640536</v>
      </c>
      <c r="G1407" s="16">
        <f>AVERAGE(E1403:E1407)</f>
        <v>2.611756879152292</v>
      </c>
    </row>
    <row r="1408" spans="1:7" hidden="1" x14ac:dyDescent="0.25">
      <c r="A1408" s="19" t="s">
        <v>7</v>
      </c>
      <c r="B1408" s="9">
        <v>2014</v>
      </c>
      <c r="C1408" s="17">
        <v>41820</v>
      </c>
      <c r="D1408" s="2">
        <v>4</v>
      </c>
      <c r="E1408" s="16">
        <f>LN(D1408)</f>
        <v>1.3862943611198906</v>
      </c>
      <c r="F1408" s="16">
        <f>EXP(G1408)</f>
        <v>13.622963740640536</v>
      </c>
      <c r="G1408" s="16">
        <f>AVERAGE(E1404:E1408)</f>
        <v>2.611756879152292</v>
      </c>
    </row>
    <row r="1409" spans="1:7" hidden="1" x14ac:dyDescent="0.25">
      <c r="A1409" s="19" t="s">
        <v>7</v>
      </c>
      <c r="B1409" s="9">
        <v>2014</v>
      </c>
      <c r="C1409" s="17">
        <v>41827</v>
      </c>
      <c r="D1409" s="2">
        <v>3</v>
      </c>
      <c r="E1409" s="16">
        <f>LN(D1409)</f>
        <v>1.0986122886681098</v>
      </c>
      <c r="F1409" s="16">
        <f>EXP(G1409)</f>
        <v>6.569862548606844</v>
      </c>
      <c r="G1409" s="16">
        <f>AVERAGE(E1405:E1409)</f>
        <v>1.8824929112132633</v>
      </c>
    </row>
    <row r="1410" spans="1:7" hidden="1" x14ac:dyDescent="0.25">
      <c r="A1410" s="19" t="s">
        <v>7</v>
      </c>
      <c r="B1410" s="9">
        <v>2014</v>
      </c>
      <c r="C1410" s="17">
        <v>41834</v>
      </c>
      <c r="D1410" s="2">
        <v>44</v>
      </c>
      <c r="E1410" s="16">
        <f>LN(D1410)</f>
        <v>3.784189633918261</v>
      </c>
      <c r="F1410" s="16">
        <f>EXP(G1410)</f>
        <v>11.241456076671689</v>
      </c>
      <c r="G1410" s="16">
        <f>AVERAGE(E1406:E1410)</f>
        <v>2.4196083802632939</v>
      </c>
    </row>
    <row r="1411" spans="1:7" hidden="1" x14ac:dyDescent="0.25">
      <c r="A1411" s="19" t="s">
        <v>7</v>
      </c>
      <c r="B1411" s="9">
        <v>2014</v>
      </c>
      <c r="C1411" s="17">
        <v>41841</v>
      </c>
      <c r="D1411" s="2">
        <v>36</v>
      </c>
      <c r="E1411" s="16">
        <f>LN(D1411)</f>
        <v>3.5835189384561099</v>
      </c>
      <c r="F1411" s="16">
        <f>EXP(G1411)</f>
        <v>14.523893914239171</v>
      </c>
      <c r="G1411" s="16">
        <f>AVERAGE(E1407:E1411)</f>
        <v>2.6757951493557064</v>
      </c>
    </row>
    <row r="1412" spans="1:7" hidden="1" x14ac:dyDescent="0.25">
      <c r="A1412" s="19" t="s">
        <v>7</v>
      </c>
      <c r="B1412" s="9">
        <v>2014</v>
      </c>
      <c r="C1412" s="17">
        <v>41848</v>
      </c>
      <c r="D1412" s="2">
        <v>649</v>
      </c>
      <c r="E1412" s="16">
        <f>LN(D1412)</f>
        <v>6.4754327167040904</v>
      </c>
      <c r="F1412" s="16">
        <f>EXP(G1412)</f>
        <v>26.196074931603608</v>
      </c>
      <c r="G1412" s="16">
        <f>AVERAGE(E1408:E1412)</f>
        <v>3.2656095877732922</v>
      </c>
    </row>
    <row r="1413" spans="1:7" hidden="1" x14ac:dyDescent="0.25">
      <c r="A1413" s="19" t="s">
        <v>7</v>
      </c>
      <c r="B1413" s="9">
        <v>2014</v>
      </c>
      <c r="C1413" s="17">
        <v>41855</v>
      </c>
      <c r="D1413" s="2">
        <v>62</v>
      </c>
      <c r="E1413" s="16">
        <f>LN(D1413)</f>
        <v>4.1271343850450917</v>
      </c>
      <c r="F1413" s="16">
        <f>EXP(G1413)</f>
        <v>45.321321387244595</v>
      </c>
      <c r="G1413" s="16">
        <f>AVERAGE(E1409:E1413)</f>
        <v>3.8137775925583326</v>
      </c>
    </row>
    <row r="1414" spans="1:7" hidden="1" x14ac:dyDescent="0.25">
      <c r="A1414" s="19" t="s">
        <v>7</v>
      </c>
      <c r="B1414" s="9">
        <v>2014</v>
      </c>
      <c r="C1414" s="17">
        <v>41862</v>
      </c>
      <c r="D1414" s="2">
        <v>1120</v>
      </c>
      <c r="E1414" s="16">
        <f>LN(D1414)</f>
        <v>7.0210839642891401</v>
      </c>
      <c r="F1414" s="16">
        <f>EXP(G1414)</f>
        <v>148.1569119013997</v>
      </c>
      <c r="G1414" s="16">
        <f>AVERAGE(E1410:E1414)</f>
        <v>4.9982719276825387</v>
      </c>
    </row>
    <row r="1415" spans="1:7" hidden="1" x14ac:dyDescent="0.25">
      <c r="A1415" s="19" t="s">
        <v>7</v>
      </c>
      <c r="B1415" s="9">
        <v>2014</v>
      </c>
      <c r="C1415" s="17">
        <v>41864</v>
      </c>
      <c r="D1415" s="2">
        <v>5</v>
      </c>
      <c r="E1415" s="16">
        <f>LN(D1415)</f>
        <v>1.6094379124341003</v>
      </c>
      <c r="F1415" s="16">
        <f>EXP(G1415)</f>
        <v>95.90149619516788</v>
      </c>
      <c r="G1415" s="16">
        <f>AVERAGE(E1411:E1415)</f>
        <v>4.5633215833857061</v>
      </c>
    </row>
    <row r="1416" spans="1:7" hidden="1" x14ac:dyDescent="0.25">
      <c r="A1416" s="19" t="s">
        <v>7</v>
      </c>
      <c r="B1416" s="9">
        <v>2014</v>
      </c>
      <c r="C1416" s="17">
        <v>41869</v>
      </c>
      <c r="D1416" s="2">
        <v>167</v>
      </c>
      <c r="E1416" s="16">
        <f>LN(D1416)</f>
        <v>5.1179938124167554</v>
      </c>
      <c r="F1416" s="16">
        <f>EXP(G1416)</f>
        <v>130.34914201283539</v>
      </c>
      <c r="G1416" s="16">
        <f>AVERAGE(E1412:E1416)</f>
        <v>4.8702165581778356</v>
      </c>
    </row>
    <row r="1417" spans="1:7" hidden="1" x14ac:dyDescent="0.25">
      <c r="A1417" s="19" t="s">
        <v>7</v>
      </c>
      <c r="B1417" s="9">
        <v>2014</v>
      </c>
      <c r="C1417" s="17">
        <v>41871</v>
      </c>
      <c r="D1417" s="2">
        <v>8</v>
      </c>
      <c r="E1417" s="16">
        <f>LN(D1417)</f>
        <v>2.0794415416798357</v>
      </c>
      <c r="F1417" s="16">
        <f>EXP(G1417)</f>
        <v>54.109962746270249</v>
      </c>
      <c r="G1417" s="16">
        <f>AVERAGE(E1413:E1417)</f>
        <v>3.9910183231729848</v>
      </c>
    </row>
    <row r="1418" spans="1:7" hidden="1" x14ac:dyDescent="0.25">
      <c r="A1418" s="19" t="s">
        <v>7</v>
      </c>
      <c r="B1418" s="9">
        <v>2014</v>
      </c>
      <c r="C1418" s="17">
        <v>41876</v>
      </c>
      <c r="D1418" s="2">
        <v>36</v>
      </c>
      <c r="E1418" s="16">
        <f>LN(D1418)</f>
        <v>3.5835189384561099</v>
      </c>
      <c r="F1418" s="16">
        <f>EXP(G1418)</f>
        <v>48.535487618597109</v>
      </c>
      <c r="G1418" s="16">
        <f>AVERAGE(E1414:E1418)</f>
        <v>3.8822952338551886</v>
      </c>
    </row>
    <row r="1419" spans="1:7" hidden="1" x14ac:dyDescent="0.25">
      <c r="A1419" s="19" t="s">
        <v>7</v>
      </c>
      <c r="B1419" s="9">
        <v>2015</v>
      </c>
      <c r="C1419" s="17">
        <v>42142</v>
      </c>
      <c r="D1419" s="2">
        <v>2</v>
      </c>
      <c r="E1419" s="16">
        <f>LN(D1419)</f>
        <v>0.69314718055994529</v>
      </c>
      <c r="F1419" s="16"/>
    </row>
    <row r="1420" spans="1:7" hidden="1" x14ac:dyDescent="0.25">
      <c r="A1420" s="19" t="s">
        <v>7</v>
      </c>
      <c r="B1420" s="9">
        <v>2015</v>
      </c>
      <c r="C1420" s="17">
        <v>42150</v>
      </c>
      <c r="D1420" s="2">
        <v>1</v>
      </c>
      <c r="E1420" s="16">
        <f>LN(D1420)</f>
        <v>0</v>
      </c>
      <c r="F1420" s="16"/>
    </row>
    <row r="1421" spans="1:7" hidden="1" x14ac:dyDescent="0.25">
      <c r="A1421" s="19" t="s">
        <v>7</v>
      </c>
      <c r="B1421" s="9">
        <v>2015</v>
      </c>
      <c r="C1421" s="17">
        <v>42156</v>
      </c>
      <c r="D1421" s="2">
        <v>2</v>
      </c>
      <c r="E1421" s="16">
        <f>LN(D1421)</f>
        <v>0.69314718055994529</v>
      </c>
      <c r="F1421" s="16"/>
    </row>
    <row r="1422" spans="1:7" hidden="1" x14ac:dyDescent="0.25">
      <c r="A1422" s="19" t="s">
        <v>7</v>
      </c>
      <c r="B1422" s="9">
        <v>2015</v>
      </c>
      <c r="C1422" s="17">
        <v>42163</v>
      </c>
      <c r="D1422" s="2">
        <v>172</v>
      </c>
      <c r="E1422" s="16">
        <f>LN(D1422)</f>
        <v>5.1474944768134527</v>
      </c>
      <c r="F1422" s="16"/>
    </row>
    <row r="1423" spans="1:7" hidden="1" x14ac:dyDescent="0.25">
      <c r="A1423" s="19" t="s">
        <v>7</v>
      </c>
      <c r="B1423" s="9">
        <v>2015</v>
      </c>
      <c r="C1423" s="17">
        <v>42170</v>
      </c>
      <c r="D1423" s="2">
        <v>1</v>
      </c>
      <c r="E1423" s="16">
        <f>LN(D1423)</f>
        <v>0</v>
      </c>
      <c r="F1423" s="16">
        <f>EXP(G1423)</f>
        <v>3.6941768944160702</v>
      </c>
      <c r="G1423" s="16">
        <f>AVERAGE(E1419:E1423)</f>
        <v>1.3067577675866686</v>
      </c>
    </row>
    <row r="1424" spans="1:7" hidden="1" x14ac:dyDescent="0.25">
      <c r="A1424" s="19" t="s">
        <v>7</v>
      </c>
      <c r="B1424" s="9">
        <v>2015</v>
      </c>
      <c r="C1424" s="17">
        <v>42177</v>
      </c>
      <c r="D1424" s="2">
        <v>109</v>
      </c>
      <c r="E1424" s="16">
        <f>LN(D1424)</f>
        <v>4.6913478822291435</v>
      </c>
      <c r="F1424" s="16">
        <f>EXP(G1424)</f>
        <v>8.2185838065762713</v>
      </c>
      <c r="G1424" s="16">
        <f>AVERAGE(E1420:E1424)</f>
        <v>2.1063979079205084</v>
      </c>
    </row>
    <row r="1425" spans="1:7" hidden="1" x14ac:dyDescent="0.25">
      <c r="A1425" s="19" t="s">
        <v>7</v>
      </c>
      <c r="B1425" s="9">
        <v>2015</v>
      </c>
      <c r="C1425" s="17">
        <v>42184</v>
      </c>
      <c r="D1425" s="2">
        <v>16</v>
      </c>
      <c r="E1425" s="16">
        <f>LN(D1425)</f>
        <v>2.7725887222397811</v>
      </c>
      <c r="F1425" s="16">
        <f>EXP(G1425)</f>
        <v>14.309385524622755</v>
      </c>
      <c r="G1425" s="16">
        <f>AVERAGE(E1421:E1425)</f>
        <v>2.6609156523684647</v>
      </c>
    </row>
    <row r="1426" spans="1:7" hidden="1" x14ac:dyDescent="0.25">
      <c r="A1426" s="19" t="s">
        <v>7</v>
      </c>
      <c r="B1426" s="9">
        <v>2015</v>
      </c>
      <c r="C1426" s="17">
        <v>42191</v>
      </c>
      <c r="D1426" s="2">
        <v>6</v>
      </c>
      <c r="E1426" s="16">
        <f>LN(D1426)</f>
        <v>1.791759469228055</v>
      </c>
      <c r="F1426" s="16">
        <f>EXP(G1426)</f>
        <v>17.825644274908981</v>
      </c>
      <c r="G1426" s="16">
        <f>AVERAGE(E1422:E1426)</f>
        <v>2.8806381101020864</v>
      </c>
    </row>
    <row r="1427" spans="1:7" hidden="1" x14ac:dyDescent="0.25">
      <c r="A1427" s="19" t="s">
        <v>7</v>
      </c>
      <c r="B1427" s="9">
        <v>2015</v>
      </c>
      <c r="C1427" s="17">
        <v>42198</v>
      </c>
      <c r="D1427" s="2">
        <v>11</v>
      </c>
      <c r="E1427" s="16">
        <f>LN(D1427)</f>
        <v>2.3978952727983707</v>
      </c>
      <c r="F1427" s="16">
        <f>EXP(G1427)</f>
        <v>10.285326514789604</v>
      </c>
      <c r="G1427" s="16">
        <f>AVERAGE(E1423:E1427)</f>
        <v>2.3307182692990702</v>
      </c>
    </row>
    <row r="1428" spans="1:7" hidden="1" x14ac:dyDescent="0.25">
      <c r="A1428" s="19" t="s">
        <v>7</v>
      </c>
      <c r="B1428" s="9">
        <v>2015</v>
      </c>
      <c r="C1428" s="17">
        <v>42205</v>
      </c>
      <c r="D1428" s="2">
        <v>16</v>
      </c>
      <c r="E1428" s="16">
        <f>LN(D1428)</f>
        <v>2.7725887222397811</v>
      </c>
      <c r="F1428" s="16">
        <f>EXP(G1428)</f>
        <v>17.907793582269303</v>
      </c>
      <c r="G1428" s="16">
        <f>AVERAGE(E1424:E1428)</f>
        <v>2.8852360137470265</v>
      </c>
    </row>
    <row r="1429" spans="1:7" hidden="1" x14ac:dyDescent="0.25">
      <c r="A1429" s="19" t="s">
        <v>7</v>
      </c>
      <c r="B1429" s="9">
        <v>2015</v>
      </c>
      <c r="C1429" s="17">
        <v>42212</v>
      </c>
      <c r="D1429" s="2">
        <v>6</v>
      </c>
      <c r="E1429" s="16">
        <f>LN(D1429)</f>
        <v>1.791759469228055</v>
      </c>
      <c r="F1429" s="16">
        <f>EXP(G1429)</f>
        <v>10.027369768536399</v>
      </c>
      <c r="G1429" s="16">
        <f>AVERAGE(E1425:E1429)</f>
        <v>2.3053183311468084</v>
      </c>
    </row>
    <row r="1430" spans="1:7" hidden="1" x14ac:dyDescent="0.25">
      <c r="A1430" s="19" t="s">
        <v>7</v>
      </c>
      <c r="B1430" s="9">
        <v>2015</v>
      </c>
      <c r="C1430" s="17">
        <v>42219</v>
      </c>
      <c r="D1430" s="2">
        <v>5</v>
      </c>
      <c r="E1430" s="16">
        <f>LN(D1430)</f>
        <v>1.6094379124341003</v>
      </c>
      <c r="F1430" s="16">
        <f>EXP(G1430)</f>
        <v>7.9461550422218528</v>
      </c>
      <c r="G1430" s="16">
        <f>AVERAGE(E1426:E1430)</f>
        <v>2.072688169185672</v>
      </c>
    </row>
    <row r="1431" spans="1:7" hidden="1" x14ac:dyDescent="0.25">
      <c r="A1431" s="19" t="s">
        <v>7</v>
      </c>
      <c r="B1431" s="9">
        <v>2015</v>
      </c>
      <c r="C1431" s="17">
        <v>42226</v>
      </c>
      <c r="D1431" s="2">
        <v>24</v>
      </c>
      <c r="E1431" s="16">
        <f>LN(D1431)</f>
        <v>3.1780538303479458</v>
      </c>
      <c r="F1431" s="16">
        <f>EXP(G1431)</f>
        <v>10.485014438439658</v>
      </c>
      <c r="G1431" s="16">
        <f>AVERAGE(E1427:E1431)</f>
        <v>2.3499470414096502</v>
      </c>
    </row>
    <row r="1432" spans="1:7" hidden="1" x14ac:dyDescent="0.25">
      <c r="A1432" s="19" t="s">
        <v>7</v>
      </c>
      <c r="B1432" s="9">
        <v>2015</v>
      </c>
      <c r="C1432" s="17">
        <v>42233</v>
      </c>
      <c r="D1432" s="2">
        <v>167</v>
      </c>
      <c r="E1432" s="16">
        <f>LN(D1432)</f>
        <v>5.1179938124167554</v>
      </c>
      <c r="F1432" s="16">
        <f>EXP(G1432)</f>
        <v>18.064826301049809</v>
      </c>
      <c r="G1432" s="16">
        <f>AVERAGE(E1428:E1432)</f>
        <v>2.8939667493333276</v>
      </c>
    </row>
    <row r="1433" spans="1:7" hidden="1" x14ac:dyDescent="0.25">
      <c r="A1433" s="19" t="s">
        <v>7</v>
      </c>
      <c r="B1433" s="9">
        <v>2015</v>
      </c>
      <c r="C1433" s="17">
        <v>42240</v>
      </c>
      <c r="D1433" s="2">
        <v>5</v>
      </c>
      <c r="E1433" s="16">
        <f>LN(D1433)</f>
        <v>1.6094379124341003</v>
      </c>
      <c r="F1433" s="16">
        <f>EXP(G1433)</f>
        <v>14.315410113763155</v>
      </c>
      <c r="G1433" s="16">
        <f>AVERAGE(E1429:E1433)</f>
        <v>2.6613365873721913</v>
      </c>
    </row>
    <row r="1434" spans="1:7" hidden="1" x14ac:dyDescent="0.25">
      <c r="A1434" s="19" t="s">
        <v>7</v>
      </c>
      <c r="B1434" s="9">
        <v>2015</v>
      </c>
      <c r="C1434" s="17">
        <v>42247</v>
      </c>
      <c r="D1434" s="2">
        <v>0.5</v>
      </c>
      <c r="E1434" s="16">
        <f>LN(D1434)</f>
        <v>-0.69314718055994529</v>
      </c>
      <c r="F1434" s="16">
        <f>EXP(G1434)</f>
        <v>8.7089850527908617</v>
      </c>
      <c r="G1434" s="16">
        <f>AVERAGE(E1430:E1434)</f>
        <v>2.164355257414591</v>
      </c>
    </row>
    <row r="1435" spans="1:7" hidden="1" x14ac:dyDescent="0.25">
      <c r="A1435" s="19" t="s">
        <v>7</v>
      </c>
      <c r="B1435" s="9">
        <v>2016</v>
      </c>
      <c r="C1435" s="17">
        <v>42513</v>
      </c>
      <c r="D1435" s="2">
        <v>1</v>
      </c>
      <c r="E1435" s="16">
        <f>LN(D1435)</f>
        <v>0</v>
      </c>
      <c r="F1435" s="16"/>
    </row>
    <row r="1436" spans="1:7" hidden="1" x14ac:dyDescent="0.25">
      <c r="A1436" s="19" t="s">
        <v>7</v>
      </c>
      <c r="B1436" s="9">
        <v>2016</v>
      </c>
      <c r="C1436" s="17">
        <v>42521</v>
      </c>
      <c r="D1436" s="2">
        <v>1</v>
      </c>
      <c r="E1436" s="16">
        <f>LN(D1436)</f>
        <v>0</v>
      </c>
      <c r="F1436" s="16"/>
    </row>
    <row r="1437" spans="1:7" hidden="1" x14ac:dyDescent="0.25">
      <c r="A1437" s="19" t="s">
        <v>7</v>
      </c>
      <c r="B1437" s="9">
        <v>2016</v>
      </c>
      <c r="C1437" s="17">
        <v>42527</v>
      </c>
      <c r="D1437" s="2">
        <v>4</v>
      </c>
      <c r="E1437" s="16">
        <f>LN(D1437)</f>
        <v>1.3862943611198906</v>
      </c>
      <c r="F1437" s="16"/>
    </row>
    <row r="1438" spans="1:7" hidden="1" x14ac:dyDescent="0.25">
      <c r="A1438" s="19" t="s">
        <v>7</v>
      </c>
      <c r="B1438" s="9">
        <v>2016</v>
      </c>
      <c r="C1438" s="17">
        <v>42534</v>
      </c>
      <c r="D1438" s="2">
        <v>2</v>
      </c>
      <c r="E1438" s="16">
        <f>LN(D1438)</f>
        <v>0.69314718055994529</v>
      </c>
      <c r="F1438" s="16"/>
    </row>
    <row r="1439" spans="1:7" hidden="1" x14ac:dyDescent="0.25">
      <c r="A1439" s="19" t="s">
        <v>7</v>
      </c>
      <c r="B1439" s="9">
        <v>2016</v>
      </c>
      <c r="C1439" s="17">
        <v>42541</v>
      </c>
      <c r="D1439" s="2">
        <v>2</v>
      </c>
      <c r="E1439" s="16">
        <f>LN(D1439)</f>
        <v>0.69314718055994529</v>
      </c>
      <c r="F1439" s="16">
        <f>EXP(G1439)</f>
        <v>1.7411011265922482</v>
      </c>
      <c r="G1439" s="16">
        <f>AVERAGE(E1435:E1439)</f>
        <v>0.55451774444795621</v>
      </c>
    </row>
    <row r="1440" spans="1:7" hidden="1" x14ac:dyDescent="0.25">
      <c r="A1440" s="19" t="s">
        <v>7</v>
      </c>
      <c r="B1440" s="9">
        <v>2016</v>
      </c>
      <c r="C1440" s="17">
        <v>42548</v>
      </c>
      <c r="D1440" s="2">
        <v>4</v>
      </c>
      <c r="E1440" s="16">
        <f>LN(D1440)</f>
        <v>1.3862943611198906</v>
      </c>
      <c r="F1440" s="16">
        <f>EXP(G1440)</f>
        <v>2.2973967099940698</v>
      </c>
      <c r="G1440" s="16">
        <f>AVERAGE(E1436:E1440)</f>
        <v>0.83177661667193425</v>
      </c>
    </row>
    <row r="1441" spans="1:7" hidden="1" x14ac:dyDescent="0.25">
      <c r="A1441" s="19" t="s">
        <v>7</v>
      </c>
      <c r="B1441" s="9">
        <v>2016</v>
      </c>
      <c r="C1441" s="17">
        <v>42556</v>
      </c>
      <c r="D1441" s="2">
        <v>8</v>
      </c>
      <c r="E1441" s="16">
        <f>LN(D1441)</f>
        <v>2.0794415416798357</v>
      </c>
      <c r="F1441" s="16">
        <f>EXP(G1441)</f>
        <v>3.4822022531844956</v>
      </c>
      <c r="G1441" s="16">
        <f>AVERAGE(E1437:E1441)</f>
        <v>1.2476649250079013</v>
      </c>
    </row>
    <row r="1442" spans="1:7" hidden="1" x14ac:dyDescent="0.25">
      <c r="A1442" s="19" t="s">
        <v>7</v>
      </c>
      <c r="B1442" s="9">
        <v>2016</v>
      </c>
      <c r="C1442" s="17">
        <v>42562</v>
      </c>
      <c r="D1442" s="2">
        <v>21</v>
      </c>
      <c r="E1442" s="16">
        <f>LN(D1442)</f>
        <v>3.044522437723423</v>
      </c>
      <c r="F1442" s="16">
        <f>EXP(G1442)</f>
        <v>4.8516096686469314</v>
      </c>
      <c r="G1442" s="16">
        <f>AVERAGE(E1438:E1442)</f>
        <v>1.5793105403286081</v>
      </c>
    </row>
    <row r="1443" spans="1:7" hidden="1" x14ac:dyDescent="0.25">
      <c r="A1443" s="19" t="s">
        <v>7</v>
      </c>
      <c r="B1443" s="9">
        <v>2016</v>
      </c>
      <c r="C1443" s="17">
        <v>42569</v>
      </c>
      <c r="D1443" s="2">
        <v>55</v>
      </c>
      <c r="E1443" s="16">
        <f>LN(D1443)</f>
        <v>4.0073331852324712</v>
      </c>
      <c r="F1443" s="16">
        <f>EXP(G1443)</f>
        <v>9.4135274129095485</v>
      </c>
      <c r="G1443" s="16">
        <f>AVERAGE(E1439:E1443)</f>
        <v>2.2421477412631132</v>
      </c>
    </row>
    <row r="1444" spans="1:7" hidden="1" x14ac:dyDescent="0.25">
      <c r="A1444" s="19" t="s">
        <v>7</v>
      </c>
      <c r="B1444" s="9">
        <v>2016</v>
      </c>
      <c r="C1444" s="17">
        <v>42576</v>
      </c>
      <c r="D1444" s="2">
        <v>7</v>
      </c>
      <c r="E1444" s="16">
        <f>LN(D1444)</f>
        <v>1.9459101490553132</v>
      </c>
      <c r="F1444" s="16">
        <f>EXP(G1444)</f>
        <v>12.093889619910149</v>
      </c>
      <c r="G1444" s="16">
        <f>AVERAGE(E1440:E1444)</f>
        <v>2.4927003349621866</v>
      </c>
    </row>
    <row r="1445" spans="1:7" hidden="1" x14ac:dyDescent="0.25">
      <c r="A1445" s="19" t="s">
        <v>7</v>
      </c>
      <c r="B1445" s="9">
        <v>2016</v>
      </c>
      <c r="C1445" s="17">
        <v>42583</v>
      </c>
      <c r="D1445" s="2">
        <v>16</v>
      </c>
      <c r="E1445" s="16">
        <f>LN(D1445)</f>
        <v>2.7725887222397811</v>
      </c>
      <c r="F1445" s="16">
        <f>EXP(G1445)</f>
        <v>15.957983025485634</v>
      </c>
      <c r="G1445" s="16">
        <f>AVERAGE(E1441:E1445)</f>
        <v>2.7699592071861647</v>
      </c>
    </row>
    <row r="1446" spans="1:7" hidden="1" x14ac:dyDescent="0.25">
      <c r="A1446" s="19" t="s">
        <v>7</v>
      </c>
      <c r="B1446" s="9">
        <v>2016</v>
      </c>
      <c r="C1446" s="17">
        <v>42590</v>
      </c>
      <c r="D1446" s="2">
        <v>1986</v>
      </c>
      <c r="E1446" s="16">
        <f>LN(D1446)</f>
        <v>7.5938778446051183</v>
      </c>
      <c r="F1446" s="16">
        <f>EXP(G1446)</f>
        <v>48.079046945774451</v>
      </c>
      <c r="G1446" s="16">
        <f>AVERAGE(E1442:E1446)</f>
        <v>3.8728464677712218</v>
      </c>
    </row>
    <row r="1447" spans="1:7" hidden="1" x14ac:dyDescent="0.25">
      <c r="A1447" s="19" t="s">
        <v>7</v>
      </c>
      <c r="B1447" s="9">
        <v>2016</v>
      </c>
      <c r="C1447" s="17">
        <v>42591</v>
      </c>
      <c r="D1447" s="2">
        <v>214</v>
      </c>
      <c r="E1447" s="16">
        <f>LN(D1447)</f>
        <v>5.3659760150218512</v>
      </c>
      <c r="F1447" s="16">
        <f>EXP(G1447)</f>
        <v>76.488253745365256</v>
      </c>
      <c r="G1447" s="16">
        <f>AVERAGE(E1443:E1447)</f>
        <v>4.3371371832309062</v>
      </c>
    </row>
    <row r="1448" spans="1:7" hidden="1" x14ac:dyDescent="0.25">
      <c r="A1448" s="19" t="s">
        <v>7</v>
      </c>
      <c r="B1448" s="9">
        <v>2016</v>
      </c>
      <c r="C1448" s="17">
        <v>42597</v>
      </c>
      <c r="D1448" s="2">
        <v>9</v>
      </c>
      <c r="E1448" s="16">
        <f>LN(D1448)</f>
        <v>2.1972245773362196</v>
      </c>
      <c r="F1448" s="16">
        <f>EXP(G1448)</f>
        <v>53.256265607147242</v>
      </c>
      <c r="G1448" s="16">
        <f>AVERAGE(E1444:E1448)</f>
        <v>3.9751154616516566</v>
      </c>
    </row>
    <row r="1449" spans="1:7" hidden="1" x14ac:dyDescent="0.25">
      <c r="A1449" s="19" t="s">
        <v>7</v>
      </c>
      <c r="B1449" s="9">
        <v>2016</v>
      </c>
      <c r="C1449" s="17">
        <v>42604</v>
      </c>
      <c r="D1449" s="2">
        <v>345</v>
      </c>
      <c r="E1449" s="16">
        <f>LN(D1449)</f>
        <v>5.8435444170313602</v>
      </c>
      <c r="F1449" s="16">
        <f>EXP(G1449)</f>
        <v>116.12211062680289</v>
      </c>
      <c r="G1449" s="16">
        <f>AVERAGE(E1445:E1449)</f>
        <v>4.7546423152468655</v>
      </c>
    </row>
    <row r="1450" spans="1:7" hidden="1" x14ac:dyDescent="0.25">
      <c r="A1450" s="19" t="s">
        <v>7</v>
      </c>
      <c r="B1450" s="9">
        <v>2016</v>
      </c>
      <c r="C1450" s="17">
        <v>42611</v>
      </c>
      <c r="D1450" s="2">
        <v>313</v>
      </c>
      <c r="E1450" s="16">
        <f>LN(D1450)</f>
        <v>5.7462031905401529</v>
      </c>
      <c r="F1450" s="16">
        <f>EXP(G1450)</f>
        <v>210.47464801941848</v>
      </c>
      <c r="G1450" s="16">
        <f>AVERAGE(E1446:E1450)</f>
        <v>5.3493652089069403</v>
      </c>
    </row>
    <row r="1451" spans="1:7" hidden="1" x14ac:dyDescent="0.25">
      <c r="A1451" s="19" t="s">
        <v>7</v>
      </c>
      <c r="B1451" s="9">
        <v>2016</v>
      </c>
      <c r="C1451" s="17">
        <v>42613</v>
      </c>
      <c r="D1451" s="2">
        <v>260</v>
      </c>
      <c r="E1451" s="16">
        <f>LN(D1451)</f>
        <v>5.5606816310155276</v>
      </c>
      <c r="F1451" s="16">
        <f>EXP(G1451)</f>
        <v>140.15177831552023</v>
      </c>
      <c r="G1451" s="16">
        <f>AVERAGE(E1447:E1451)</f>
        <v>4.9427259661890215</v>
      </c>
    </row>
    <row r="1452" spans="1:7" hidden="1" x14ac:dyDescent="0.25">
      <c r="A1452" s="19" t="s">
        <v>7</v>
      </c>
      <c r="B1452" s="9">
        <v>2016</v>
      </c>
      <c r="C1452" s="17">
        <v>42615</v>
      </c>
      <c r="D1452" s="2">
        <v>34</v>
      </c>
      <c r="E1452" s="16">
        <f>LN(D1452)</f>
        <v>3.5263605246161616</v>
      </c>
      <c r="F1452" s="16">
        <f>EXP(G1452)</f>
        <v>97.008913701168609</v>
      </c>
      <c r="G1452" s="16">
        <f>AVERAGE(E1448:E1452)</f>
        <v>4.5748028681078843</v>
      </c>
    </row>
    <row r="1453" spans="1:7" hidden="1" x14ac:dyDescent="0.25">
      <c r="A1453" s="19" t="s">
        <v>7</v>
      </c>
      <c r="B1453" s="9">
        <v>2017</v>
      </c>
      <c r="C1453" s="17">
        <v>42877</v>
      </c>
      <c r="D1453" s="2">
        <v>9</v>
      </c>
      <c r="E1453" s="16">
        <f>LN(D1453)</f>
        <v>2.1972245773362196</v>
      </c>
      <c r="F1453" s="16"/>
    </row>
    <row r="1454" spans="1:7" hidden="1" x14ac:dyDescent="0.25">
      <c r="A1454" s="19" t="s">
        <v>7</v>
      </c>
      <c r="B1454" s="9">
        <v>2017</v>
      </c>
      <c r="C1454" s="17">
        <v>42885</v>
      </c>
      <c r="D1454" s="2">
        <v>3</v>
      </c>
      <c r="E1454" s="16">
        <f>LN(D1454)</f>
        <v>1.0986122886681098</v>
      </c>
      <c r="F1454" s="16"/>
    </row>
    <row r="1455" spans="1:7" hidden="1" x14ac:dyDescent="0.25">
      <c r="A1455" s="19" t="s">
        <v>7</v>
      </c>
      <c r="B1455" s="9">
        <v>2017</v>
      </c>
      <c r="C1455" s="17">
        <v>42891</v>
      </c>
      <c r="D1455" s="2">
        <v>4</v>
      </c>
      <c r="E1455" s="16">
        <f>LN(D1455)</f>
        <v>1.3862943611198906</v>
      </c>
      <c r="F1455" s="16"/>
    </row>
    <row r="1456" spans="1:7" hidden="1" x14ac:dyDescent="0.25">
      <c r="A1456" s="19" t="s">
        <v>7</v>
      </c>
      <c r="B1456" s="9">
        <v>2017</v>
      </c>
      <c r="C1456" s="17">
        <v>42898</v>
      </c>
      <c r="D1456" s="2">
        <v>365</v>
      </c>
      <c r="E1456" s="16">
        <f>LN(D1456)</f>
        <v>5.8998973535824915</v>
      </c>
      <c r="F1456" s="16"/>
    </row>
    <row r="1457" spans="1:7" hidden="1" x14ac:dyDescent="0.25">
      <c r="A1457" s="19" t="s">
        <v>7</v>
      </c>
      <c r="B1457" s="9">
        <v>2017</v>
      </c>
      <c r="C1457" s="17">
        <v>42905</v>
      </c>
      <c r="D1457" s="2">
        <v>5</v>
      </c>
      <c r="E1457" s="16">
        <f>LN(D1457)</f>
        <v>1.6094379124341003</v>
      </c>
      <c r="F1457" s="16">
        <f>EXP(G1457)</f>
        <v>11.453476388424148</v>
      </c>
      <c r="G1457" s="16">
        <f>AVERAGE(E1453:E1457)</f>
        <v>2.4382932986281625</v>
      </c>
    </row>
    <row r="1458" spans="1:7" hidden="1" x14ac:dyDescent="0.25">
      <c r="A1458" s="19" t="s">
        <v>7</v>
      </c>
      <c r="B1458" s="9">
        <v>2017</v>
      </c>
      <c r="C1458" s="17">
        <v>42912</v>
      </c>
      <c r="D1458" s="2">
        <v>3</v>
      </c>
      <c r="E1458" s="16">
        <f>LN(D1458)</f>
        <v>1.0986122886681098</v>
      </c>
      <c r="F1458" s="16">
        <f>EXP(G1458)</f>
        <v>9.1941815236275257</v>
      </c>
      <c r="G1458" s="16">
        <f>AVERAGE(E1454:E1458)</f>
        <v>2.2185708408945404</v>
      </c>
    </row>
    <row r="1459" spans="1:7" hidden="1" x14ac:dyDescent="0.25">
      <c r="A1459" s="19" t="s">
        <v>7</v>
      </c>
      <c r="B1459" s="9">
        <v>2017</v>
      </c>
      <c r="C1459" s="17">
        <v>42921</v>
      </c>
      <c r="D1459" s="2">
        <v>5</v>
      </c>
      <c r="E1459" s="16">
        <f>LN(D1459)</f>
        <v>1.6094379124341003</v>
      </c>
      <c r="F1459" s="16">
        <f>EXP(G1459)</f>
        <v>10.183166009285127</v>
      </c>
      <c r="G1459" s="16">
        <f>AVERAGE(E1455:E1459)</f>
        <v>2.3207359656477382</v>
      </c>
    </row>
    <row r="1460" spans="1:7" hidden="1" x14ac:dyDescent="0.25">
      <c r="A1460" s="19" t="s">
        <v>7</v>
      </c>
      <c r="B1460" s="9">
        <v>2017</v>
      </c>
      <c r="C1460" s="17">
        <v>42926</v>
      </c>
      <c r="D1460" s="2">
        <v>61</v>
      </c>
      <c r="E1460" s="16">
        <f>LN(D1460)</f>
        <v>4.1108738641733114</v>
      </c>
      <c r="F1460" s="16">
        <f>EXP(G1460)</f>
        <v>17.560496569604474</v>
      </c>
      <c r="G1460" s="16">
        <f>AVERAGE(E1456:E1460)</f>
        <v>2.8656518662584225</v>
      </c>
    </row>
    <row r="1461" spans="1:7" hidden="1" x14ac:dyDescent="0.25">
      <c r="A1461" s="19" t="s">
        <v>7</v>
      </c>
      <c r="B1461" s="9">
        <v>2017</v>
      </c>
      <c r="C1461" s="17">
        <v>42933</v>
      </c>
      <c r="D1461" s="2">
        <v>3</v>
      </c>
      <c r="E1461" s="16">
        <f>LN(D1461)</f>
        <v>1.0986122886681098</v>
      </c>
      <c r="F1461" s="16">
        <f>EXP(G1461)</f>
        <v>6.7220613316238262</v>
      </c>
      <c r="G1461" s="16">
        <f>AVERAGE(E1457:E1461)</f>
        <v>1.905394853275546</v>
      </c>
    </row>
    <row r="1462" spans="1:7" hidden="1" x14ac:dyDescent="0.25">
      <c r="A1462" s="19" t="s">
        <v>7</v>
      </c>
      <c r="B1462" s="9">
        <v>2017</v>
      </c>
      <c r="C1462" s="17">
        <v>42940</v>
      </c>
      <c r="D1462" s="2">
        <v>10</v>
      </c>
      <c r="E1462" s="16">
        <f>LN(D1462)</f>
        <v>2.3025850929940459</v>
      </c>
      <c r="F1462" s="16">
        <f>EXP(G1462)</f>
        <v>7.7216207938254717</v>
      </c>
      <c r="G1462" s="16">
        <f>AVERAGE(E1458:E1462)</f>
        <v>2.0440242893875356</v>
      </c>
    </row>
    <row r="1463" spans="1:7" hidden="1" x14ac:dyDescent="0.25">
      <c r="A1463" s="19" t="s">
        <v>7</v>
      </c>
      <c r="B1463" s="9">
        <v>2017</v>
      </c>
      <c r="C1463" s="17">
        <v>42947</v>
      </c>
      <c r="D1463" s="2">
        <v>117</v>
      </c>
      <c r="E1463" s="16">
        <f>LN(D1463)</f>
        <v>4.7621739347977563</v>
      </c>
      <c r="F1463" s="16">
        <f>EXP(G1463)</f>
        <v>16.066504172837035</v>
      </c>
      <c r="G1463" s="16">
        <f>AVERAGE(E1459:E1463)</f>
        <v>2.776736618613465</v>
      </c>
    </row>
    <row r="1464" spans="1:7" hidden="1" x14ac:dyDescent="0.25">
      <c r="A1464" s="19" t="s">
        <v>7</v>
      </c>
      <c r="B1464" s="9">
        <v>2017</v>
      </c>
      <c r="C1464" s="17">
        <v>42954</v>
      </c>
      <c r="D1464" s="2">
        <v>20</v>
      </c>
      <c r="E1464" s="16">
        <f>LN(D1464)</f>
        <v>2.9957322735539909</v>
      </c>
      <c r="F1464" s="16">
        <f>EXP(G1464)</f>
        <v>21.199879354524178</v>
      </c>
      <c r="G1464" s="16">
        <f>AVERAGE(E1460:E1464)</f>
        <v>3.0539954908374427</v>
      </c>
    </row>
    <row r="1465" spans="1:7" hidden="1" x14ac:dyDescent="0.25">
      <c r="A1465" s="19" t="s">
        <v>7</v>
      </c>
      <c r="B1465" s="9">
        <v>2017</v>
      </c>
      <c r="C1465" s="17">
        <v>42961</v>
      </c>
      <c r="D1465" s="2">
        <v>261</v>
      </c>
      <c r="E1465" s="16">
        <f>LN(D1465)</f>
        <v>5.5645204073226937</v>
      </c>
      <c r="F1465" s="16">
        <f>EXP(G1465)</f>
        <v>28.352771894973273</v>
      </c>
      <c r="G1465" s="16">
        <f>AVERAGE(E1461:E1465)</f>
        <v>3.3447247994673193</v>
      </c>
    </row>
    <row r="1466" spans="1:7" hidden="1" x14ac:dyDescent="0.25">
      <c r="A1466" s="19" t="s">
        <v>7</v>
      </c>
      <c r="B1466" s="9">
        <v>2017</v>
      </c>
      <c r="C1466" s="17">
        <v>42968</v>
      </c>
      <c r="D1466" s="2">
        <v>219</v>
      </c>
      <c r="E1466" s="16">
        <f>LN(D1466)</f>
        <v>5.389071729816501</v>
      </c>
      <c r="F1466" s="16">
        <f>EXP(G1466)</f>
        <v>66.87443039333111</v>
      </c>
      <c r="G1466" s="16">
        <f>AVERAGE(E1462:E1466)</f>
        <v>4.2028166876969975</v>
      </c>
    </row>
    <row r="1467" spans="1:7" hidden="1" x14ac:dyDescent="0.25">
      <c r="A1467" s="19" t="s">
        <v>7</v>
      </c>
      <c r="B1467" s="9">
        <v>2017</v>
      </c>
      <c r="C1467" s="17">
        <v>42975</v>
      </c>
      <c r="D1467" s="2">
        <v>45</v>
      </c>
      <c r="E1467" s="16">
        <f>LN(D1467)</f>
        <v>3.8066624897703196</v>
      </c>
      <c r="F1467" s="16">
        <f>EXP(G1467)</f>
        <v>90.344683060218713</v>
      </c>
      <c r="G1467" s="16">
        <f>AVERAGE(E1463:E1467)</f>
        <v>4.5036321670522526</v>
      </c>
    </row>
    <row r="1468" spans="1:7" hidden="1" x14ac:dyDescent="0.25">
      <c r="A1468" s="19" t="s">
        <v>7</v>
      </c>
      <c r="B1468" s="9">
        <v>2018</v>
      </c>
      <c r="C1468" s="17">
        <v>43241</v>
      </c>
      <c r="D1468" s="2">
        <v>1</v>
      </c>
      <c r="E1468" s="16">
        <f>LN(D1468)</f>
        <v>0</v>
      </c>
      <c r="F1468" s="16"/>
    </row>
    <row r="1469" spans="1:7" hidden="1" x14ac:dyDescent="0.25">
      <c r="A1469" s="19" t="s">
        <v>7</v>
      </c>
      <c r="B1469" s="9">
        <v>2018</v>
      </c>
      <c r="C1469" s="17">
        <v>43249</v>
      </c>
      <c r="D1469" s="2">
        <v>12</v>
      </c>
      <c r="E1469" s="16">
        <f>LN(D1469)</f>
        <v>2.4849066497880004</v>
      </c>
      <c r="F1469" s="16"/>
    </row>
    <row r="1470" spans="1:7" hidden="1" x14ac:dyDescent="0.25">
      <c r="A1470" s="19" t="s">
        <v>7</v>
      </c>
      <c r="B1470" s="9">
        <v>2018</v>
      </c>
      <c r="C1470" s="17">
        <v>43255</v>
      </c>
      <c r="D1470" s="2">
        <v>2</v>
      </c>
      <c r="E1470" s="16">
        <f>LN(D1470)</f>
        <v>0.69314718055994529</v>
      </c>
      <c r="F1470" s="16"/>
    </row>
    <row r="1471" spans="1:7" hidden="1" x14ac:dyDescent="0.25">
      <c r="A1471" s="19" t="s">
        <v>7</v>
      </c>
      <c r="B1471" s="9">
        <v>2018</v>
      </c>
      <c r="C1471" s="17">
        <v>43262</v>
      </c>
      <c r="D1471" s="2">
        <v>1</v>
      </c>
      <c r="E1471" s="16">
        <f>LN(D1471)</f>
        <v>0</v>
      </c>
      <c r="F1471" s="16"/>
    </row>
    <row r="1472" spans="1:7" hidden="1" x14ac:dyDescent="0.25">
      <c r="A1472" s="19" t="s">
        <v>7</v>
      </c>
      <c r="B1472" s="9">
        <v>2018</v>
      </c>
      <c r="C1472" s="17">
        <v>43269</v>
      </c>
      <c r="D1472" s="2">
        <v>210</v>
      </c>
      <c r="E1472" s="16">
        <f>LN(D1472)</f>
        <v>5.3471075307174685</v>
      </c>
      <c r="F1472" s="16">
        <f>EXP(G1472)</f>
        <v>5.5015632119668654</v>
      </c>
      <c r="G1472" s="16">
        <f>AVERAGE(E1468:E1472)</f>
        <v>1.7050322722130828</v>
      </c>
    </row>
    <row r="1473" spans="1:8" hidden="1" x14ac:dyDescent="0.25">
      <c r="A1473" s="19" t="s">
        <v>7</v>
      </c>
      <c r="B1473" s="9">
        <v>2018</v>
      </c>
      <c r="C1473" s="17">
        <v>43276</v>
      </c>
      <c r="D1473" s="2">
        <v>7</v>
      </c>
      <c r="E1473" s="16">
        <f>LN(D1473)</f>
        <v>1.9459101490553132</v>
      </c>
      <c r="F1473" s="16">
        <f>EXP(G1473)</f>
        <v>8.1190593350366207</v>
      </c>
      <c r="G1473" s="16">
        <f>AVERAGE(E1469:E1473)</f>
        <v>2.0942143020241457</v>
      </c>
    </row>
    <row r="1474" spans="1:8" hidden="1" x14ac:dyDescent="0.25">
      <c r="A1474" s="19" t="s">
        <v>7</v>
      </c>
      <c r="B1474" s="9">
        <v>2018</v>
      </c>
      <c r="C1474" s="17">
        <v>43283</v>
      </c>
      <c r="D1474" s="2">
        <v>517</v>
      </c>
      <c r="E1474" s="16">
        <f>LN(D1474)</f>
        <v>6.2480428745084291</v>
      </c>
      <c r="F1474" s="16">
        <f>EXP(G1474)</f>
        <v>17.233265332835892</v>
      </c>
      <c r="G1474" s="16">
        <f>AVERAGE(E1470:E1474)</f>
        <v>2.8468415469682311</v>
      </c>
    </row>
    <row r="1475" spans="1:8" hidden="1" x14ac:dyDescent="0.25">
      <c r="A1475" s="19" t="s">
        <v>7</v>
      </c>
      <c r="B1475" s="9">
        <v>2018</v>
      </c>
      <c r="C1475" s="17">
        <v>43290</v>
      </c>
      <c r="D1475" s="2">
        <v>308</v>
      </c>
      <c r="E1475" s="16">
        <f>LN(D1475)</f>
        <v>5.730099782973574</v>
      </c>
      <c r="F1475" s="16">
        <f>EXP(G1475)</f>
        <v>47.192362471354649</v>
      </c>
      <c r="G1475" s="16">
        <f>AVERAGE(E1471:E1475)</f>
        <v>3.8542320674509569</v>
      </c>
    </row>
    <row r="1476" spans="1:8" hidden="1" x14ac:dyDescent="0.25">
      <c r="A1476" s="19" t="s">
        <v>7</v>
      </c>
      <c r="B1476" s="9">
        <v>2018</v>
      </c>
      <c r="C1476" s="17">
        <v>43297</v>
      </c>
      <c r="D1476" s="2">
        <v>84</v>
      </c>
      <c r="E1476" s="16">
        <f>LN(D1476)</f>
        <v>4.4308167988433134</v>
      </c>
      <c r="F1476" s="16">
        <f>EXP(G1476)</f>
        <v>51.952483536270094</v>
      </c>
      <c r="G1476" s="16">
        <f>AVERAGE(E1471:E1476)</f>
        <v>3.9503295226830164</v>
      </c>
      <c r="H1476" s="1" t="s">
        <v>85</v>
      </c>
    </row>
    <row r="1477" spans="1:8" hidden="1" x14ac:dyDescent="0.25">
      <c r="A1477" s="19" t="s">
        <v>7</v>
      </c>
      <c r="B1477" s="9">
        <v>2018</v>
      </c>
      <c r="C1477" s="17">
        <v>43304</v>
      </c>
      <c r="D1477" s="2">
        <v>41</v>
      </c>
      <c r="E1477" s="16">
        <f>LN(D1477)</f>
        <v>3.713572066704308</v>
      </c>
      <c r="F1477" s="16">
        <f>EXP(G1477)</f>
        <v>96.472519953237935</v>
      </c>
      <c r="G1477" s="16">
        <f>AVERAGE(E1472:E1477)</f>
        <v>4.5692582004670674</v>
      </c>
    </row>
    <row r="1478" spans="1:8" hidden="1" x14ac:dyDescent="0.25">
      <c r="A1478" s="19" t="s">
        <v>7</v>
      </c>
      <c r="B1478" s="9">
        <v>2018</v>
      </c>
      <c r="C1478" s="17">
        <v>43311</v>
      </c>
      <c r="D1478" s="2">
        <v>687</v>
      </c>
      <c r="E1478" s="16">
        <f>LN(D1478)</f>
        <v>6.5323342922223491</v>
      </c>
      <c r="F1478" s="16">
        <f>EXP(G1478)</f>
        <v>117.54203262112792</v>
      </c>
      <c r="G1478" s="16">
        <f>AVERAGE(E1473:E1478)</f>
        <v>4.7667959940512139</v>
      </c>
    </row>
    <row r="1479" spans="1:8" hidden="1" x14ac:dyDescent="0.25">
      <c r="A1479" s="19" t="s">
        <v>7</v>
      </c>
      <c r="B1479" s="9">
        <v>2018</v>
      </c>
      <c r="C1479" s="17">
        <v>43318</v>
      </c>
      <c r="D1479" s="2">
        <v>3</v>
      </c>
      <c r="E1479" s="16">
        <f>LN(D1479)</f>
        <v>1.0986122886681098</v>
      </c>
      <c r="F1479" s="16">
        <f>EXP(G1479)</f>
        <v>102.06191959834048</v>
      </c>
      <c r="G1479" s="16">
        <f>AVERAGE(E1474:E1479)</f>
        <v>4.6255796839866807</v>
      </c>
    </row>
    <row r="1480" spans="1:8" hidden="1" x14ac:dyDescent="0.25">
      <c r="A1480" s="19" t="s">
        <v>7</v>
      </c>
      <c r="B1480" s="9">
        <v>2018</v>
      </c>
      <c r="C1480" s="17">
        <v>43325</v>
      </c>
      <c r="D1480" s="2">
        <v>9</v>
      </c>
      <c r="E1480" s="16">
        <f>LN(D1480)</f>
        <v>2.1972245773362196</v>
      </c>
      <c r="F1480" s="16">
        <f>EXP(G1480)</f>
        <v>36.397933634737022</v>
      </c>
      <c r="G1480" s="16">
        <f>AVERAGE(E1476:E1480)</f>
        <v>3.59451200475486</v>
      </c>
    </row>
    <row r="1481" spans="1:8" hidden="1" x14ac:dyDescent="0.25">
      <c r="A1481" s="19" t="s">
        <v>7</v>
      </c>
      <c r="B1481" s="9">
        <v>2018</v>
      </c>
      <c r="C1481" s="17">
        <v>43332</v>
      </c>
      <c r="D1481" s="2">
        <v>3</v>
      </c>
      <c r="E1481" s="16">
        <f>LN(D1481)</f>
        <v>1.0986122886681098</v>
      </c>
      <c r="F1481" s="16">
        <f>EXP(G1481)</f>
        <v>18.691541638183626</v>
      </c>
      <c r="G1481" s="16">
        <f>AVERAGE(E1477:E1481)</f>
        <v>2.928071102719819</v>
      </c>
    </row>
    <row r="1482" spans="1:8" hidden="1" x14ac:dyDescent="0.25">
      <c r="A1482" s="19" t="s">
        <v>7</v>
      </c>
      <c r="B1482" s="9">
        <v>2018</v>
      </c>
      <c r="C1482" s="17">
        <v>43339</v>
      </c>
      <c r="D1482" s="2">
        <v>54</v>
      </c>
      <c r="E1482" s="16">
        <f>LN(D1482)</f>
        <v>3.9889840465642745</v>
      </c>
      <c r="F1482" s="16">
        <f>EXP(G1482)</f>
        <v>19.750000145057463</v>
      </c>
      <c r="G1482" s="16">
        <f>AVERAGE(E1478:E1482)</f>
        <v>2.9831534986918125</v>
      </c>
    </row>
    <row r="1483" spans="1:8" hidden="1" x14ac:dyDescent="0.25">
      <c r="A1483" s="19" t="s">
        <v>7</v>
      </c>
      <c r="B1483" s="9">
        <v>2019</v>
      </c>
      <c r="C1483" s="17">
        <v>43605</v>
      </c>
      <c r="D1483" s="2">
        <v>2</v>
      </c>
      <c r="E1483" s="16">
        <f>LN(D1483)</f>
        <v>0.69314718055994529</v>
      </c>
      <c r="F1483" s="16"/>
    </row>
    <row r="1484" spans="1:8" hidden="1" x14ac:dyDescent="0.25">
      <c r="A1484" s="19" t="s">
        <v>7</v>
      </c>
      <c r="B1484" s="9">
        <v>2019</v>
      </c>
      <c r="C1484" s="17">
        <v>43613</v>
      </c>
      <c r="D1484" s="2">
        <v>17.3</v>
      </c>
      <c r="E1484" s="16">
        <f>LN(D1484)</f>
        <v>2.8507065015037334</v>
      </c>
      <c r="F1484" s="16"/>
    </row>
    <row r="1485" spans="1:8" hidden="1" x14ac:dyDescent="0.25">
      <c r="A1485" s="19" t="s">
        <v>7</v>
      </c>
      <c r="B1485" s="9">
        <v>2019</v>
      </c>
      <c r="C1485" s="17">
        <v>43619</v>
      </c>
      <c r="D1485" s="2">
        <v>1</v>
      </c>
      <c r="E1485" s="16">
        <f>LN(D1485)</f>
        <v>0</v>
      </c>
      <c r="F1485" s="16"/>
    </row>
    <row r="1486" spans="1:8" hidden="1" x14ac:dyDescent="0.25">
      <c r="A1486" s="19" t="s">
        <v>7</v>
      </c>
      <c r="B1486" s="9">
        <v>2019</v>
      </c>
      <c r="C1486" s="17">
        <v>43626</v>
      </c>
      <c r="D1486" s="2">
        <v>34.1</v>
      </c>
      <c r="E1486" s="16">
        <f>LN(D1486)</f>
        <v>3.529297384289471</v>
      </c>
      <c r="F1486" s="16"/>
    </row>
    <row r="1487" spans="1:8" hidden="1" x14ac:dyDescent="0.25">
      <c r="A1487" s="19" t="s">
        <v>7</v>
      </c>
      <c r="B1487" s="9">
        <v>2019</v>
      </c>
      <c r="C1487" s="17">
        <v>43633</v>
      </c>
      <c r="D1487" s="2">
        <v>1</v>
      </c>
      <c r="E1487" s="16">
        <f>LN(D1487)</f>
        <v>0</v>
      </c>
      <c r="F1487" s="16">
        <f>EXP(G1487)</f>
        <v>4.1149645253205822</v>
      </c>
      <c r="G1487" s="16">
        <f>AVERAGE(E1483:E1487)</f>
        <v>1.4146302132706299</v>
      </c>
    </row>
    <row r="1488" spans="1:8" hidden="1" x14ac:dyDescent="0.25">
      <c r="A1488" s="19" t="s">
        <v>7</v>
      </c>
      <c r="B1488" s="9">
        <v>2019</v>
      </c>
      <c r="C1488" s="17">
        <v>43640</v>
      </c>
      <c r="D1488" s="2">
        <v>2</v>
      </c>
      <c r="E1488" s="16">
        <f>LN(D1488)</f>
        <v>0.69314718055994529</v>
      </c>
      <c r="F1488" s="16">
        <f>EXP(G1488)</f>
        <v>4.1149645253205822</v>
      </c>
      <c r="G1488" s="16">
        <f>AVERAGE(E1484:E1488)</f>
        <v>1.4146302132706299</v>
      </c>
    </row>
    <row r="1489" spans="1:7" hidden="1" x14ac:dyDescent="0.25">
      <c r="A1489" s="19" t="s">
        <v>7</v>
      </c>
      <c r="B1489" s="9">
        <v>2019</v>
      </c>
      <c r="C1489" s="17">
        <v>43647</v>
      </c>
      <c r="D1489" s="2">
        <v>17.3</v>
      </c>
      <c r="E1489" s="16">
        <f>LN(D1489)</f>
        <v>2.8507065015037334</v>
      </c>
      <c r="F1489" s="16">
        <f>EXP(G1489)</f>
        <v>4.1149645253205822</v>
      </c>
      <c r="G1489" s="16">
        <f>AVERAGE(E1485:E1489)</f>
        <v>1.4146302132706299</v>
      </c>
    </row>
    <row r="1490" spans="1:7" hidden="1" x14ac:dyDescent="0.25">
      <c r="A1490" s="19" t="s">
        <v>7</v>
      </c>
      <c r="B1490" s="9">
        <v>2019</v>
      </c>
      <c r="C1490" s="17">
        <v>43654</v>
      </c>
      <c r="D1490" s="2">
        <v>13.2</v>
      </c>
      <c r="E1490" s="16">
        <f>LN(D1490)</f>
        <v>2.5802168295923251</v>
      </c>
      <c r="F1490" s="16">
        <f>EXP(G1490)</f>
        <v>6.8941524355701933</v>
      </c>
      <c r="G1490" s="16">
        <f>AVERAGE(E1486:E1490)</f>
        <v>1.930673579189095</v>
      </c>
    </row>
    <row r="1491" spans="1:7" hidden="1" x14ac:dyDescent="0.25">
      <c r="A1491" s="19" t="s">
        <v>7</v>
      </c>
      <c r="B1491" s="9">
        <v>2019</v>
      </c>
      <c r="C1491" s="17">
        <v>43661</v>
      </c>
      <c r="D1491" s="2">
        <v>18</v>
      </c>
      <c r="E1491" s="16">
        <f>LN(D1491)</f>
        <v>2.8903717578961645</v>
      </c>
      <c r="F1491" s="16">
        <f>EXP(G1491)</f>
        <v>8.0899558656906603</v>
      </c>
      <c r="G1491" s="16">
        <f>AVERAGE(E1486:E1491)</f>
        <v>2.0906232756402736</v>
      </c>
    </row>
    <row r="1492" spans="1:7" hidden="1" x14ac:dyDescent="0.25">
      <c r="A1492" s="19" t="s">
        <v>7</v>
      </c>
      <c r="B1492" s="9">
        <v>2019</v>
      </c>
      <c r="C1492" s="17">
        <v>43668</v>
      </c>
      <c r="D1492" s="2">
        <v>201.4</v>
      </c>
      <c r="E1492" s="16">
        <f>LN(D1492)</f>
        <v>5.3052929802844622</v>
      </c>
      <c r="F1492" s="16">
        <f>EXP(G1492)</f>
        <v>10.87669624800245</v>
      </c>
      <c r="G1492" s="16">
        <f>AVERAGE(E1487:E1492)</f>
        <v>2.3866225416394387</v>
      </c>
    </row>
    <row r="1493" spans="1:7" hidden="1" x14ac:dyDescent="0.25">
      <c r="A1493" s="19" t="s">
        <v>7</v>
      </c>
      <c r="B1493" s="9">
        <v>2019</v>
      </c>
      <c r="C1493" s="17">
        <v>43675</v>
      </c>
      <c r="D1493" s="2">
        <v>218.7</v>
      </c>
      <c r="E1493" s="16">
        <f>LN(D1493)</f>
        <v>5.3877009276827224</v>
      </c>
      <c r="F1493" s="16">
        <f>EXP(G1493)</f>
        <v>26.697573903845811</v>
      </c>
      <c r="G1493" s="16">
        <f>AVERAGE(E1488:E1493)</f>
        <v>3.284572696253226</v>
      </c>
    </row>
    <row r="1494" spans="1:7" hidden="1" x14ac:dyDescent="0.25">
      <c r="A1494" s="19" t="s">
        <v>7</v>
      </c>
      <c r="B1494" s="9">
        <v>2019</v>
      </c>
      <c r="C1494" s="17">
        <v>43682</v>
      </c>
      <c r="D1494" s="2">
        <v>2419.6</v>
      </c>
      <c r="E1494" s="16">
        <f>LN(D1494)</f>
        <v>7.7913575162327593</v>
      </c>
      <c r="F1494" s="16">
        <f>EXP(G1494)</f>
        <v>87.147993850367357</v>
      </c>
      <c r="G1494" s="16">
        <f>AVERAGE(E1489:E1494)</f>
        <v>4.4676077521986945</v>
      </c>
    </row>
    <row r="1495" spans="1:7" hidden="1" x14ac:dyDescent="0.25">
      <c r="A1495" s="19" t="s">
        <v>7</v>
      </c>
      <c r="B1495" s="9">
        <v>2019</v>
      </c>
      <c r="C1495" s="23">
        <v>43683</v>
      </c>
      <c r="D1495" s="2">
        <v>1413.6</v>
      </c>
      <c r="E1495" s="16">
        <f>LN(D1495)</f>
        <v>7.2538949210054868</v>
      </c>
      <c r="F1495" s="16">
        <f>EXP(G1495)</f>
        <v>306.65508692053646</v>
      </c>
      <c r="G1495" s="16">
        <f>AVERAGE(E1491:E1495)</f>
        <v>5.725723620620319</v>
      </c>
    </row>
    <row r="1496" spans="1:7" hidden="1" x14ac:dyDescent="0.25">
      <c r="A1496" s="19" t="s">
        <v>7</v>
      </c>
      <c r="B1496" s="9">
        <v>2019</v>
      </c>
      <c r="C1496" s="17">
        <v>43684</v>
      </c>
      <c r="D1496" s="2">
        <v>16.899999999999999</v>
      </c>
      <c r="E1496" s="16">
        <f>LN(D1496)</f>
        <v>2.8273136219290276</v>
      </c>
      <c r="F1496" s="16">
        <f>EXP(G1496)</f>
        <v>302.81195231618568</v>
      </c>
      <c r="G1496" s="16">
        <f>AVERAGE(E1492:E1496)</f>
        <v>5.7131119934268906</v>
      </c>
    </row>
    <row r="1497" spans="1:7" hidden="1" x14ac:dyDescent="0.25">
      <c r="A1497" s="19" t="s">
        <v>7</v>
      </c>
      <c r="B1497" s="9">
        <v>2019</v>
      </c>
      <c r="C1497" s="17">
        <v>43685</v>
      </c>
      <c r="D1497" s="2">
        <v>5.2</v>
      </c>
      <c r="E1497" s="16">
        <f>LN(D1497)</f>
        <v>1.6486586255873816</v>
      </c>
      <c r="F1497" s="16">
        <f>EXP(G1497)</f>
        <v>145.73430317050034</v>
      </c>
      <c r="G1497" s="16">
        <f>AVERAGE(E1493:E1497)</f>
        <v>4.9817851224874756</v>
      </c>
    </row>
    <row r="1498" spans="1:7" hidden="1" x14ac:dyDescent="0.25">
      <c r="A1498" s="19" t="s">
        <v>7</v>
      </c>
      <c r="B1498" s="9">
        <v>2019</v>
      </c>
      <c r="C1498" s="17">
        <v>43689</v>
      </c>
      <c r="D1498" s="2">
        <v>83.9</v>
      </c>
      <c r="E1498" s="16">
        <f>LN(D1498)</f>
        <v>4.4296256134731609</v>
      </c>
      <c r="F1498" s="16">
        <f>EXP(G1498)</f>
        <v>120.32182881100451</v>
      </c>
      <c r="G1498" s="16">
        <f>AVERAGE(E1494:E1498)</f>
        <v>4.790170059645563</v>
      </c>
    </row>
    <row r="1499" spans="1:7" hidden="1" x14ac:dyDescent="0.25">
      <c r="A1499" s="19" t="s">
        <v>7</v>
      </c>
      <c r="B1499" s="9">
        <v>2019</v>
      </c>
      <c r="C1499" s="17">
        <v>43696</v>
      </c>
      <c r="D1499" s="18">
        <v>727</v>
      </c>
      <c r="E1499" s="16">
        <f>LN(D1499)</f>
        <v>6.5889264775335192</v>
      </c>
      <c r="F1499" s="16">
        <f>EXP(G1499)</f>
        <v>94.602495188115952</v>
      </c>
      <c r="G1499" s="16">
        <f>AVERAGE(E1495:E1499)</f>
        <v>4.5496838519057157</v>
      </c>
    </row>
    <row r="1500" spans="1:7" hidden="1" x14ac:dyDescent="0.25">
      <c r="A1500" s="19" t="s">
        <v>7</v>
      </c>
      <c r="B1500" s="9">
        <v>2019</v>
      </c>
      <c r="C1500" s="17">
        <v>43703</v>
      </c>
      <c r="D1500" s="2">
        <v>43.2</v>
      </c>
      <c r="E1500" s="16">
        <f>LN(D1500)</f>
        <v>3.7658404952500648</v>
      </c>
      <c r="F1500" s="16">
        <f>EXP(G1500)</f>
        <v>47.090579328249383</v>
      </c>
      <c r="G1500" s="16">
        <f>AVERAGE(E1496:E1500)</f>
        <v>3.8520729667546307</v>
      </c>
    </row>
    <row r="1501" spans="1:7" x14ac:dyDescent="0.25">
      <c r="A1501" s="19" t="s">
        <v>0</v>
      </c>
      <c r="B1501" s="9">
        <v>2020</v>
      </c>
      <c r="C1501" s="17">
        <v>43977</v>
      </c>
      <c r="D1501" s="2">
        <v>2</v>
      </c>
      <c r="E1501" s="16">
        <f>LN(D1501)</f>
        <v>0.69314718055994529</v>
      </c>
      <c r="F1501" s="16"/>
      <c r="G1501" s="16"/>
    </row>
    <row r="1502" spans="1:7" x14ac:dyDescent="0.25">
      <c r="A1502" s="19" t="s">
        <v>0</v>
      </c>
      <c r="B1502" s="9">
        <v>2020</v>
      </c>
      <c r="C1502" s="17">
        <v>43983</v>
      </c>
      <c r="D1502" s="2">
        <v>15.8</v>
      </c>
      <c r="E1502" s="16">
        <f>LN(D1502)</f>
        <v>2.760009940032921</v>
      </c>
      <c r="F1502" s="16"/>
      <c r="G1502" s="16"/>
    </row>
    <row r="1503" spans="1:7" x14ac:dyDescent="0.25">
      <c r="A1503" s="19" t="s">
        <v>0</v>
      </c>
      <c r="B1503" s="9">
        <v>2020</v>
      </c>
      <c r="C1503" s="17">
        <v>43990</v>
      </c>
      <c r="D1503" s="18">
        <v>18.3</v>
      </c>
      <c r="E1503" s="16">
        <f>LN(D1503)</f>
        <v>2.9069010598473755</v>
      </c>
      <c r="F1503" s="16"/>
      <c r="G1503" s="16"/>
    </row>
    <row r="1504" spans="1:7" x14ac:dyDescent="0.25">
      <c r="A1504" s="19" t="s">
        <v>0</v>
      </c>
      <c r="B1504" s="9">
        <v>2020</v>
      </c>
      <c r="C1504" s="17">
        <v>43997</v>
      </c>
      <c r="D1504" s="2">
        <v>19.899999999999999</v>
      </c>
      <c r="E1504" s="16">
        <f>LN(D1504)</f>
        <v>2.9907197317304468</v>
      </c>
      <c r="F1504" s="16">
        <f>EXP(G1504)</f>
        <v>13.781452707651134</v>
      </c>
      <c r="G1504" s="16">
        <f>AVERAGE(E1500:E1504)</f>
        <v>2.623323681484151</v>
      </c>
    </row>
    <row r="1505" spans="1:7" x14ac:dyDescent="0.25">
      <c r="A1505" s="19" t="s">
        <v>0</v>
      </c>
      <c r="B1505" s="9">
        <v>2020</v>
      </c>
      <c r="C1505" s="17">
        <v>44004</v>
      </c>
      <c r="D1505" s="2">
        <v>5.2</v>
      </c>
      <c r="E1505" s="16">
        <f>LN(D1505)</f>
        <v>1.6486586255873816</v>
      </c>
      <c r="F1505" s="16">
        <f>EXP(G1505)</f>
        <v>9.0239965058709757</v>
      </c>
      <c r="G1505" s="16">
        <f>AVERAGE(E1501:E1505)</f>
        <v>2.1998873075516139</v>
      </c>
    </row>
    <row r="1506" spans="1:7" x14ac:dyDescent="0.25">
      <c r="A1506" s="19" t="s">
        <v>0</v>
      </c>
      <c r="B1506" s="9">
        <v>2020</v>
      </c>
      <c r="C1506" s="17">
        <v>44011</v>
      </c>
      <c r="D1506" s="2">
        <v>44.1</v>
      </c>
      <c r="E1506" s="16">
        <f>LN(D1506)</f>
        <v>3.7864597824528001</v>
      </c>
      <c r="F1506" s="16">
        <f>EXP(G1506)</f>
        <v>16.752538984201706</v>
      </c>
      <c r="G1506" s="16">
        <f>AVERAGE(E1502:E1506)</f>
        <v>2.8185498279301848</v>
      </c>
    </row>
    <row r="1507" spans="1:7" x14ac:dyDescent="0.25">
      <c r="A1507" s="19" t="s">
        <v>0</v>
      </c>
      <c r="B1507" s="9">
        <v>2020</v>
      </c>
      <c r="C1507" s="17">
        <v>44018</v>
      </c>
      <c r="D1507" s="2">
        <v>5.2</v>
      </c>
      <c r="E1507" s="16">
        <f>LN(D1507)</f>
        <v>1.6486586255873816</v>
      </c>
      <c r="F1507" s="16">
        <f>EXP(G1507)</f>
        <v>13.413740137971526</v>
      </c>
      <c r="G1507" s="16">
        <f>AVERAGE(E1503:E1507)</f>
        <v>2.596279565041077</v>
      </c>
    </row>
    <row r="1508" spans="1:7" x14ac:dyDescent="0.25">
      <c r="A1508" s="19" t="s">
        <v>0</v>
      </c>
      <c r="B1508" s="9">
        <v>2020</v>
      </c>
      <c r="C1508" s="8">
        <v>44025</v>
      </c>
      <c r="D1508" s="2">
        <v>163.1</v>
      </c>
      <c r="E1508" s="16">
        <f>LN(D1508)</f>
        <v>5.0943635096269677</v>
      </c>
      <c r="F1508" s="16">
        <f>EXP(G1508)</f>
        <v>20.775451118555512</v>
      </c>
      <c r="G1508" s="16">
        <f>AVERAGE(E1504:E1508)</f>
        <v>3.0337720549969958</v>
      </c>
    </row>
    <row r="1509" spans="1:7" x14ac:dyDescent="0.25">
      <c r="A1509" s="19" t="s">
        <v>0</v>
      </c>
      <c r="B1509" s="9">
        <v>2020</v>
      </c>
      <c r="C1509" s="17">
        <v>44032</v>
      </c>
      <c r="D1509" s="2">
        <v>178.5</v>
      </c>
      <c r="E1509" s="16">
        <f>LN(D1509)</f>
        <v>5.1845886012196933</v>
      </c>
      <c r="F1509" s="16">
        <f>EXP(G1509)</f>
        <v>32.218661323735098</v>
      </c>
      <c r="G1509" s="16">
        <f>AVERAGE(E1505:E1509)</f>
        <v>3.4725458288948454</v>
      </c>
    </row>
    <row r="1510" spans="1:7" x14ac:dyDescent="0.25">
      <c r="A1510" s="19" t="s">
        <v>0</v>
      </c>
      <c r="B1510" s="9">
        <v>2020</v>
      </c>
      <c r="C1510" s="17">
        <v>44039</v>
      </c>
      <c r="D1510" s="2">
        <v>648.79999999999995</v>
      </c>
      <c r="E1510" s="16">
        <f>LN(D1510)</f>
        <v>6.4751245028012034</v>
      </c>
      <c r="F1510" s="16">
        <f>EXP(G1510)</f>
        <v>84.59194119542768</v>
      </c>
      <c r="G1510" s="16">
        <f>AVERAGE(E1506:E1510)</f>
        <v>4.4378390043376097</v>
      </c>
    </row>
    <row r="1511" spans="1:7" x14ac:dyDescent="0.25">
      <c r="A1511" s="19" t="s">
        <v>3</v>
      </c>
      <c r="B1511" s="9">
        <v>2020</v>
      </c>
      <c r="C1511" s="17">
        <v>44074</v>
      </c>
      <c r="D1511" s="2">
        <v>2419.6</v>
      </c>
      <c r="E1511" s="16">
        <f>LN(D1511)</f>
        <v>7.7913575162327593</v>
      </c>
      <c r="F1511" s="16">
        <f>EXP(G1511)</f>
        <v>188.44732994256262</v>
      </c>
      <c r="G1511" s="16">
        <f>AVERAGE(E1507:E1511)</f>
        <v>5.2388185510936012</v>
      </c>
    </row>
    <row r="1512" spans="1:7" x14ac:dyDescent="0.25">
      <c r="A1512" s="19" t="s">
        <v>0</v>
      </c>
      <c r="B1512" s="9">
        <v>2020</v>
      </c>
      <c r="C1512" s="17">
        <v>44047</v>
      </c>
      <c r="D1512" s="2">
        <v>275.5</v>
      </c>
      <c r="E1512" s="16">
        <f>LN(D1512)</f>
        <v>5.6185876285929695</v>
      </c>
      <c r="F1512" s="16">
        <f>EXP(G1512)</f>
        <v>416.88247673052388</v>
      </c>
      <c r="G1512" s="16">
        <f>AVERAGE(E1508:E1512)</f>
        <v>6.0328043516947192</v>
      </c>
    </row>
    <row r="1513" spans="1:7" x14ac:dyDescent="0.25">
      <c r="A1513" s="19" t="s">
        <v>0</v>
      </c>
      <c r="B1513" s="9">
        <v>2020</v>
      </c>
      <c r="C1513" s="17">
        <v>44053</v>
      </c>
      <c r="D1513" s="2">
        <v>648.79999999999995</v>
      </c>
      <c r="E1513" s="16">
        <f>LN(D1513)</f>
        <v>6.4751245028012034</v>
      </c>
      <c r="F1513" s="16">
        <f>EXP(G1513)</f>
        <v>549.47130392830798</v>
      </c>
      <c r="G1513" s="16">
        <f>AVERAGE(E1509:E1513)</f>
        <v>6.3089565503295661</v>
      </c>
    </row>
    <row r="1514" spans="1:7" x14ac:dyDescent="0.25">
      <c r="A1514" s="19" t="s">
        <v>0</v>
      </c>
      <c r="B1514" s="9">
        <v>2020</v>
      </c>
      <c r="C1514" s="17">
        <v>44060</v>
      </c>
      <c r="D1514" s="2">
        <v>5.2</v>
      </c>
      <c r="E1514" s="16">
        <f>LN(D1514)</f>
        <v>1.6486586255873816</v>
      </c>
      <c r="F1514" s="16">
        <f>EXP(G1514)</f>
        <v>270.90563643439128</v>
      </c>
      <c r="G1514" s="16">
        <f>AVERAGE(E1510:E1514)</f>
        <v>5.6017705552031032</v>
      </c>
    </row>
    <row r="1515" spans="1:7" x14ac:dyDescent="0.25">
      <c r="A1515" s="19" t="s">
        <v>0</v>
      </c>
      <c r="B1515" s="9">
        <v>2020</v>
      </c>
      <c r="C1515" s="17">
        <v>44063</v>
      </c>
      <c r="D1515" s="2">
        <v>8.6</v>
      </c>
      <c r="E1515" s="16">
        <f>LN(D1515)</f>
        <v>2.1517622032594619</v>
      </c>
      <c r="F1515" s="16">
        <f>EXP(G1515)</f>
        <v>114.10260589424645</v>
      </c>
      <c r="G1515" s="16">
        <f>AVERAGE(E1511:E1515)</f>
        <v>4.7370980952947548</v>
      </c>
    </row>
    <row r="1516" spans="1:7" x14ac:dyDescent="0.25">
      <c r="A1516" s="19" t="s">
        <v>0</v>
      </c>
      <c r="B1516" s="9">
        <v>2020</v>
      </c>
      <c r="C1516" s="17">
        <v>44067</v>
      </c>
      <c r="D1516" s="2">
        <v>30.5</v>
      </c>
      <c r="E1516" s="16">
        <f>LN(D1516)</f>
        <v>3.417726683613366</v>
      </c>
      <c r="F1516" s="16">
        <f>EXP(G1516)</f>
        <v>47.578069428142584</v>
      </c>
      <c r="G1516" s="16">
        <f>AVERAGE(E1512:E1516)</f>
        <v>3.8623719287708767</v>
      </c>
    </row>
    <row r="1517" spans="1:7" x14ac:dyDescent="0.25">
      <c r="A1517" s="19" t="s">
        <v>0</v>
      </c>
      <c r="B1517" s="9">
        <v>2020</v>
      </c>
      <c r="C1517" s="17">
        <v>44074</v>
      </c>
      <c r="D1517" s="2">
        <v>2</v>
      </c>
      <c r="E1517" s="16">
        <f>LN(D1517)</f>
        <v>0.69314718055994529</v>
      </c>
      <c r="F1517" s="16">
        <f>EXP(G1517)</f>
        <v>17.765952401694364</v>
      </c>
      <c r="G1517" s="16">
        <f>AVERAGE(E1513:E1517)</f>
        <v>2.8772838391642717</v>
      </c>
    </row>
    <row r="1518" spans="1:7" x14ac:dyDescent="0.25">
      <c r="A1518" s="19" t="s">
        <v>11</v>
      </c>
      <c r="B1518" s="9">
        <v>2021</v>
      </c>
      <c r="C1518" s="17">
        <v>44340</v>
      </c>
      <c r="D1518" s="14">
        <v>2</v>
      </c>
      <c r="E1518" s="16">
        <f>LN(D1518)</f>
        <v>0.69314718055994529</v>
      </c>
      <c r="F1518" s="16"/>
    </row>
    <row r="1519" spans="1:7" x14ac:dyDescent="0.25">
      <c r="A1519" s="19" t="s">
        <v>11</v>
      </c>
      <c r="B1519" s="9">
        <v>2021</v>
      </c>
      <c r="C1519" s="17">
        <v>44348</v>
      </c>
      <c r="D1519" s="14">
        <v>1</v>
      </c>
      <c r="E1519" s="16">
        <f>LN(D1519)</f>
        <v>0</v>
      </c>
      <c r="F1519" s="16"/>
    </row>
    <row r="1520" spans="1:7" x14ac:dyDescent="0.25">
      <c r="A1520" s="19" t="s">
        <v>11</v>
      </c>
      <c r="B1520" s="9">
        <v>2021</v>
      </c>
      <c r="C1520" s="17">
        <v>44354</v>
      </c>
      <c r="D1520" s="15">
        <v>18.3</v>
      </c>
      <c r="E1520" s="16">
        <f>LN(D1520)</f>
        <v>2.9069010598473755</v>
      </c>
      <c r="F1520" s="16"/>
    </row>
    <row r="1521" spans="1:7" x14ac:dyDescent="0.25">
      <c r="A1521" s="19" t="s">
        <v>11</v>
      </c>
      <c r="B1521" s="9">
        <v>2021</v>
      </c>
      <c r="C1521" s="17">
        <v>44361</v>
      </c>
      <c r="D1521" s="15">
        <v>114.5</v>
      </c>
      <c r="E1521" s="16">
        <f>LN(D1521)</f>
        <v>4.7405748229942946</v>
      </c>
      <c r="F1521" s="16"/>
    </row>
    <row r="1522" spans="1:7" x14ac:dyDescent="0.25">
      <c r="A1522" s="19" t="s">
        <v>11</v>
      </c>
      <c r="B1522" s="9">
        <v>2021</v>
      </c>
      <c r="C1522" s="17">
        <v>44368</v>
      </c>
      <c r="D1522" s="14">
        <v>2</v>
      </c>
      <c r="E1522" s="16">
        <f>LN(D1522)</f>
        <v>0.69314718055994529</v>
      </c>
      <c r="F1522" s="16">
        <f>EXP(G1522)</f>
        <v>6.0906453736529587</v>
      </c>
      <c r="G1522" s="16">
        <f>AVERAGE(E1518:E1522)</f>
        <v>1.8067540487923122</v>
      </c>
    </row>
    <row r="1523" spans="1:7" x14ac:dyDescent="0.25">
      <c r="A1523" s="19" t="s">
        <v>11</v>
      </c>
      <c r="B1523" s="9">
        <v>2021</v>
      </c>
      <c r="C1523" s="17">
        <v>44375</v>
      </c>
      <c r="D1523" s="14">
        <v>8.6</v>
      </c>
      <c r="E1523" s="16">
        <f>LN(D1523)</f>
        <v>2.1517622032594619</v>
      </c>
      <c r="F1523" s="16">
        <f>EXP(G1523)</f>
        <v>8.1537427366757314</v>
      </c>
      <c r="G1523" s="16">
        <f>AVERAGE(E1519:E1523)</f>
        <v>2.0984770533322155</v>
      </c>
    </row>
    <row r="1524" spans="1:7" x14ac:dyDescent="0.25">
      <c r="A1524" s="19" t="s">
        <v>11</v>
      </c>
      <c r="B1524" s="9">
        <v>2021</v>
      </c>
      <c r="C1524" s="17">
        <v>44383</v>
      </c>
      <c r="D1524" s="14">
        <v>1</v>
      </c>
      <c r="E1524" s="16">
        <f>LN(D1524)</f>
        <v>0</v>
      </c>
      <c r="F1524" s="16">
        <f>EXP(G1524)</f>
        <v>8.1537427366757314</v>
      </c>
      <c r="G1524" s="16">
        <f>AVERAGE(E1520:E1524)</f>
        <v>2.0984770533322155</v>
      </c>
    </row>
    <row r="1525" spans="1:7" x14ac:dyDescent="0.25">
      <c r="A1525" s="19" t="s">
        <v>11</v>
      </c>
      <c r="B1525" s="9">
        <v>2021</v>
      </c>
      <c r="C1525" s="17">
        <v>44389</v>
      </c>
      <c r="D1525" s="14">
        <v>17.5</v>
      </c>
      <c r="E1525" s="16">
        <f>LN(D1525)</f>
        <v>2.8622008809294686</v>
      </c>
      <c r="F1525" s="16">
        <f>EXP(G1525)</f>
        <v>8.0811728568413947</v>
      </c>
      <c r="G1525" s="16">
        <f>AVERAGE(E1521:E1525)</f>
        <v>2.0895370175486341</v>
      </c>
    </row>
    <row r="1526" spans="1:7" x14ac:dyDescent="0.25">
      <c r="A1526" s="19" t="s">
        <v>11</v>
      </c>
      <c r="B1526" s="9">
        <v>2021</v>
      </c>
      <c r="C1526" s="8">
        <v>44396</v>
      </c>
      <c r="D1526" s="14">
        <v>13.5</v>
      </c>
      <c r="E1526" s="16">
        <f>LN(D1526)</f>
        <v>2.6026896854443837</v>
      </c>
      <c r="F1526" s="16">
        <f>EXP(G1526)</f>
        <v>5.2696291498969376</v>
      </c>
      <c r="G1526" s="16">
        <f>AVERAGE(E1522:E1526)</f>
        <v>1.6619599900386519</v>
      </c>
    </row>
    <row r="1527" spans="1:7" x14ac:dyDescent="0.25">
      <c r="A1527" s="19" t="s">
        <v>11</v>
      </c>
      <c r="B1527" s="9">
        <v>2021</v>
      </c>
      <c r="C1527" s="17">
        <v>44403</v>
      </c>
      <c r="D1527" s="14">
        <v>53.8</v>
      </c>
      <c r="E1527" s="16">
        <f>LN(D1527)</f>
        <v>3.9852734671677386</v>
      </c>
      <c r="F1527" s="16">
        <f>EXP(G1527)</f>
        <v>10.179595212949129</v>
      </c>
      <c r="G1527" s="16">
        <f>AVERAGE(E1523:E1527)</f>
        <v>2.3203852473602105</v>
      </c>
    </row>
    <row r="1528" spans="1:7" x14ac:dyDescent="0.25">
      <c r="A1528" s="19" t="s">
        <v>11</v>
      </c>
      <c r="B1528" s="9">
        <v>2021</v>
      </c>
      <c r="C1528" s="17">
        <v>44410</v>
      </c>
      <c r="D1528" s="14">
        <v>1</v>
      </c>
      <c r="E1528" s="16">
        <f>LN(D1528)</f>
        <v>0</v>
      </c>
      <c r="F1528" s="16">
        <f>EXP(G1528)</f>
        <v>6.6195858443028328</v>
      </c>
      <c r="G1528" s="16">
        <f>AVERAGE(E1524:E1528)</f>
        <v>1.8900328067083181</v>
      </c>
    </row>
    <row r="1529" spans="1:7" x14ac:dyDescent="0.25">
      <c r="A1529" s="19" t="s">
        <v>11</v>
      </c>
      <c r="B1529" s="9">
        <v>2021</v>
      </c>
      <c r="C1529" s="17">
        <v>44417</v>
      </c>
      <c r="D1529" s="14">
        <v>5.2</v>
      </c>
      <c r="E1529" s="16">
        <f>LN(D1529)</f>
        <v>1.6486586255873816</v>
      </c>
      <c r="F1529" s="16">
        <f>EXP(G1529)</f>
        <v>9.2051630877253547</v>
      </c>
      <c r="G1529" s="16">
        <f>AVERAGE(E1525:E1529)</f>
        <v>2.2197645318257946</v>
      </c>
    </row>
    <row r="1530" spans="1:7" x14ac:dyDescent="0.25">
      <c r="A1530" s="19" t="s">
        <v>11</v>
      </c>
      <c r="B1530" s="9">
        <v>2021</v>
      </c>
      <c r="C1530" s="17">
        <v>44424</v>
      </c>
      <c r="D1530" s="15">
        <v>2</v>
      </c>
      <c r="E1530" s="16">
        <f>LN(D1530)</f>
        <v>0.69314718055994529</v>
      </c>
      <c r="F1530" s="16">
        <f>EXP(G1530)</f>
        <v>5.9652668574140417</v>
      </c>
      <c r="G1530" s="16">
        <f>AVERAGE(E1526:E1530)</f>
        <v>1.78595379175189</v>
      </c>
    </row>
    <row r="1531" spans="1:7" x14ac:dyDescent="0.25">
      <c r="A1531" s="19" t="s">
        <v>11</v>
      </c>
      <c r="B1531" s="9">
        <v>2021</v>
      </c>
      <c r="C1531" s="17">
        <v>44431</v>
      </c>
      <c r="D1531" s="15">
        <v>2</v>
      </c>
      <c r="E1531" s="16">
        <f>LN(D1531)</f>
        <v>0.69314718055994529</v>
      </c>
      <c r="F1531" s="16">
        <f>EXP(G1531)</f>
        <v>4.0716376550595514</v>
      </c>
      <c r="G1531" s="16">
        <f>AVERAGE(E1527:E1531)</f>
        <v>1.4040452907750023</v>
      </c>
    </row>
    <row r="1532" spans="1:7" x14ac:dyDescent="0.25">
      <c r="A1532" s="19" t="s">
        <v>11</v>
      </c>
      <c r="B1532" s="9">
        <v>2021</v>
      </c>
      <c r="C1532" s="17">
        <v>44438</v>
      </c>
      <c r="D1532" s="14">
        <v>4.0999999999999996</v>
      </c>
      <c r="E1532" s="16">
        <f>LN(D1532)</f>
        <v>1.410986973710262</v>
      </c>
      <c r="F1532" s="16">
        <f>EXP(G1532)</f>
        <v>2.4331531093278045</v>
      </c>
      <c r="G1532" s="16">
        <f>AVERAGE(E1528:E1532)</f>
        <v>0.88918799208350696</v>
      </c>
    </row>
    <row r="1533" spans="1:7" x14ac:dyDescent="0.25">
      <c r="A1533" s="19" t="s">
        <v>13</v>
      </c>
      <c r="B1533" s="9">
        <v>2021</v>
      </c>
      <c r="C1533" s="17">
        <v>44340</v>
      </c>
      <c r="D1533" s="14">
        <v>14.6</v>
      </c>
      <c r="E1533" s="16">
        <f>LN(D1533)</f>
        <v>2.6810215287142909</v>
      </c>
      <c r="F1533" s="16"/>
    </row>
    <row r="1534" spans="1:7" x14ac:dyDescent="0.25">
      <c r="A1534" s="19" t="s">
        <v>13</v>
      </c>
      <c r="B1534" s="9">
        <v>2021</v>
      </c>
      <c r="C1534" s="17">
        <v>44348</v>
      </c>
      <c r="D1534" s="14">
        <v>9.8000000000000007</v>
      </c>
      <c r="E1534" s="16">
        <f>LN(D1534)</f>
        <v>2.2823823856765264</v>
      </c>
      <c r="F1534" s="16"/>
    </row>
    <row r="1535" spans="1:7" x14ac:dyDescent="0.25">
      <c r="A1535" s="19" t="s">
        <v>13</v>
      </c>
      <c r="B1535" s="9">
        <v>2021</v>
      </c>
      <c r="C1535" s="17">
        <v>44355</v>
      </c>
      <c r="D1535" s="14">
        <v>88.6</v>
      </c>
      <c r="E1535" s="16">
        <f>LN(D1535)</f>
        <v>4.4841318576110352</v>
      </c>
      <c r="F1535" s="16"/>
    </row>
    <row r="1536" spans="1:7" x14ac:dyDescent="0.25">
      <c r="A1536" s="19" t="s">
        <v>13</v>
      </c>
      <c r="B1536" s="9">
        <v>2021</v>
      </c>
      <c r="C1536" s="17">
        <v>44361</v>
      </c>
      <c r="D1536" s="14">
        <v>25.9</v>
      </c>
      <c r="E1536" s="16">
        <f>LN(D1536)</f>
        <v>3.2542429687054919</v>
      </c>
      <c r="F1536" s="16"/>
    </row>
    <row r="1537" spans="1:8" x14ac:dyDescent="0.25">
      <c r="A1537" s="19" t="s">
        <v>13</v>
      </c>
      <c r="B1537" s="9">
        <v>2021</v>
      </c>
      <c r="C1537" s="17">
        <v>44368</v>
      </c>
      <c r="D1537" s="14">
        <v>172.3</v>
      </c>
      <c r="E1537" s="16">
        <f>LN(D1537)</f>
        <v>5.1492371435338837</v>
      </c>
      <c r="F1537" s="16">
        <f>EXP(G1537)</f>
        <v>35.523810034212346</v>
      </c>
      <c r="G1537" s="16">
        <f>AVERAGE(E1533:E1537)</f>
        <v>3.5702031768482456</v>
      </c>
    </row>
    <row r="1538" spans="1:8" x14ac:dyDescent="0.25">
      <c r="A1538" s="19" t="s">
        <v>13</v>
      </c>
      <c r="B1538" s="9">
        <v>2021</v>
      </c>
      <c r="C1538" s="17">
        <v>44375</v>
      </c>
      <c r="D1538" s="14">
        <v>18.7</v>
      </c>
      <c r="E1538" s="16">
        <f>LN(D1538)</f>
        <v>2.9285235238605409</v>
      </c>
      <c r="F1538" s="16">
        <f>EXP(G1538)</f>
        <v>37.326501706488386</v>
      </c>
      <c r="G1538" s="16">
        <f>AVERAGE(E1534:E1538)</f>
        <v>3.6197035758774958</v>
      </c>
    </row>
    <row r="1539" spans="1:8" x14ac:dyDescent="0.25">
      <c r="A1539" s="19" t="s">
        <v>13</v>
      </c>
      <c r="B1539" s="9">
        <v>2021</v>
      </c>
      <c r="C1539" s="17">
        <v>44383</v>
      </c>
      <c r="D1539" s="14">
        <v>1</v>
      </c>
      <c r="E1539" s="16">
        <f>LN(D1539)</f>
        <v>0</v>
      </c>
      <c r="F1539" s="16">
        <f>EXP(G1539)</f>
        <v>23.646783435727851</v>
      </c>
      <c r="G1539" s="16">
        <f>AVERAGE(E1535:E1539)</f>
        <v>3.1632270987421904</v>
      </c>
    </row>
    <row r="1540" spans="1:8" x14ac:dyDescent="0.25">
      <c r="A1540" s="19" t="s">
        <v>13</v>
      </c>
      <c r="B1540" s="9">
        <v>2021</v>
      </c>
      <c r="C1540" s="17">
        <v>44389</v>
      </c>
      <c r="D1540" s="14">
        <v>9.8000000000000007</v>
      </c>
      <c r="E1540" s="16">
        <f>LN(D1540)</f>
        <v>2.2823823856765264</v>
      </c>
      <c r="F1540" s="16">
        <f>EXP(G1540)</f>
        <v>15.22406202820493</v>
      </c>
      <c r="G1540" s="16">
        <f>AVERAGE(E1536:E1540)</f>
        <v>2.7228772043552887</v>
      </c>
    </row>
    <row r="1541" spans="1:8" x14ac:dyDescent="0.25">
      <c r="A1541" s="19" t="s">
        <v>13</v>
      </c>
      <c r="B1541" s="9">
        <v>2021</v>
      </c>
      <c r="C1541" s="8">
        <v>44396</v>
      </c>
      <c r="D1541" s="2">
        <v>1</v>
      </c>
      <c r="E1541" s="16">
        <f>LN(D1541)</f>
        <v>0</v>
      </c>
      <c r="F1541" s="16">
        <f>EXP(G1541)</f>
        <v>7.9409158155318016</v>
      </c>
      <c r="G1541" s="16">
        <f>AVERAGE(E1537:E1541)</f>
        <v>2.0720286106141907</v>
      </c>
    </row>
    <row r="1542" spans="1:8" x14ac:dyDescent="0.25">
      <c r="A1542" s="19" t="s">
        <v>13</v>
      </c>
      <c r="B1542" s="9">
        <v>2021</v>
      </c>
      <c r="C1542" s="17">
        <v>44403</v>
      </c>
      <c r="D1542" s="18">
        <v>65</v>
      </c>
      <c r="E1542" s="16">
        <f>LN(D1542)</f>
        <v>4.1743872698956368</v>
      </c>
      <c r="F1542" s="16">
        <f>EXP(G1542)</f>
        <v>6.5342569396236145</v>
      </c>
      <c r="G1542" s="16">
        <f>AVERAGE(E1538:E1542)</f>
        <v>1.8770586358865409</v>
      </c>
    </row>
    <row r="1543" spans="1:8" x14ac:dyDescent="0.25">
      <c r="A1543" s="3" t="s">
        <v>7</v>
      </c>
      <c r="B1543" s="9">
        <v>2021</v>
      </c>
      <c r="C1543" s="17">
        <v>44363</v>
      </c>
      <c r="D1543" s="2">
        <v>1553.1</v>
      </c>
      <c r="E1543" s="16">
        <f>LN(D1543)</f>
        <v>7.3480082125759649</v>
      </c>
      <c r="F1543" s="16">
        <f>EXP(G1543)</f>
        <v>15.814948077416128</v>
      </c>
      <c r="G1543" s="16">
        <f>AVERAGE(E1539:E1543)</f>
        <v>2.7609555736296256</v>
      </c>
    </row>
    <row r="1544" spans="1:8" x14ac:dyDescent="0.25">
      <c r="A1544" s="19" t="s">
        <v>13</v>
      </c>
      <c r="B1544" s="9">
        <v>2021</v>
      </c>
      <c r="C1544" s="17">
        <v>44411</v>
      </c>
      <c r="D1544" s="2">
        <v>93.3</v>
      </c>
      <c r="E1544" s="16">
        <f>LN(D1544)</f>
        <v>4.535820107853298</v>
      </c>
      <c r="F1544" s="16">
        <f>EXP(G1544)</f>
        <v>39.17816574049273</v>
      </c>
      <c r="G1544" s="16">
        <f>AVERAGE(E1540:E1544)</f>
        <v>3.6681195952002854</v>
      </c>
    </row>
    <row r="1545" spans="1:8" x14ac:dyDescent="0.25">
      <c r="A1545" s="19" t="s">
        <v>13</v>
      </c>
      <c r="B1545" s="9">
        <v>2021</v>
      </c>
      <c r="C1545" s="17">
        <v>44410</v>
      </c>
      <c r="D1545" s="2">
        <v>1553.1</v>
      </c>
      <c r="E1545" s="16">
        <f>LN(D1545)</f>
        <v>7.3480082125759649</v>
      </c>
      <c r="F1545" s="16">
        <f>EXP(G1545)</f>
        <v>107.9043040351452</v>
      </c>
      <c r="G1545" s="16">
        <f>AVERAGE(E1541:E1545)</f>
        <v>4.6812447605801726</v>
      </c>
    </row>
    <row r="1546" spans="1:8" hidden="1" x14ac:dyDescent="0.25">
      <c r="A1546" s="3" t="s">
        <v>5</v>
      </c>
      <c r="B1546" s="2">
        <v>2008</v>
      </c>
      <c r="C1546" s="17">
        <v>39587</v>
      </c>
      <c r="D1546" s="2">
        <v>10</v>
      </c>
      <c r="E1546" s="16">
        <f>LN(D1546)</f>
        <v>2.3025850929940459</v>
      </c>
      <c r="F1546" s="16"/>
      <c r="G1546" s="16"/>
      <c r="H1546" s="20" t="s">
        <v>84</v>
      </c>
    </row>
    <row r="1547" spans="1:8" hidden="1" x14ac:dyDescent="0.25">
      <c r="A1547" s="3" t="s">
        <v>5</v>
      </c>
      <c r="B1547" s="2">
        <v>2008</v>
      </c>
      <c r="C1547" s="17">
        <v>39596</v>
      </c>
      <c r="D1547" s="2">
        <v>24</v>
      </c>
      <c r="E1547" s="16">
        <f>LN(D1547)</f>
        <v>3.1780538303479458</v>
      </c>
      <c r="F1547" s="16"/>
      <c r="G1547" s="16"/>
      <c r="H1547" s="20" t="s">
        <v>78</v>
      </c>
    </row>
    <row r="1548" spans="1:8" hidden="1" x14ac:dyDescent="0.25">
      <c r="A1548" s="3" t="s">
        <v>5</v>
      </c>
      <c r="B1548" s="2">
        <v>2008</v>
      </c>
      <c r="C1548" s="17">
        <v>39601</v>
      </c>
      <c r="D1548" s="2">
        <v>25</v>
      </c>
      <c r="E1548" s="16">
        <f>LN(D1548)</f>
        <v>3.2188758248682006</v>
      </c>
      <c r="F1548" s="16"/>
      <c r="G1548" s="16"/>
      <c r="H1548" s="20" t="s">
        <v>73</v>
      </c>
    </row>
    <row r="1549" spans="1:8" hidden="1" x14ac:dyDescent="0.25">
      <c r="A1549" s="3" t="s">
        <v>5</v>
      </c>
      <c r="B1549" s="2">
        <v>2008</v>
      </c>
      <c r="C1549" s="17">
        <v>39608</v>
      </c>
      <c r="D1549" s="2">
        <v>14</v>
      </c>
      <c r="E1549" s="16">
        <f>LN(D1549)</f>
        <v>2.6390573296152584</v>
      </c>
      <c r="F1549" s="16"/>
      <c r="G1549" s="16"/>
      <c r="H1549" s="20" t="s">
        <v>83</v>
      </c>
    </row>
    <row r="1550" spans="1:8" hidden="1" x14ac:dyDescent="0.25">
      <c r="A1550" s="3" t="s">
        <v>5</v>
      </c>
      <c r="B1550" s="2">
        <v>2008</v>
      </c>
      <c r="C1550" s="17">
        <v>39615</v>
      </c>
      <c r="D1550" s="2">
        <v>15</v>
      </c>
      <c r="E1550" s="16">
        <f>LN(D1550)</f>
        <v>2.7080502011022101</v>
      </c>
      <c r="F1550" s="16">
        <f>EXP(G1550)</f>
        <v>16.598701273828937</v>
      </c>
      <c r="G1550" s="16">
        <f>AVERAGE(E1546:E1550)</f>
        <v>2.8093244557855326</v>
      </c>
      <c r="H1550" s="20"/>
    </row>
    <row r="1551" spans="1:8" hidden="1" x14ac:dyDescent="0.25">
      <c r="A1551" s="3" t="s">
        <v>5</v>
      </c>
      <c r="B1551" s="2">
        <v>2008</v>
      </c>
      <c r="C1551" s="17">
        <v>39622</v>
      </c>
      <c r="D1551" s="2">
        <v>1</v>
      </c>
      <c r="E1551" s="16">
        <f>LN(D1551)</f>
        <v>0</v>
      </c>
      <c r="F1551" s="16">
        <f>EXP(G1551)</f>
        <v>10.473072477555103</v>
      </c>
      <c r="G1551" s="16">
        <f>AVERAGE(E1547:E1551)</f>
        <v>2.3488074371867231</v>
      </c>
      <c r="H1551" s="20" t="s">
        <v>82</v>
      </c>
    </row>
    <row r="1552" spans="1:8" hidden="1" x14ac:dyDescent="0.25">
      <c r="A1552" s="3" t="s">
        <v>5</v>
      </c>
      <c r="B1552" s="2">
        <v>2008</v>
      </c>
      <c r="C1552" s="17">
        <v>39629</v>
      </c>
      <c r="D1552" s="2">
        <v>649</v>
      </c>
      <c r="E1552" s="16">
        <f>LN(D1552)</f>
        <v>6.4754327167040904</v>
      </c>
      <c r="F1552" s="16">
        <f>EXP(G1552)</f>
        <v>20.252600690322353</v>
      </c>
      <c r="G1552" s="16">
        <f>AVERAGE(E1548:E1552)</f>
        <v>3.0082832144579519</v>
      </c>
      <c r="H1552" s="20"/>
    </row>
    <row r="1553" spans="1:8" hidden="1" x14ac:dyDescent="0.25">
      <c r="A1553" s="3" t="s">
        <v>5</v>
      </c>
      <c r="B1553" s="2">
        <v>2008</v>
      </c>
      <c r="C1553" s="17">
        <v>39631</v>
      </c>
      <c r="D1553" s="2">
        <v>50</v>
      </c>
      <c r="E1553" s="16">
        <f>LN(D1553)</f>
        <v>3.912023005428146</v>
      </c>
      <c r="F1553" s="16">
        <f>EXP(G1553)</f>
        <v>23.264129097385105</v>
      </c>
      <c r="G1553" s="16">
        <f>AVERAGE(E1549:E1553)</f>
        <v>3.146912650569941</v>
      </c>
      <c r="H1553" s="20" t="s">
        <v>23</v>
      </c>
    </row>
    <row r="1554" spans="1:8" hidden="1" x14ac:dyDescent="0.25">
      <c r="A1554" s="3" t="s">
        <v>5</v>
      </c>
      <c r="B1554" s="2">
        <v>2008</v>
      </c>
      <c r="C1554" s="17">
        <v>39636</v>
      </c>
      <c r="D1554" s="2">
        <v>20</v>
      </c>
      <c r="E1554" s="16">
        <f>LN(D1554)</f>
        <v>2.9957322735539909</v>
      </c>
      <c r="F1554" s="16">
        <f>EXP(G1554)</f>
        <v>24.984300293917389</v>
      </c>
      <c r="G1554" s="16">
        <f>AVERAGE(E1550:E1554)</f>
        <v>3.2182476393576875</v>
      </c>
      <c r="H1554" s="20"/>
    </row>
    <row r="1555" spans="1:8" hidden="1" x14ac:dyDescent="0.25">
      <c r="A1555" s="3" t="s">
        <v>5</v>
      </c>
      <c r="B1555" s="2">
        <v>2008</v>
      </c>
      <c r="C1555" s="17">
        <v>39643</v>
      </c>
      <c r="D1555" s="24">
        <v>17</v>
      </c>
      <c r="E1555" s="16">
        <f>LN(D1555)</f>
        <v>2.8332133440562162</v>
      </c>
      <c r="F1555" s="16">
        <f>EXP(G1555)</f>
        <v>25.617616720173267</v>
      </c>
      <c r="G1555" s="16">
        <f>AVERAGE(E1551:E1555)</f>
        <v>3.2432802679484887</v>
      </c>
      <c r="H1555" s="20"/>
    </row>
    <row r="1556" spans="1:8" hidden="1" x14ac:dyDescent="0.25">
      <c r="A1556" s="3" t="s">
        <v>5</v>
      </c>
      <c r="B1556" s="2">
        <v>2008</v>
      </c>
      <c r="C1556" s="17">
        <v>39650</v>
      </c>
      <c r="D1556" s="2">
        <v>27</v>
      </c>
      <c r="E1556" s="16">
        <f>LN(D1556)</f>
        <v>3.2958368660043291</v>
      </c>
      <c r="F1556" s="16">
        <f>EXP(G1556)</f>
        <v>49.523516677382673</v>
      </c>
      <c r="G1556" s="16">
        <f>AVERAGE(E1552:E1556)</f>
        <v>3.9024476411493545</v>
      </c>
      <c r="H1556" s="20"/>
    </row>
    <row r="1557" spans="1:8" hidden="1" x14ac:dyDescent="0.25">
      <c r="A1557" s="3" t="s">
        <v>5</v>
      </c>
      <c r="B1557" s="2">
        <v>2008</v>
      </c>
      <c r="C1557" s="17">
        <v>39657</v>
      </c>
      <c r="D1557" s="2">
        <v>25</v>
      </c>
      <c r="E1557" s="16">
        <f>LN(D1557)</f>
        <v>3.2188758248682006</v>
      </c>
      <c r="F1557" s="16">
        <f>EXP(G1557)</f>
        <v>25.819661175753353</v>
      </c>
      <c r="G1557" s="16">
        <f>AVERAGE(E1553:E1557)</f>
        <v>3.2511362627821763</v>
      </c>
      <c r="H1557" s="20"/>
    </row>
    <row r="1558" spans="1:8" hidden="1" x14ac:dyDescent="0.25">
      <c r="A1558" s="3" t="s">
        <v>5</v>
      </c>
      <c r="B1558" s="2">
        <v>2008</v>
      </c>
      <c r="C1558" s="17">
        <v>39664</v>
      </c>
      <c r="D1558" s="2">
        <v>19</v>
      </c>
      <c r="E1558" s="16">
        <f>LN(D1558)</f>
        <v>2.9444389791664403</v>
      </c>
      <c r="F1558" s="16">
        <f>EXP(G1558)</f>
        <v>21.276846389939248</v>
      </c>
      <c r="G1558" s="16">
        <f>AVERAGE(E1554:E1558)</f>
        <v>3.0576194575298357</v>
      </c>
      <c r="H1558" s="20" t="s">
        <v>75</v>
      </c>
    </row>
    <row r="1559" spans="1:8" hidden="1" x14ac:dyDescent="0.25">
      <c r="A1559" s="3" t="s">
        <v>5</v>
      </c>
      <c r="B1559" s="2">
        <v>2008</v>
      </c>
      <c r="C1559" s="17">
        <v>39671</v>
      </c>
      <c r="D1559" s="2">
        <v>649</v>
      </c>
      <c r="E1559" s="16">
        <f>LN(D1559)</f>
        <v>6.4754327167040904</v>
      </c>
      <c r="F1559" s="16">
        <f>EXP(G1559)</f>
        <v>42.672707453012549</v>
      </c>
      <c r="G1559" s="16">
        <f>AVERAGE(E1555:E1559)</f>
        <v>3.7535595461598552</v>
      </c>
      <c r="H1559" s="20"/>
    </row>
    <row r="1560" spans="1:8" hidden="1" x14ac:dyDescent="0.25">
      <c r="A1560" s="3" t="s">
        <v>5</v>
      </c>
      <c r="B1560" s="2">
        <v>2008</v>
      </c>
      <c r="C1560" s="17">
        <v>39678</v>
      </c>
      <c r="D1560" s="2">
        <v>44</v>
      </c>
      <c r="E1560" s="16">
        <f>LN(D1560)</f>
        <v>3.784189633918261</v>
      </c>
      <c r="F1560" s="16">
        <f>EXP(G1560)</f>
        <v>51.61203099521731</v>
      </c>
      <c r="G1560" s="16">
        <f>AVERAGE(E1556:E1560)</f>
        <v>3.9437548041322641</v>
      </c>
      <c r="H1560" s="20" t="s">
        <v>81</v>
      </c>
    </row>
    <row r="1561" spans="1:8" hidden="1" x14ac:dyDescent="0.25">
      <c r="A1561" s="3" t="s">
        <v>5</v>
      </c>
      <c r="B1561" s="2">
        <v>2008</v>
      </c>
      <c r="C1561" s="17">
        <v>39685</v>
      </c>
      <c r="D1561" s="2">
        <v>66</v>
      </c>
      <c r="E1561" s="16">
        <f>LN(D1561)</f>
        <v>4.1896547420264252</v>
      </c>
      <c r="F1561" s="16">
        <f>EXP(G1561)</f>
        <v>61.71446716367921</v>
      </c>
      <c r="G1561" s="16">
        <f>AVERAGE(E1557:E1561)</f>
        <v>4.1225183793366842</v>
      </c>
      <c r="H1561" s="20"/>
    </row>
    <row r="1562" spans="1:8" hidden="1" x14ac:dyDescent="0.25">
      <c r="A1562" s="19" t="s">
        <v>5</v>
      </c>
      <c r="B1562" s="9">
        <v>2009</v>
      </c>
      <c r="C1562" s="17">
        <v>39951</v>
      </c>
      <c r="D1562" s="14">
        <v>3</v>
      </c>
      <c r="E1562" s="16">
        <f>LN(D1562)</f>
        <v>1.0986122886681098</v>
      </c>
      <c r="F1562" s="16"/>
      <c r="H1562" s="20" t="s">
        <v>77</v>
      </c>
    </row>
    <row r="1563" spans="1:8" hidden="1" x14ac:dyDescent="0.25">
      <c r="A1563" s="19" t="s">
        <v>5</v>
      </c>
      <c r="B1563" s="9">
        <v>2009</v>
      </c>
      <c r="C1563" s="17">
        <v>39959</v>
      </c>
      <c r="D1563" s="14">
        <v>16</v>
      </c>
      <c r="E1563" s="16">
        <f>LN(D1563)</f>
        <v>2.7725887222397811</v>
      </c>
      <c r="F1563" s="16"/>
      <c r="H1563" s="20" t="s">
        <v>80</v>
      </c>
    </row>
    <row r="1564" spans="1:8" hidden="1" x14ac:dyDescent="0.25">
      <c r="A1564" s="19" t="s">
        <v>5</v>
      </c>
      <c r="B1564" s="9">
        <v>2009</v>
      </c>
      <c r="C1564" s="17">
        <v>39965</v>
      </c>
      <c r="D1564" s="14">
        <v>66</v>
      </c>
      <c r="E1564" s="16">
        <f>LN(D1564)</f>
        <v>4.1896547420264252</v>
      </c>
      <c r="F1564" s="16"/>
      <c r="H1564" s="20" t="s">
        <v>79</v>
      </c>
    </row>
    <row r="1565" spans="1:8" hidden="1" x14ac:dyDescent="0.25">
      <c r="A1565" s="19" t="s">
        <v>5</v>
      </c>
      <c r="B1565" s="9">
        <v>2009</v>
      </c>
      <c r="C1565" s="17">
        <v>39972</v>
      </c>
      <c r="D1565" s="14">
        <v>40</v>
      </c>
      <c r="E1565" s="16">
        <f>LN(D1565)</f>
        <v>3.6888794541139363</v>
      </c>
      <c r="F1565" s="16"/>
      <c r="G1565" s="16"/>
      <c r="H1565" s="20" t="s">
        <v>33</v>
      </c>
    </row>
    <row r="1566" spans="1:8" hidden="1" x14ac:dyDescent="0.25">
      <c r="A1566" s="19" t="s">
        <v>5</v>
      </c>
      <c r="B1566" s="9">
        <v>2009</v>
      </c>
      <c r="C1566" s="17">
        <v>39979</v>
      </c>
      <c r="D1566" s="14">
        <v>64</v>
      </c>
      <c r="E1566" s="16">
        <f>LN(D1566)</f>
        <v>4.1588830833596715</v>
      </c>
      <c r="F1566" s="16">
        <f>EXP(G1566)</f>
        <v>24.088237675111593</v>
      </c>
      <c r="G1566" s="16">
        <f>AVERAGE(E1562:E1566)</f>
        <v>3.1817236580815846</v>
      </c>
      <c r="H1566" s="20" t="s">
        <v>78</v>
      </c>
    </row>
    <row r="1567" spans="1:8" hidden="1" x14ac:dyDescent="0.25">
      <c r="A1567" s="19" t="s">
        <v>5</v>
      </c>
      <c r="B1567" s="9">
        <v>2009</v>
      </c>
      <c r="C1567" s="17">
        <v>39986</v>
      </c>
      <c r="D1567" s="14">
        <v>22</v>
      </c>
      <c r="E1567" s="16">
        <f>LN(D1567)</f>
        <v>3.0910424533583161</v>
      </c>
      <c r="F1567" s="16">
        <f>EXP(G1567)</f>
        <v>35.88106399516132</v>
      </c>
      <c r="G1567" s="16">
        <f>AVERAGE(E1563:E1567)</f>
        <v>3.5802096910196264</v>
      </c>
      <c r="H1567" s="20" t="s">
        <v>77</v>
      </c>
    </row>
    <row r="1568" spans="1:8" hidden="1" x14ac:dyDescent="0.25">
      <c r="A1568" s="19" t="s">
        <v>5</v>
      </c>
      <c r="B1568" s="9">
        <v>2009</v>
      </c>
      <c r="C1568" s="17">
        <v>39993</v>
      </c>
      <c r="D1568" s="14">
        <v>4</v>
      </c>
      <c r="E1568" s="16">
        <f>LN(D1568)</f>
        <v>1.3862943611198906</v>
      </c>
      <c r="F1568" s="16">
        <f>EXP(G1568)</f>
        <v>27.192761560742891</v>
      </c>
      <c r="G1568" s="16">
        <f>AVERAGE(E1564:E1568)</f>
        <v>3.3029508187956482</v>
      </c>
      <c r="H1568" s="20" t="s">
        <v>37</v>
      </c>
    </row>
    <row r="1569" spans="1:8" hidden="1" x14ac:dyDescent="0.25">
      <c r="A1569" s="19" t="s">
        <v>5</v>
      </c>
      <c r="B1569" s="9">
        <v>2009</v>
      </c>
      <c r="C1569" s="17">
        <v>40000</v>
      </c>
      <c r="D1569" s="14">
        <v>3</v>
      </c>
      <c r="E1569" s="16">
        <f>LN(D1569)</f>
        <v>1.0986122886681098</v>
      </c>
      <c r="F1569" s="16">
        <f>EXP(G1569)</f>
        <v>14.654424860586392</v>
      </c>
      <c r="G1569" s="16">
        <f>AVERAGE(E1565:E1569)</f>
        <v>2.6847423281239848</v>
      </c>
      <c r="H1569" s="20" t="s">
        <v>76</v>
      </c>
    </row>
    <row r="1570" spans="1:8" hidden="1" x14ac:dyDescent="0.25">
      <c r="A1570" s="19" t="s">
        <v>5</v>
      </c>
      <c r="B1570" s="9">
        <v>2009</v>
      </c>
      <c r="C1570" s="17">
        <v>40007</v>
      </c>
      <c r="D1570" s="14">
        <v>4</v>
      </c>
      <c r="E1570" s="16">
        <f>LN(D1570)</f>
        <v>1.3862943611198906</v>
      </c>
      <c r="F1570" s="16">
        <f>EXP(G1570)</f>
        <v>9.2463169949201127</v>
      </c>
      <c r="G1570" s="16">
        <f>AVERAGE(E1566:E1570)</f>
        <v>2.2242253095251754</v>
      </c>
      <c r="H1570" s="20" t="s">
        <v>75</v>
      </c>
    </row>
    <row r="1571" spans="1:8" hidden="1" x14ac:dyDescent="0.25">
      <c r="A1571" s="19" t="s">
        <v>5</v>
      </c>
      <c r="B1571" s="9">
        <v>2009</v>
      </c>
      <c r="C1571" s="17">
        <v>40014</v>
      </c>
      <c r="D1571" s="14">
        <v>22</v>
      </c>
      <c r="E1571" s="16">
        <f>LN(D1571)</f>
        <v>3.0910424533583161</v>
      </c>
      <c r="F1571" s="16">
        <f>EXP(G1571)</f>
        <v>7.4682237285408561</v>
      </c>
      <c r="G1571" s="16">
        <f>AVERAGE(E1567:E1571)</f>
        <v>2.0106571835249047</v>
      </c>
      <c r="H1571" s="20" t="s">
        <v>74</v>
      </c>
    </row>
    <row r="1572" spans="1:8" hidden="1" x14ac:dyDescent="0.25">
      <c r="A1572" s="19" t="s">
        <v>5</v>
      </c>
      <c r="B1572" s="9">
        <v>2009</v>
      </c>
      <c r="C1572" s="17">
        <v>40021</v>
      </c>
      <c r="D1572" s="14">
        <v>7</v>
      </c>
      <c r="E1572" s="16">
        <f>LN(D1572)</f>
        <v>1.9459101490553132</v>
      </c>
      <c r="F1572" s="16">
        <f>EXP(G1572)</f>
        <v>5.9395342586409114</v>
      </c>
      <c r="G1572" s="16">
        <f>AVERAGE(E1568:E1572)</f>
        <v>1.781630722664304</v>
      </c>
      <c r="H1572" s="20" t="s">
        <v>73</v>
      </c>
    </row>
    <row r="1573" spans="1:8" hidden="1" x14ac:dyDescent="0.25">
      <c r="A1573" s="19" t="s">
        <v>5</v>
      </c>
      <c r="B1573" s="9">
        <v>2009</v>
      </c>
      <c r="C1573" s="17">
        <v>40028</v>
      </c>
      <c r="D1573" s="14">
        <v>2</v>
      </c>
      <c r="E1573" s="16">
        <f>LN(D1573)</f>
        <v>0.69314718055994529</v>
      </c>
      <c r="F1573" s="16">
        <f>EXP(G1573)</f>
        <v>5.1706648945764728</v>
      </c>
      <c r="G1573" s="16">
        <f>AVERAGE(E1569:E1573)</f>
        <v>1.6430012865523149</v>
      </c>
      <c r="H1573" s="20" t="s">
        <v>72</v>
      </c>
    </row>
    <row r="1574" spans="1:8" hidden="1" x14ac:dyDescent="0.25">
      <c r="A1574" s="19" t="s">
        <v>5</v>
      </c>
      <c r="B1574" s="9">
        <v>2009</v>
      </c>
      <c r="C1574" s="17">
        <v>40035</v>
      </c>
      <c r="D1574" s="14">
        <v>12</v>
      </c>
      <c r="E1574" s="16">
        <f>LN(D1574)</f>
        <v>2.4849066497880004</v>
      </c>
      <c r="F1574" s="16">
        <f>EXP(G1574)</f>
        <v>6.822733232349349</v>
      </c>
      <c r="G1574" s="16">
        <f>AVERAGE(E1570:E1574)</f>
        <v>1.9202601587762931</v>
      </c>
      <c r="H1574" s="20" t="s">
        <v>71</v>
      </c>
    </row>
    <row r="1575" spans="1:8" hidden="1" x14ac:dyDescent="0.25">
      <c r="A1575" s="19" t="s">
        <v>5</v>
      </c>
      <c r="B1575" s="9">
        <v>2009</v>
      </c>
      <c r="C1575" s="17">
        <v>40042</v>
      </c>
      <c r="D1575" s="14">
        <v>290</v>
      </c>
      <c r="E1575" s="16">
        <f>LN(D1575)</f>
        <v>5.6698809229805196</v>
      </c>
      <c r="F1575" s="16">
        <f>EXP(G1575)</f>
        <v>16.07037429714083</v>
      </c>
      <c r="G1575" s="16">
        <f>AVERAGE(E1571:E1575)</f>
        <v>2.776977471148419</v>
      </c>
      <c r="H1575" s="20" t="s">
        <v>70</v>
      </c>
    </row>
    <row r="1576" spans="1:8" hidden="1" x14ac:dyDescent="0.25">
      <c r="A1576" s="19" t="s">
        <v>5</v>
      </c>
      <c r="B1576" s="9">
        <v>2009</v>
      </c>
      <c r="C1576" s="17">
        <v>40049</v>
      </c>
      <c r="D1576" s="14">
        <v>46</v>
      </c>
      <c r="E1576" s="16">
        <f>LN(D1576)</f>
        <v>3.8286413964890951</v>
      </c>
      <c r="F1576" s="16">
        <f>EXP(G1576)</f>
        <v>18.62486022937868</v>
      </c>
      <c r="G1576" s="16">
        <f>AVERAGE(E1572:E1576)</f>
        <v>2.9244972597745749</v>
      </c>
      <c r="H1576" s="20" t="s">
        <v>69</v>
      </c>
    </row>
    <row r="1577" spans="1:8" hidden="1" x14ac:dyDescent="0.25">
      <c r="A1577" s="19" t="s">
        <v>5</v>
      </c>
      <c r="B1577" s="9">
        <v>2009</v>
      </c>
      <c r="C1577" s="17">
        <v>40056</v>
      </c>
      <c r="D1577" s="14">
        <v>38</v>
      </c>
      <c r="E1577" s="16">
        <f>LN(D1577)</f>
        <v>3.6375861597263857</v>
      </c>
      <c r="F1577" s="16">
        <f>EXP(G1577)</f>
        <v>26.123426058586322</v>
      </c>
      <c r="G1577" s="16">
        <f>AVERAGE(E1573:E1577)</f>
        <v>3.262832461908789</v>
      </c>
    </row>
    <row r="1578" spans="1:8" hidden="1" x14ac:dyDescent="0.25">
      <c r="A1578" s="19" t="s">
        <v>5</v>
      </c>
      <c r="B1578" s="9">
        <v>2010</v>
      </c>
      <c r="C1578" s="17">
        <v>40324</v>
      </c>
      <c r="D1578" s="14">
        <v>8</v>
      </c>
      <c r="E1578" s="16">
        <f>LN(D1578)</f>
        <v>2.0794415416798357</v>
      </c>
      <c r="F1578" s="16"/>
    </row>
    <row r="1579" spans="1:8" hidden="1" x14ac:dyDescent="0.25">
      <c r="A1579" s="19" t="s">
        <v>5</v>
      </c>
      <c r="B1579" s="9">
        <v>2010</v>
      </c>
      <c r="C1579" s="17">
        <v>40324</v>
      </c>
      <c r="D1579" s="14">
        <v>9</v>
      </c>
      <c r="E1579" s="16">
        <f>LN(D1579)</f>
        <v>2.1972245773362196</v>
      </c>
      <c r="F1579" s="16"/>
    </row>
    <row r="1580" spans="1:8" hidden="1" x14ac:dyDescent="0.25">
      <c r="A1580" s="19" t="s">
        <v>5</v>
      </c>
      <c r="B1580" s="9">
        <v>2010</v>
      </c>
      <c r="C1580" s="17">
        <v>40330</v>
      </c>
      <c r="D1580" s="14">
        <v>99</v>
      </c>
      <c r="E1580" s="16">
        <f>LN(D1580)</f>
        <v>4.5951198501345898</v>
      </c>
      <c r="F1580" s="16"/>
    </row>
    <row r="1581" spans="1:8" hidden="1" x14ac:dyDescent="0.25">
      <c r="A1581" s="19" t="s">
        <v>5</v>
      </c>
      <c r="B1581" s="9">
        <v>2010</v>
      </c>
      <c r="C1581" s="17">
        <v>40336</v>
      </c>
      <c r="D1581" s="14">
        <v>4</v>
      </c>
      <c r="E1581" s="16">
        <f>LN(D1581)</f>
        <v>1.3862943611198906</v>
      </c>
      <c r="F1581" s="16"/>
    </row>
    <row r="1582" spans="1:8" hidden="1" x14ac:dyDescent="0.25">
      <c r="A1582" s="19" t="s">
        <v>5</v>
      </c>
      <c r="B1582" s="9">
        <v>2010</v>
      </c>
      <c r="C1582" s="17">
        <v>40343</v>
      </c>
      <c r="D1582" s="14">
        <v>38</v>
      </c>
      <c r="E1582" s="16">
        <f>LN(D1582)</f>
        <v>3.6375861597263857</v>
      </c>
      <c r="F1582" s="16">
        <f>EXP(G1582)</f>
        <v>16.105056612656757</v>
      </c>
      <c r="G1582" s="16">
        <f>AVERAGE(E1578:E1582)</f>
        <v>2.7791332979993841</v>
      </c>
    </row>
    <row r="1583" spans="1:8" hidden="1" x14ac:dyDescent="0.25">
      <c r="A1583" s="19" t="s">
        <v>5</v>
      </c>
      <c r="B1583" s="9">
        <v>2010</v>
      </c>
      <c r="C1583" s="17">
        <v>40350</v>
      </c>
      <c r="D1583" s="14">
        <v>8</v>
      </c>
      <c r="E1583" s="16">
        <f>LN(D1583)</f>
        <v>2.0794415416798357</v>
      </c>
      <c r="F1583" s="16">
        <f>EXP(G1583)</f>
        <v>14.33233258991133</v>
      </c>
      <c r="G1583" s="16">
        <f>AVERAGE(E1578:E1583)</f>
        <v>2.6625180052794595</v>
      </c>
    </row>
    <row r="1584" spans="1:8" hidden="1" x14ac:dyDescent="0.25">
      <c r="A1584" s="19" t="s">
        <v>5</v>
      </c>
      <c r="B1584" s="9">
        <v>2010</v>
      </c>
      <c r="C1584" s="17">
        <v>40357</v>
      </c>
      <c r="D1584" s="14">
        <v>16</v>
      </c>
      <c r="E1584" s="16">
        <f>LN(D1584)</f>
        <v>2.7725887222397811</v>
      </c>
      <c r="F1584" s="16">
        <f>EXP(G1584)</f>
        <v>16.08749939592305</v>
      </c>
      <c r="G1584" s="16">
        <f>AVERAGE(E1579:E1584)</f>
        <v>2.7780425353727836</v>
      </c>
    </row>
    <row r="1585" spans="1:7" hidden="1" x14ac:dyDescent="0.25">
      <c r="A1585" s="19" t="s">
        <v>5</v>
      </c>
      <c r="B1585" s="9">
        <v>2010</v>
      </c>
      <c r="C1585" s="17">
        <v>40365</v>
      </c>
      <c r="D1585" s="14">
        <v>291</v>
      </c>
      <c r="E1585" s="16">
        <f>LN(D1585)</f>
        <v>5.6733232671714928</v>
      </c>
      <c r="F1585" s="16">
        <f>EXP(G1585)</f>
        <v>28.714215594322042</v>
      </c>
      <c r="G1585" s="16">
        <f>AVERAGE(E1580:E1585)</f>
        <v>3.3573923170119961</v>
      </c>
    </row>
    <row r="1586" spans="1:7" hidden="1" x14ac:dyDescent="0.25">
      <c r="A1586" s="19" t="s">
        <v>5</v>
      </c>
      <c r="B1586" s="9">
        <v>2010</v>
      </c>
      <c r="C1586" s="17">
        <v>40371</v>
      </c>
      <c r="D1586" s="14">
        <v>2</v>
      </c>
      <c r="E1586" s="16">
        <f>LN(D1586)</f>
        <v>0.69314718055994529</v>
      </c>
      <c r="F1586" s="16">
        <f>EXP(G1586)</f>
        <v>14.985207363578956</v>
      </c>
      <c r="G1586" s="16">
        <f>AVERAGE(E1581:E1586)</f>
        <v>2.707063538749555</v>
      </c>
    </row>
    <row r="1587" spans="1:7" hidden="1" x14ac:dyDescent="0.25">
      <c r="A1587" s="19" t="s">
        <v>5</v>
      </c>
      <c r="B1587" s="9">
        <v>2010</v>
      </c>
      <c r="C1587" s="17">
        <v>40378</v>
      </c>
      <c r="D1587" s="14">
        <v>7</v>
      </c>
      <c r="E1587" s="16">
        <f>LN(D1587)</f>
        <v>1.9459101490553132</v>
      </c>
      <c r="F1587" s="16">
        <f>EXP(G1587)</f>
        <v>16.450121064671411</v>
      </c>
      <c r="G1587" s="16">
        <f>AVERAGE(E1582:E1587)</f>
        <v>2.8003328367387925</v>
      </c>
    </row>
    <row r="1588" spans="1:7" hidden="1" x14ac:dyDescent="0.25">
      <c r="A1588" s="19" t="s">
        <v>5</v>
      </c>
      <c r="B1588" s="9">
        <v>2010</v>
      </c>
      <c r="C1588" s="17">
        <v>40385</v>
      </c>
      <c r="D1588" s="14">
        <v>17</v>
      </c>
      <c r="E1588" s="16">
        <f>LN(D1588)</f>
        <v>2.8332133440562162</v>
      </c>
      <c r="F1588" s="16">
        <f>EXP(G1588)</f>
        <v>14.386218515628501</v>
      </c>
      <c r="G1588" s="16">
        <f>AVERAGE(E1583:E1588)</f>
        <v>2.6662707007937638</v>
      </c>
    </row>
    <row r="1589" spans="1:7" hidden="1" x14ac:dyDescent="0.25">
      <c r="A1589" s="19" t="s">
        <v>5</v>
      </c>
      <c r="B1589" s="9">
        <v>2010</v>
      </c>
      <c r="C1589" s="17">
        <v>40392</v>
      </c>
      <c r="D1589" s="14">
        <v>26</v>
      </c>
      <c r="E1589" s="16">
        <f>LN(D1589)</f>
        <v>3.2580965380214821</v>
      </c>
      <c r="F1589" s="16">
        <f>EXP(G1589)</f>
        <v>17.508967883968648</v>
      </c>
      <c r="G1589" s="16">
        <f>AVERAGE(E1584:E1589)</f>
        <v>2.862713200184039</v>
      </c>
    </row>
    <row r="1590" spans="1:7" hidden="1" x14ac:dyDescent="0.25">
      <c r="A1590" s="19" t="s">
        <v>5</v>
      </c>
      <c r="B1590" s="9">
        <v>2010</v>
      </c>
      <c r="C1590" s="17">
        <v>40392</v>
      </c>
      <c r="D1590" s="14">
        <v>20</v>
      </c>
      <c r="E1590" s="16">
        <f>LN(D1590)</f>
        <v>2.9957322735539909</v>
      </c>
      <c r="F1590" s="16">
        <f>EXP(G1590)</f>
        <v>18.172396956639762</v>
      </c>
      <c r="G1590" s="16">
        <f>AVERAGE(E1585:E1590)</f>
        <v>2.8999037920697401</v>
      </c>
    </row>
    <row r="1591" spans="1:7" hidden="1" x14ac:dyDescent="0.25">
      <c r="A1591" s="19" t="s">
        <v>5</v>
      </c>
      <c r="B1591" s="9">
        <v>2010</v>
      </c>
      <c r="C1591" s="17">
        <v>40399</v>
      </c>
      <c r="D1591" s="14">
        <v>16</v>
      </c>
      <c r="E1591" s="16">
        <f>LN(D1591)</f>
        <v>2.7725887222397811</v>
      </c>
      <c r="F1591" s="16">
        <f>EXP(G1591)</f>
        <v>11.205985269028231</v>
      </c>
      <c r="G1591" s="16">
        <f>AVERAGE(E1586:E1591)</f>
        <v>2.4164480345811215</v>
      </c>
    </row>
    <row r="1592" spans="1:7" hidden="1" x14ac:dyDescent="0.25">
      <c r="A1592" s="19" t="s">
        <v>5</v>
      </c>
      <c r="B1592" s="9">
        <v>2010</v>
      </c>
      <c r="C1592" s="17">
        <v>40406</v>
      </c>
      <c r="D1592" s="14">
        <v>345</v>
      </c>
      <c r="E1592" s="16">
        <f>LN(D1592)</f>
        <v>5.8435444170313602</v>
      </c>
      <c r="F1592" s="16">
        <f>EXP(G1592)</f>
        <v>26.439195152462428</v>
      </c>
      <c r="G1592" s="16">
        <f>AVERAGE(E1587:E1592)</f>
        <v>3.2748475739930236</v>
      </c>
    </row>
    <row r="1593" spans="1:7" hidden="1" x14ac:dyDescent="0.25">
      <c r="A1593" s="19" t="s">
        <v>5</v>
      </c>
      <c r="B1593" s="9">
        <v>2010</v>
      </c>
      <c r="C1593" s="17">
        <v>40406</v>
      </c>
      <c r="D1593" s="14">
        <v>276</v>
      </c>
      <c r="E1593" s="16">
        <f>LN(D1593)</f>
        <v>5.6204008657171496</v>
      </c>
      <c r="F1593" s="16">
        <f>EXP(G1593)</f>
        <v>48.777185506850792</v>
      </c>
      <c r="G1593" s="16">
        <f>AVERAGE(E1588:E1593)</f>
        <v>3.887262693436663</v>
      </c>
    </row>
    <row r="1594" spans="1:7" hidden="1" x14ac:dyDescent="0.25">
      <c r="A1594" s="19" t="s">
        <v>5</v>
      </c>
      <c r="B1594" s="9">
        <v>2010</v>
      </c>
      <c r="C1594" s="17">
        <v>40413</v>
      </c>
      <c r="D1594" s="14">
        <v>31</v>
      </c>
      <c r="E1594" s="16">
        <f>LN(D1594)</f>
        <v>3.4339872044851463</v>
      </c>
      <c r="F1594" s="16">
        <f>EXP(G1594)</f>
        <v>53.914080101533528</v>
      </c>
      <c r="G1594" s="16">
        <f>AVERAGE(E1589:E1594)</f>
        <v>3.987391670174818</v>
      </c>
    </row>
    <row r="1595" spans="1:7" hidden="1" x14ac:dyDescent="0.25">
      <c r="A1595" s="19" t="s">
        <v>5</v>
      </c>
      <c r="B1595" s="9">
        <v>2010</v>
      </c>
      <c r="C1595" s="17">
        <v>40420</v>
      </c>
      <c r="D1595" s="2">
        <v>38</v>
      </c>
      <c r="E1595" s="16">
        <f>LN(D1595)</f>
        <v>3.6375861597263857</v>
      </c>
      <c r="F1595" s="16">
        <f>EXP(G1595)</f>
        <v>57.43419975577104</v>
      </c>
      <c r="G1595" s="16">
        <f>AVERAGE(E1590:E1595)</f>
        <v>4.0506399404589688</v>
      </c>
    </row>
    <row r="1596" spans="1:7" hidden="1" x14ac:dyDescent="0.25">
      <c r="A1596" s="19" t="s">
        <v>5</v>
      </c>
      <c r="B1596" s="9">
        <v>2011</v>
      </c>
      <c r="C1596" s="17">
        <v>40686</v>
      </c>
      <c r="D1596" s="14">
        <v>19</v>
      </c>
      <c r="E1596" s="16">
        <f>LN(D1596)</f>
        <v>2.9444389791664403</v>
      </c>
      <c r="F1596" s="16"/>
    </row>
    <row r="1597" spans="1:7" hidden="1" x14ac:dyDescent="0.25">
      <c r="A1597" s="19" t="s">
        <v>5</v>
      </c>
      <c r="B1597" s="9">
        <v>2011</v>
      </c>
      <c r="C1597" s="17">
        <v>40694</v>
      </c>
      <c r="D1597" s="14">
        <v>144</v>
      </c>
      <c r="E1597" s="16">
        <f>LN(D1597)</f>
        <v>4.9698132995760007</v>
      </c>
      <c r="F1597" s="16"/>
    </row>
    <row r="1598" spans="1:7" hidden="1" x14ac:dyDescent="0.25">
      <c r="A1598" s="19" t="s">
        <v>5</v>
      </c>
      <c r="B1598" s="9">
        <v>2011</v>
      </c>
      <c r="C1598" s="17">
        <v>40700</v>
      </c>
      <c r="D1598" s="14">
        <v>16</v>
      </c>
      <c r="E1598" s="16">
        <f>LN(D1598)</f>
        <v>2.7725887222397811</v>
      </c>
      <c r="F1598" s="16"/>
    </row>
    <row r="1599" spans="1:7" hidden="1" x14ac:dyDescent="0.25">
      <c r="A1599" s="19" t="s">
        <v>5</v>
      </c>
      <c r="B1599" s="9">
        <v>2011</v>
      </c>
      <c r="C1599" s="17">
        <v>40707</v>
      </c>
      <c r="D1599" s="14">
        <v>199</v>
      </c>
      <c r="E1599" s="16">
        <f>LN(D1599)</f>
        <v>5.2933048247244923</v>
      </c>
      <c r="F1599" s="16"/>
    </row>
    <row r="1600" spans="1:7" hidden="1" x14ac:dyDescent="0.25">
      <c r="A1600" s="19" t="s">
        <v>5</v>
      </c>
      <c r="B1600" s="9">
        <v>2011</v>
      </c>
      <c r="C1600" s="17">
        <v>40714</v>
      </c>
      <c r="D1600" s="14">
        <v>13</v>
      </c>
      <c r="E1600" s="16">
        <f>LN(D1600)</f>
        <v>2.5649493574615367</v>
      </c>
      <c r="F1600" s="16">
        <f>EXP(G1600)</f>
        <v>40.813750089572338</v>
      </c>
      <c r="G1600" s="16">
        <f>AVERAGE(E1596:E1600)</f>
        <v>3.70901903663365</v>
      </c>
    </row>
    <row r="1601" spans="1:7" hidden="1" x14ac:dyDescent="0.25">
      <c r="A1601" s="19" t="s">
        <v>5</v>
      </c>
      <c r="B1601" s="9">
        <v>2011</v>
      </c>
      <c r="C1601" s="17">
        <v>40721</v>
      </c>
      <c r="D1601" s="14">
        <v>145</v>
      </c>
      <c r="E1601" s="16">
        <f>LN(D1601)</f>
        <v>4.9767337424205742</v>
      </c>
      <c r="F1601" s="16">
        <f>EXP(G1601)</f>
        <v>50.415810230326031</v>
      </c>
      <c r="G1601" s="16">
        <f>AVERAGE(E1596:E1601)</f>
        <v>3.9203048209314706</v>
      </c>
    </row>
    <row r="1602" spans="1:7" hidden="1" x14ac:dyDescent="0.25">
      <c r="A1602" s="19" t="s">
        <v>5</v>
      </c>
      <c r="B1602" s="9">
        <v>2011</v>
      </c>
      <c r="C1602" s="17">
        <v>40729</v>
      </c>
      <c r="D1602" s="14">
        <v>26</v>
      </c>
      <c r="E1602" s="16">
        <f>LN(D1602)</f>
        <v>3.2580965380214821</v>
      </c>
      <c r="F1602" s="16">
        <f>EXP(G1602)</f>
        <v>53.121464834606144</v>
      </c>
      <c r="G1602" s="16">
        <f>AVERAGE(E1597:E1602)</f>
        <v>3.9725810807406448</v>
      </c>
    </row>
    <row r="1603" spans="1:7" hidden="1" x14ac:dyDescent="0.25">
      <c r="A1603" s="19" t="s">
        <v>5</v>
      </c>
      <c r="B1603" s="9">
        <v>2011</v>
      </c>
      <c r="C1603" s="17">
        <v>40735</v>
      </c>
      <c r="D1603" s="14">
        <v>66</v>
      </c>
      <c r="E1603" s="16">
        <f>LN(D1603)</f>
        <v>4.1896547420264252</v>
      </c>
      <c r="F1603" s="16">
        <f>EXP(G1603)</f>
        <v>46.644482899636138</v>
      </c>
      <c r="G1603" s="16">
        <f>AVERAGE(E1598:E1603)</f>
        <v>3.8425546544823823</v>
      </c>
    </row>
    <row r="1604" spans="1:7" hidden="1" x14ac:dyDescent="0.25">
      <c r="A1604" s="19" t="s">
        <v>5</v>
      </c>
      <c r="B1604" s="9">
        <v>2011</v>
      </c>
      <c r="C1604" s="17">
        <v>40742</v>
      </c>
      <c r="D1604" s="14">
        <v>30</v>
      </c>
      <c r="E1604" s="16">
        <f>LN(D1604)</f>
        <v>3.4011973816621555</v>
      </c>
      <c r="F1604" s="16">
        <f>EXP(G1604)</f>
        <v>51.796509580852955</v>
      </c>
      <c r="G1604" s="16">
        <f>AVERAGE(E1599:E1604)</f>
        <v>3.9473227643861111</v>
      </c>
    </row>
    <row r="1605" spans="1:7" hidden="1" x14ac:dyDescent="0.25">
      <c r="A1605" s="19" t="s">
        <v>5</v>
      </c>
      <c r="B1605" s="9">
        <v>2011</v>
      </c>
      <c r="C1605" s="17">
        <v>40749</v>
      </c>
      <c r="D1605" s="14">
        <v>76</v>
      </c>
      <c r="E1605" s="16">
        <f>LN(D1605)</f>
        <v>4.3307333402863311</v>
      </c>
      <c r="F1605" s="16">
        <f>EXP(G1605)</f>
        <v>44.119161254173036</v>
      </c>
      <c r="G1605" s="16">
        <f>AVERAGE(E1600:E1605)</f>
        <v>3.7868941836464174</v>
      </c>
    </row>
    <row r="1606" spans="1:7" hidden="1" x14ac:dyDescent="0.25">
      <c r="A1606" s="19" t="s">
        <v>5</v>
      </c>
      <c r="B1606" s="9">
        <v>2011</v>
      </c>
      <c r="C1606" s="17">
        <v>40756</v>
      </c>
      <c r="D1606" s="14">
        <v>19</v>
      </c>
      <c r="E1606" s="16">
        <f>LN(D1606)</f>
        <v>2.9444389791664403</v>
      </c>
      <c r="F1606" s="16">
        <f>EXP(G1606)</f>
        <v>46.999758054986692</v>
      </c>
      <c r="G1606" s="16">
        <f>AVERAGE(E1601:E1606)</f>
        <v>3.8501424539305682</v>
      </c>
    </row>
    <row r="1607" spans="1:7" hidden="1" x14ac:dyDescent="0.25">
      <c r="A1607" s="19" t="s">
        <v>5</v>
      </c>
      <c r="B1607" s="9">
        <v>2011</v>
      </c>
      <c r="C1607" s="17">
        <v>40763</v>
      </c>
      <c r="D1607" s="14">
        <v>147</v>
      </c>
      <c r="E1607" s="16">
        <f>LN(D1607)</f>
        <v>4.990432586778736</v>
      </c>
      <c r="F1607" s="16">
        <f>EXP(G1607)</f>
        <v>47.107187708572944</v>
      </c>
      <c r="G1607" s="16">
        <f>AVERAGE(E1602:E1607)</f>
        <v>3.8524255946569284</v>
      </c>
    </row>
    <row r="1608" spans="1:7" hidden="1" x14ac:dyDescent="0.25">
      <c r="A1608" s="19" t="s">
        <v>5</v>
      </c>
      <c r="B1608" s="9">
        <v>2011</v>
      </c>
      <c r="C1608" s="17">
        <v>40770</v>
      </c>
      <c r="D1608" s="14">
        <v>16</v>
      </c>
      <c r="E1608" s="16">
        <f>LN(D1608)</f>
        <v>2.7725887222397811</v>
      </c>
      <c r="F1608" s="16">
        <f>EXP(G1608)</f>
        <v>43.44551504651735</v>
      </c>
      <c r="G1608" s="16">
        <f>AVERAGE(E1603:E1608)</f>
        <v>3.7715076253599782</v>
      </c>
    </row>
    <row r="1609" spans="1:7" hidden="1" x14ac:dyDescent="0.25">
      <c r="A1609" s="19" t="s">
        <v>5</v>
      </c>
      <c r="B1609" s="9">
        <v>2011</v>
      </c>
      <c r="C1609" s="17">
        <v>40777</v>
      </c>
      <c r="D1609" s="14">
        <v>9</v>
      </c>
      <c r="E1609" s="16">
        <f>LN(D1609)</f>
        <v>2.1972245773362196</v>
      </c>
      <c r="F1609" s="16">
        <f>EXP(G1609)</f>
        <v>31.169371540141505</v>
      </c>
      <c r="G1609" s="16">
        <f>AVERAGE(E1604:E1609)</f>
        <v>3.4394359312449438</v>
      </c>
    </row>
    <row r="1610" spans="1:7" hidden="1" x14ac:dyDescent="0.25">
      <c r="A1610" s="19" t="s">
        <v>5</v>
      </c>
      <c r="B1610" s="9">
        <v>2011</v>
      </c>
      <c r="C1610" s="17">
        <v>40784</v>
      </c>
      <c r="D1610" s="14">
        <v>205</v>
      </c>
      <c r="E1610" s="16">
        <f>LN(D1610)</f>
        <v>5.3230099791384085</v>
      </c>
      <c r="F1610" s="16">
        <f>EXP(G1610)</f>
        <v>42.93717628861296</v>
      </c>
      <c r="G1610" s="16">
        <f>AVERAGE(E1605:E1610)</f>
        <v>3.7597380308243196</v>
      </c>
    </row>
    <row r="1611" spans="1:7" hidden="1" x14ac:dyDescent="0.25">
      <c r="A1611" s="19" t="s">
        <v>5</v>
      </c>
      <c r="B1611" s="9">
        <v>2012</v>
      </c>
      <c r="C1611" s="17">
        <v>41050</v>
      </c>
      <c r="D1611" s="14">
        <v>27</v>
      </c>
      <c r="E1611" s="16">
        <f>LN(D1611)</f>
        <v>3.2958368660043291</v>
      </c>
      <c r="F1611" s="16"/>
    </row>
    <row r="1612" spans="1:7" hidden="1" x14ac:dyDescent="0.25">
      <c r="A1612" s="19" t="s">
        <v>5</v>
      </c>
      <c r="B1612" s="9">
        <v>2012</v>
      </c>
      <c r="C1612" s="17">
        <v>41058</v>
      </c>
      <c r="D1612" s="14">
        <v>36</v>
      </c>
      <c r="E1612" s="16">
        <f>LN(D1612)</f>
        <v>3.5835189384561099</v>
      </c>
      <c r="F1612" s="16"/>
    </row>
    <row r="1613" spans="1:7" hidden="1" x14ac:dyDescent="0.25">
      <c r="A1613" s="19" t="s">
        <v>5</v>
      </c>
      <c r="B1613" s="9">
        <v>2012</v>
      </c>
      <c r="C1613" s="17">
        <v>41064</v>
      </c>
      <c r="D1613" s="14">
        <v>22</v>
      </c>
      <c r="E1613" s="16">
        <f>LN(D1613)</f>
        <v>3.0910424533583161</v>
      </c>
      <c r="F1613" s="16"/>
    </row>
    <row r="1614" spans="1:7" hidden="1" x14ac:dyDescent="0.25">
      <c r="A1614" s="19" t="s">
        <v>5</v>
      </c>
      <c r="B1614" s="9">
        <v>2012</v>
      </c>
      <c r="C1614" s="17">
        <v>41071</v>
      </c>
      <c r="D1614" s="14">
        <v>14</v>
      </c>
      <c r="E1614" s="16">
        <f>LN(D1614)</f>
        <v>2.6390573296152584</v>
      </c>
      <c r="F1614" s="16"/>
    </row>
    <row r="1615" spans="1:7" hidden="1" x14ac:dyDescent="0.25">
      <c r="A1615" s="19" t="s">
        <v>5</v>
      </c>
      <c r="B1615" s="9">
        <v>2012</v>
      </c>
      <c r="C1615" s="17">
        <v>41078</v>
      </c>
      <c r="D1615" s="14">
        <v>291</v>
      </c>
      <c r="E1615" s="16">
        <f>LN(D1615)</f>
        <v>5.6733232671714928</v>
      </c>
      <c r="F1615" s="16">
        <f>EXP(G1615)</f>
        <v>38.727725740262557</v>
      </c>
      <c r="G1615" s="16">
        <f>AVERAGE(E1611:E1615)</f>
        <v>3.6565557709211012</v>
      </c>
    </row>
    <row r="1616" spans="1:7" hidden="1" x14ac:dyDescent="0.25">
      <c r="A1616" s="19" t="s">
        <v>5</v>
      </c>
      <c r="B1616" s="9">
        <v>2012</v>
      </c>
      <c r="C1616" s="17">
        <v>41085</v>
      </c>
      <c r="D1616" s="14">
        <v>39</v>
      </c>
      <c r="E1616" s="16">
        <f>LN(D1616)</f>
        <v>3.6635616461296463</v>
      </c>
      <c r="F1616" s="16">
        <f>EXP(G1616)</f>
        <v>38.77297242011236</v>
      </c>
      <c r="G1616" s="16">
        <f>AVERAGE(E1611:E1616)</f>
        <v>3.6577234167891923</v>
      </c>
    </row>
    <row r="1617" spans="1:7" hidden="1" x14ac:dyDescent="0.25">
      <c r="A1617" s="19" t="s">
        <v>5</v>
      </c>
      <c r="B1617" s="9">
        <v>2012</v>
      </c>
      <c r="C1617" s="17">
        <v>41092</v>
      </c>
      <c r="D1617" s="14">
        <v>17</v>
      </c>
      <c r="E1617" s="16">
        <f>LN(D1617)</f>
        <v>2.8332133440562162</v>
      </c>
      <c r="F1617" s="16">
        <f>EXP(G1617)</f>
        <v>35.895771263908216</v>
      </c>
      <c r="G1617" s="16">
        <f>AVERAGE(E1612:E1617)</f>
        <v>3.5806194964645068</v>
      </c>
    </row>
    <row r="1618" spans="1:7" hidden="1" x14ac:dyDescent="0.25">
      <c r="A1618" s="19" t="s">
        <v>5</v>
      </c>
      <c r="B1618" s="9">
        <v>2012</v>
      </c>
      <c r="C1618" s="17">
        <v>41099</v>
      </c>
      <c r="D1618" s="14">
        <v>28</v>
      </c>
      <c r="E1618" s="16">
        <f>LN(D1618)</f>
        <v>3.3322045101752038</v>
      </c>
      <c r="F1618" s="16">
        <f>EXP(G1618)</f>
        <v>34.423303364477952</v>
      </c>
      <c r="G1618" s="16">
        <f>AVERAGE(E1613:E1618)</f>
        <v>3.5387337584176888</v>
      </c>
    </row>
    <row r="1619" spans="1:7" hidden="1" x14ac:dyDescent="0.25">
      <c r="A1619" s="19" t="s">
        <v>5</v>
      </c>
      <c r="B1619" s="9">
        <v>2012</v>
      </c>
      <c r="C1619" s="17">
        <v>41106</v>
      </c>
      <c r="D1619" s="14">
        <v>45</v>
      </c>
      <c r="E1619" s="16">
        <f>LN(D1619)</f>
        <v>3.8066624897703196</v>
      </c>
      <c r="F1619" s="16">
        <f>EXP(G1619)</f>
        <v>38.783843857462536</v>
      </c>
      <c r="G1619" s="16">
        <f>AVERAGE(E1614:E1619)</f>
        <v>3.6580037644863559</v>
      </c>
    </row>
    <row r="1620" spans="1:7" hidden="1" x14ac:dyDescent="0.25">
      <c r="A1620" s="19" t="s">
        <v>5</v>
      </c>
      <c r="B1620" s="9">
        <v>2012</v>
      </c>
      <c r="C1620" s="17">
        <v>41113</v>
      </c>
      <c r="D1620" s="14">
        <v>68</v>
      </c>
      <c r="E1620" s="16">
        <f>LN(D1620)</f>
        <v>4.219507705176107</v>
      </c>
      <c r="F1620" s="16">
        <f>EXP(G1620)</f>
        <v>50.47166856885967</v>
      </c>
      <c r="G1620" s="16">
        <f>AVERAGE(E1615:E1620)</f>
        <v>3.9214121604131642</v>
      </c>
    </row>
    <row r="1621" spans="1:7" hidden="1" x14ac:dyDescent="0.25">
      <c r="A1621" s="19" t="s">
        <v>5</v>
      </c>
      <c r="B1621" s="9">
        <v>2012</v>
      </c>
      <c r="C1621" s="17">
        <v>41120</v>
      </c>
      <c r="D1621" s="14">
        <v>33</v>
      </c>
      <c r="E1621" s="16">
        <f>LN(D1621)</f>
        <v>3.4965075614664802</v>
      </c>
      <c r="F1621" s="16">
        <f>EXP(G1621)</f>
        <v>35.114338200316396</v>
      </c>
      <c r="G1621" s="16">
        <f>AVERAGE(E1616:E1621)</f>
        <v>3.5586095427956619</v>
      </c>
    </row>
    <row r="1622" spans="1:7" hidden="1" x14ac:dyDescent="0.25">
      <c r="A1622" s="19" t="s">
        <v>5</v>
      </c>
      <c r="B1622" s="9">
        <v>2012</v>
      </c>
      <c r="C1622" s="17">
        <v>41127</v>
      </c>
      <c r="D1622" s="14">
        <v>816</v>
      </c>
      <c r="E1622" s="16">
        <f>LN(D1622)</f>
        <v>6.7044143549641069</v>
      </c>
      <c r="F1622" s="16">
        <f>EXP(G1622)</f>
        <v>58.289287440812025</v>
      </c>
      <c r="G1622" s="16">
        <f>AVERAGE(E1617:E1622)</f>
        <v>4.0654183276014058</v>
      </c>
    </row>
    <row r="1623" spans="1:7" hidden="1" x14ac:dyDescent="0.25">
      <c r="A1623" s="19" t="s">
        <v>5</v>
      </c>
      <c r="B1623" s="9">
        <v>2012</v>
      </c>
      <c r="C1623" s="17">
        <v>41134</v>
      </c>
      <c r="D1623" s="14">
        <v>144</v>
      </c>
      <c r="E1623" s="16">
        <f>LN(D1623)</f>
        <v>4.9698132995760007</v>
      </c>
      <c r="F1623" s="16">
        <f>EXP(G1623)</f>
        <v>83.222547955222993</v>
      </c>
      <c r="G1623" s="16">
        <f>AVERAGE(E1618:E1623)</f>
        <v>4.4215183201880359</v>
      </c>
    </row>
    <row r="1624" spans="1:7" hidden="1" x14ac:dyDescent="0.25">
      <c r="A1624" s="19" t="s">
        <v>5</v>
      </c>
      <c r="B1624" s="9">
        <v>2012</v>
      </c>
      <c r="C1624" s="17">
        <v>41141</v>
      </c>
      <c r="D1624" s="14">
        <v>387</v>
      </c>
      <c r="E1624" s="16">
        <f>LN(D1624)</f>
        <v>5.9584246930297819</v>
      </c>
      <c r="F1624" s="16">
        <f>EXP(G1624)</f>
        <v>128.92381957585374</v>
      </c>
      <c r="G1624" s="16">
        <f>AVERAGE(E1619:E1624)</f>
        <v>4.8592216839971334</v>
      </c>
    </row>
    <row r="1625" spans="1:7" hidden="1" x14ac:dyDescent="0.25">
      <c r="A1625" s="19" t="s">
        <v>5</v>
      </c>
      <c r="B1625" s="9">
        <v>2012</v>
      </c>
      <c r="C1625" s="17">
        <v>41144</v>
      </c>
      <c r="D1625" s="14">
        <v>44</v>
      </c>
      <c r="E1625" s="16">
        <f>LN(D1625)</f>
        <v>3.784189633918261</v>
      </c>
      <c r="F1625" s="16">
        <f>EXP(G1625)</f>
        <v>128.44184168873684</v>
      </c>
      <c r="G1625" s="16">
        <f>AVERAGE(E1620:E1625)</f>
        <v>4.8554762080217886</v>
      </c>
    </row>
    <row r="1626" spans="1:7" hidden="1" x14ac:dyDescent="0.25">
      <c r="A1626" s="19" t="s">
        <v>5</v>
      </c>
      <c r="B1626" s="9">
        <v>2012</v>
      </c>
      <c r="C1626" s="17">
        <v>41148</v>
      </c>
      <c r="D1626" s="14">
        <v>101</v>
      </c>
      <c r="E1626" s="16">
        <f>LN(D1626)</f>
        <v>4.6151205168412597</v>
      </c>
      <c r="F1626" s="16">
        <f>EXP(G1626)</f>
        <v>137.1961531498969</v>
      </c>
      <c r="G1626" s="16">
        <f>AVERAGE(E1621:E1626)</f>
        <v>4.9214116766326477</v>
      </c>
    </row>
    <row r="1627" spans="1:7" hidden="1" x14ac:dyDescent="0.25">
      <c r="A1627" s="19" t="s">
        <v>5</v>
      </c>
      <c r="B1627" s="9">
        <v>2012</v>
      </c>
      <c r="C1627" s="17">
        <v>41149</v>
      </c>
      <c r="D1627" s="14">
        <v>3</v>
      </c>
      <c r="E1627" s="16">
        <f>LN(D1627)</f>
        <v>1.0986122886681098</v>
      </c>
      <c r="F1627" s="16">
        <f>EXP(G1627)</f>
        <v>91.997597676815744</v>
      </c>
      <c r="G1627" s="16">
        <f>AVERAGE(E1622:E1627)</f>
        <v>4.5217624644995862</v>
      </c>
    </row>
    <row r="1628" spans="1:7" hidden="1" x14ac:dyDescent="0.25">
      <c r="A1628" s="19" t="s">
        <v>5</v>
      </c>
      <c r="B1628" s="9">
        <v>2013</v>
      </c>
      <c r="C1628" s="17">
        <v>41414</v>
      </c>
      <c r="D1628" s="14">
        <v>365</v>
      </c>
      <c r="E1628" s="16">
        <f>LN(D1628)</f>
        <v>5.8998973535824915</v>
      </c>
      <c r="F1628" s="16"/>
    </row>
    <row r="1629" spans="1:7" hidden="1" x14ac:dyDescent="0.25">
      <c r="A1629" s="19" t="s">
        <v>5</v>
      </c>
      <c r="B1629" s="9">
        <v>2013</v>
      </c>
      <c r="C1629" s="17">
        <v>41417</v>
      </c>
      <c r="D1629" s="14">
        <v>9</v>
      </c>
      <c r="E1629" s="16">
        <f>LN(D1629)</f>
        <v>2.1972245773362196</v>
      </c>
      <c r="F1629" s="16"/>
    </row>
    <row r="1630" spans="1:7" hidden="1" x14ac:dyDescent="0.25">
      <c r="A1630" s="19" t="s">
        <v>5</v>
      </c>
      <c r="B1630" s="9">
        <v>2013</v>
      </c>
      <c r="C1630" s="17">
        <v>41422</v>
      </c>
      <c r="D1630" s="14">
        <v>30</v>
      </c>
      <c r="E1630" s="16">
        <f>LN(D1630)</f>
        <v>3.4011973816621555</v>
      </c>
      <c r="F1630" s="16"/>
    </row>
    <row r="1631" spans="1:7" hidden="1" x14ac:dyDescent="0.25">
      <c r="A1631" s="19" t="s">
        <v>5</v>
      </c>
      <c r="B1631" s="9">
        <v>2013</v>
      </c>
      <c r="C1631" s="17">
        <v>41428</v>
      </c>
      <c r="D1631" s="14">
        <v>16</v>
      </c>
      <c r="E1631" s="16">
        <f>LN(D1631)</f>
        <v>2.7725887222397811</v>
      </c>
      <c r="F1631" s="16"/>
    </row>
    <row r="1632" spans="1:7" hidden="1" x14ac:dyDescent="0.25">
      <c r="A1632" s="19" t="s">
        <v>5</v>
      </c>
      <c r="B1632" s="9">
        <v>2013</v>
      </c>
      <c r="C1632" s="17">
        <v>41435</v>
      </c>
      <c r="D1632" s="14">
        <v>59</v>
      </c>
      <c r="E1632" s="16">
        <f>LN(D1632)</f>
        <v>4.0775374439057197</v>
      </c>
      <c r="F1632" s="16">
        <f>EXP(G1632)</f>
        <v>39.239704172643016</v>
      </c>
      <c r="G1632" s="16">
        <f>AVERAGE(E1628:E1632)</f>
        <v>3.6696890957452739</v>
      </c>
    </row>
    <row r="1633" spans="1:7" hidden="1" x14ac:dyDescent="0.25">
      <c r="A1633" s="19" t="s">
        <v>5</v>
      </c>
      <c r="B1633" s="9">
        <v>2013</v>
      </c>
      <c r="C1633" s="17">
        <v>41442</v>
      </c>
      <c r="D1633" s="14">
        <v>74</v>
      </c>
      <c r="E1633" s="16">
        <f>LN(D1633)</f>
        <v>4.3040650932041702</v>
      </c>
      <c r="F1633" s="16">
        <f>EXP(G1633)</f>
        <v>43.615754579606921</v>
      </c>
      <c r="G1633" s="16">
        <f>AVERAGE(E1628:E1633)</f>
        <v>3.7754184286550898</v>
      </c>
    </row>
    <row r="1634" spans="1:7" hidden="1" x14ac:dyDescent="0.25">
      <c r="A1634" s="19" t="s">
        <v>5</v>
      </c>
      <c r="B1634" s="9">
        <v>2013</v>
      </c>
      <c r="C1634" s="17">
        <v>41449</v>
      </c>
      <c r="D1634" s="14">
        <v>63</v>
      </c>
      <c r="E1634" s="16">
        <f>LN(D1634)</f>
        <v>4.1431347263915326</v>
      </c>
      <c r="F1634" s="16">
        <f>EXP(G1634)</f>
        <v>32.545029630030932</v>
      </c>
      <c r="G1634" s="16">
        <f>AVERAGE(E1629:E1634)</f>
        <v>3.4826246574565967</v>
      </c>
    </row>
    <row r="1635" spans="1:7" hidden="1" x14ac:dyDescent="0.25">
      <c r="A1635" s="19" t="s">
        <v>5</v>
      </c>
      <c r="B1635" s="9">
        <v>2013</v>
      </c>
      <c r="C1635" s="17">
        <v>41456</v>
      </c>
      <c r="D1635" s="14">
        <v>687</v>
      </c>
      <c r="E1635" s="16">
        <f>LN(D1635)</f>
        <v>6.5323342922223491</v>
      </c>
      <c r="F1635" s="16">
        <f>EXP(G1635)</f>
        <v>67.030178494497392</v>
      </c>
      <c r="G1635" s="16">
        <f>AVERAGE(E1630:E1635)</f>
        <v>4.2051429432709515</v>
      </c>
    </row>
    <row r="1636" spans="1:7" hidden="1" x14ac:dyDescent="0.25">
      <c r="A1636" s="19" t="s">
        <v>5</v>
      </c>
      <c r="B1636" s="9">
        <v>2013</v>
      </c>
      <c r="C1636" s="17">
        <v>41463</v>
      </c>
      <c r="D1636" s="14">
        <v>33</v>
      </c>
      <c r="E1636" s="16">
        <f>LN(D1636)</f>
        <v>3.4965075614664802</v>
      </c>
      <c r="F1636" s="16">
        <f>EXP(G1636)</f>
        <v>68.103456849377793</v>
      </c>
      <c r="G1636" s="16">
        <f>AVERAGE(E1631:E1636)</f>
        <v>4.2210279732383382</v>
      </c>
    </row>
    <row r="1637" spans="1:7" hidden="1" x14ac:dyDescent="0.25">
      <c r="A1637" s="19" t="s">
        <v>5</v>
      </c>
      <c r="B1637" s="9">
        <v>2013</v>
      </c>
      <c r="C1637" s="17">
        <v>41470</v>
      </c>
      <c r="D1637" s="14">
        <v>82</v>
      </c>
      <c r="E1637" s="16">
        <f>LN(D1637)</f>
        <v>4.4067192472642533</v>
      </c>
      <c r="F1637" s="16">
        <f>EXP(G1637)</f>
        <v>89.423459721056958</v>
      </c>
      <c r="G1637" s="16">
        <f>AVERAGE(E1632:E1637)</f>
        <v>4.493383060742417</v>
      </c>
    </row>
    <row r="1638" spans="1:7" hidden="1" x14ac:dyDescent="0.25">
      <c r="A1638" s="19" t="s">
        <v>5</v>
      </c>
      <c r="B1638" s="9">
        <v>2013</v>
      </c>
      <c r="C1638" s="17">
        <v>41477</v>
      </c>
      <c r="D1638" s="14">
        <v>47</v>
      </c>
      <c r="E1638" s="16">
        <f>LN(D1638)</f>
        <v>3.8501476017100584</v>
      </c>
      <c r="F1638" s="16">
        <f>EXP(G1638)</f>
        <v>86.097876996148401</v>
      </c>
      <c r="G1638" s="16">
        <f>AVERAGE(E1633:E1638)</f>
        <v>4.4554847537098068</v>
      </c>
    </row>
    <row r="1639" spans="1:7" hidden="1" x14ac:dyDescent="0.25">
      <c r="A1639" s="19" t="s">
        <v>5</v>
      </c>
      <c r="B1639" s="9">
        <v>2013</v>
      </c>
      <c r="C1639" s="17">
        <v>41484</v>
      </c>
      <c r="D1639" s="14">
        <v>58</v>
      </c>
      <c r="E1639" s="16">
        <f>LN(D1639)</f>
        <v>4.0604430105464191</v>
      </c>
      <c r="F1639" s="16">
        <f>EXP(G1639)</f>
        <v>82.672008409563276</v>
      </c>
      <c r="G1639" s="16">
        <f>AVERAGE(E1634:E1639)</f>
        <v>4.4148810732668489</v>
      </c>
    </row>
    <row r="1640" spans="1:7" hidden="1" x14ac:dyDescent="0.25">
      <c r="A1640" s="19" t="s">
        <v>5</v>
      </c>
      <c r="B1640" s="9">
        <v>2013</v>
      </c>
      <c r="C1640" s="17">
        <v>41491</v>
      </c>
      <c r="D1640" s="14">
        <v>214</v>
      </c>
      <c r="E1640" s="16">
        <f>LN(D1640)</f>
        <v>5.3659760150218512</v>
      </c>
      <c r="F1640" s="16">
        <f>EXP(G1640)</f>
        <v>101.3609546831527</v>
      </c>
      <c r="G1640" s="16">
        <f>AVERAGE(E1635:E1640)</f>
        <v>4.6186879547052353</v>
      </c>
    </row>
    <row r="1641" spans="1:7" hidden="1" x14ac:dyDescent="0.25">
      <c r="A1641" s="19" t="s">
        <v>5</v>
      </c>
      <c r="B1641" s="9">
        <v>2013</v>
      </c>
      <c r="C1641" s="17">
        <v>41498</v>
      </c>
      <c r="D1641" s="14">
        <v>118</v>
      </c>
      <c r="E1641" s="16">
        <f>LN(D1641)</f>
        <v>4.7706846244656651</v>
      </c>
      <c r="F1641" s="16">
        <f>EXP(G1641)</f>
        <v>75.571533913750883</v>
      </c>
      <c r="G1641" s="16">
        <f>AVERAGE(E1636:E1641)</f>
        <v>4.325079676745788</v>
      </c>
    </row>
    <row r="1642" spans="1:7" hidden="1" x14ac:dyDescent="0.25">
      <c r="A1642" s="19" t="s">
        <v>5</v>
      </c>
      <c r="B1642" s="9">
        <v>2013</v>
      </c>
      <c r="C1642" s="17">
        <v>41505</v>
      </c>
      <c r="D1642" s="14">
        <v>9</v>
      </c>
      <c r="E1642" s="16">
        <f>LN(D1642)</f>
        <v>2.1972245773362196</v>
      </c>
      <c r="F1642" s="16">
        <f>EXP(G1642)</f>
        <v>60.857344629944315</v>
      </c>
      <c r="G1642" s="16">
        <f>AVERAGE(E1637:E1642)</f>
        <v>4.1085325127240777</v>
      </c>
    </row>
    <row r="1643" spans="1:7" hidden="1" x14ac:dyDescent="0.25">
      <c r="A1643" s="19" t="s">
        <v>5</v>
      </c>
      <c r="B1643" s="9">
        <v>2013</v>
      </c>
      <c r="C1643" s="17">
        <v>41512</v>
      </c>
      <c r="D1643" s="14">
        <v>24</v>
      </c>
      <c r="E1643" s="16">
        <f>LN(D1643)</f>
        <v>3.1780538303479458</v>
      </c>
      <c r="F1643" s="16">
        <f>EXP(G1643)</f>
        <v>49.588301211425104</v>
      </c>
      <c r="G1643" s="16">
        <f>AVERAGE(E1638:E1643)</f>
        <v>3.9037549432380261</v>
      </c>
    </row>
    <row r="1644" spans="1:7" hidden="1" x14ac:dyDescent="0.25">
      <c r="A1644" s="19" t="s">
        <v>5</v>
      </c>
      <c r="B1644" s="9">
        <v>2014</v>
      </c>
      <c r="C1644" s="17">
        <v>41778</v>
      </c>
      <c r="D1644" s="14">
        <v>45</v>
      </c>
      <c r="E1644" s="16">
        <f>LN(D1644)</f>
        <v>3.8066624897703196</v>
      </c>
      <c r="F1644" s="16"/>
    </row>
    <row r="1645" spans="1:7" hidden="1" x14ac:dyDescent="0.25">
      <c r="A1645" s="19" t="s">
        <v>5</v>
      </c>
      <c r="B1645" s="9">
        <v>2014</v>
      </c>
      <c r="C1645" s="17">
        <v>41786</v>
      </c>
      <c r="D1645" s="14">
        <v>37</v>
      </c>
      <c r="E1645" s="16">
        <f>LN(D1645)</f>
        <v>3.6109179126442243</v>
      </c>
      <c r="F1645" s="16"/>
    </row>
    <row r="1646" spans="1:7" hidden="1" x14ac:dyDescent="0.25">
      <c r="A1646" s="19" t="s">
        <v>5</v>
      </c>
      <c r="B1646" s="9">
        <v>2014</v>
      </c>
      <c r="C1646" s="17">
        <v>41792</v>
      </c>
      <c r="D1646" s="14">
        <v>36</v>
      </c>
      <c r="E1646" s="16">
        <f>LN(D1646)</f>
        <v>3.5835189384561099</v>
      </c>
      <c r="F1646" s="16"/>
    </row>
    <row r="1647" spans="1:7" hidden="1" x14ac:dyDescent="0.25">
      <c r="A1647" s="19" t="s">
        <v>5</v>
      </c>
      <c r="B1647" s="9">
        <v>2014</v>
      </c>
      <c r="C1647" s="17">
        <v>41799</v>
      </c>
      <c r="D1647" s="14">
        <v>11</v>
      </c>
      <c r="E1647" s="16">
        <f>LN(D1647)</f>
        <v>2.3978952727983707</v>
      </c>
      <c r="F1647" s="16"/>
    </row>
    <row r="1648" spans="1:7" hidden="1" x14ac:dyDescent="0.25">
      <c r="A1648" s="19" t="s">
        <v>5</v>
      </c>
      <c r="B1648" s="9">
        <v>2014</v>
      </c>
      <c r="C1648" s="17">
        <v>41806</v>
      </c>
      <c r="D1648" s="14">
        <v>46</v>
      </c>
      <c r="E1648" s="16">
        <f>LN(D1648)</f>
        <v>3.8286413964890951</v>
      </c>
      <c r="F1648" s="16">
        <f>EXP(G1648)</f>
        <v>31.35981204595295</v>
      </c>
      <c r="G1648" s="16">
        <f>AVERAGE(E1644:E1648)</f>
        <v>3.4455272020316237</v>
      </c>
    </row>
    <row r="1649" spans="1:7" hidden="1" x14ac:dyDescent="0.25">
      <c r="A1649" s="19" t="s">
        <v>5</v>
      </c>
      <c r="B1649" s="9">
        <v>2014</v>
      </c>
      <c r="C1649" s="17">
        <v>41813</v>
      </c>
      <c r="D1649" s="14">
        <v>8</v>
      </c>
      <c r="E1649" s="16">
        <f>LN(D1649)</f>
        <v>2.0794415416798357</v>
      </c>
      <c r="F1649" s="16">
        <f>EXP(G1649)</f>
        <v>24.97427408982308</v>
      </c>
      <c r="G1649" s="16">
        <f>AVERAGE(E1644:E1649)</f>
        <v>3.2178462586396588</v>
      </c>
    </row>
    <row r="1650" spans="1:7" hidden="1" x14ac:dyDescent="0.25">
      <c r="A1650" s="19" t="s">
        <v>5</v>
      </c>
      <c r="B1650" s="9">
        <v>2014</v>
      </c>
      <c r="C1650" s="17">
        <v>41820</v>
      </c>
      <c r="D1650" s="14">
        <v>20</v>
      </c>
      <c r="E1650" s="16">
        <f>LN(D1650)</f>
        <v>2.9957322735539909</v>
      </c>
      <c r="F1650" s="16">
        <f>EXP(G1650)</f>
        <v>21.817037965839372</v>
      </c>
      <c r="G1650" s="16">
        <f>AVERAGE(E1645:E1650)</f>
        <v>3.082691222603605</v>
      </c>
    </row>
    <row r="1651" spans="1:7" hidden="1" x14ac:dyDescent="0.25">
      <c r="A1651" s="19" t="s">
        <v>5</v>
      </c>
      <c r="B1651" s="9">
        <v>2014</v>
      </c>
      <c r="C1651" s="17">
        <v>41827</v>
      </c>
      <c r="D1651" s="14">
        <v>42</v>
      </c>
      <c r="E1651" s="16">
        <f>LN(D1651)</f>
        <v>3.7376696182833684</v>
      </c>
      <c r="F1651" s="16">
        <f>EXP(G1651)</f>
        <v>22.282831785643197</v>
      </c>
      <c r="G1651" s="16">
        <f>AVERAGE(E1646:E1651)</f>
        <v>3.1038165068767949</v>
      </c>
    </row>
    <row r="1652" spans="1:7" hidden="1" x14ac:dyDescent="0.25">
      <c r="A1652" s="19" t="s">
        <v>5</v>
      </c>
      <c r="B1652" s="9">
        <v>2014</v>
      </c>
      <c r="C1652" s="17">
        <v>41834</v>
      </c>
      <c r="D1652" s="14">
        <v>48</v>
      </c>
      <c r="E1652" s="16">
        <f>LN(D1652)</f>
        <v>3.8712010109078911</v>
      </c>
      <c r="F1652" s="16">
        <f>EXP(G1652)</f>
        <v>23.377254482008993</v>
      </c>
      <c r="G1652" s="16">
        <f>AVERAGE(E1647:E1652)</f>
        <v>3.1517635189520923</v>
      </c>
    </row>
    <row r="1653" spans="1:7" hidden="1" x14ac:dyDescent="0.25">
      <c r="A1653" s="19" t="s">
        <v>5</v>
      </c>
      <c r="B1653" s="9">
        <v>2014</v>
      </c>
      <c r="C1653" s="17">
        <v>41841</v>
      </c>
      <c r="D1653" s="14">
        <v>86</v>
      </c>
      <c r="E1653" s="16">
        <f>LN(D1653)</f>
        <v>4.4543472962535073</v>
      </c>
      <c r="F1653" s="16">
        <f>EXP(G1653)</f>
        <v>32.933998816532359</v>
      </c>
      <c r="G1653" s="16">
        <f>AVERAGE(E1648:E1653)</f>
        <v>3.4945055228612816</v>
      </c>
    </row>
    <row r="1654" spans="1:7" hidden="1" x14ac:dyDescent="0.25">
      <c r="A1654" s="19" t="s">
        <v>5</v>
      </c>
      <c r="B1654" s="9">
        <v>2014</v>
      </c>
      <c r="C1654" s="17">
        <v>41848</v>
      </c>
      <c r="D1654" s="14">
        <v>11</v>
      </c>
      <c r="E1654" s="16">
        <f>LN(D1654)</f>
        <v>2.3978952727983707</v>
      </c>
      <c r="F1654" s="16">
        <f>EXP(G1654)</f>
        <v>25.946788262628072</v>
      </c>
      <c r="G1654" s="16">
        <f>AVERAGE(E1649:E1654)</f>
        <v>3.2560478355794942</v>
      </c>
    </row>
    <row r="1655" spans="1:7" hidden="1" x14ac:dyDescent="0.25">
      <c r="A1655" s="19" t="s">
        <v>5</v>
      </c>
      <c r="B1655" s="9">
        <v>2014</v>
      </c>
      <c r="C1655" s="17">
        <v>41855</v>
      </c>
      <c r="D1655" s="14">
        <v>980</v>
      </c>
      <c r="E1655" s="16">
        <f>LN(D1655)</f>
        <v>6.8875525716646173</v>
      </c>
      <c r="F1655" s="16">
        <f>EXP(G1655)</f>
        <v>57.82375479787526</v>
      </c>
      <c r="G1655" s="16">
        <f>AVERAGE(E1650:E1655)</f>
        <v>4.0573996739102913</v>
      </c>
    </row>
    <row r="1656" spans="1:7" hidden="1" x14ac:dyDescent="0.25">
      <c r="A1656" s="19" t="s">
        <v>5</v>
      </c>
      <c r="B1656" s="9">
        <v>2014</v>
      </c>
      <c r="C1656" s="17">
        <v>41862</v>
      </c>
      <c r="D1656" s="14">
        <v>84</v>
      </c>
      <c r="E1656" s="16">
        <f>LN(D1656)</f>
        <v>4.4308167988433134</v>
      </c>
      <c r="F1656" s="16">
        <f>EXP(G1656)</f>
        <v>73.44820237036177</v>
      </c>
      <c r="G1656" s="16">
        <f>AVERAGE(E1651:E1656)</f>
        <v>4.2965804281251776</v>
      </c>
    </row>
    <row r="1657" spans="1:7" hidden="1" x14ac:dyDescent="0.25">
      <c r="A1657" s="19" t="s">
        <v>5</v>
      </c>
      <c r="B1657" s="9">
        <v>2014</v>
      </c>
      <c r="C1657" s="17">
        <v>41869</v>
      </c>
      <c r="D1657" s="14">
        <v>50</v>
      </c>
      <c r="E1657" s="16">
        <f>LN(D1657)</f>
        <v>3.912023005428146</v>
      </c>
      <c r="F1657" s="16">
        <f>EXP(G1657)</f>
        <v>75.613839302018434</v>
      </c>
      <c r="G1657" s="16">
        <f>AVERAGE(E1652:E1657)</f>
        <v>4.3256393259826407</v>
      </c>
    </row>
    <row r="1658" spans="1:7" hidden="1" x14ac:dyDescent="0.25">
      <c r="A1658" s="19" t="s">
        <v>5</v>
      </c>
      <c r="B1658" s="9">
        <v>2014</v>
      </c>
      <c r="C1658" s="17">
        <v>41876</v>
      </c>
      <c r="D1658" s="14">
        <v>613</v>
      </c>
      <c r="E1658" s="16">
        <f>LN(D1658)</f>
        <v>6.4183649359362116</v>
      </c>
      <c r="F1658" s="16">
        <f>EXP(G1658)</f>
        <v>115.60354788577045</v>
      </c>
      <c r="G1658" s="16">
        <f>AVERAGE(E1653:E1658)</f>
        <v>4.750166646820694</v>
      </c>
    </row>
    <row r="1659" spans="1:7" hidden="1" x14ac:dyDescent="0.25">
      <c r="A1659" s="19" t="s">
        <v>5</v>
      </c>
      <c r="B1659" s="9">
        <v>2015</v>
      </c>
      <c r="C1659" s="17">
        <v>42142</v>
      </c>
      <c r="D1659" s="14">
        <v>22</v>
      </c>
      <c r="E1659" s="16">
        <f>LN(D1659)</f>
        <v>3.0910424533583161</v>
      </c>
      <c r="F1659" s="16"/>
    </row>
    <row r="1660" spans="1:7" hidden="1" x14ac:dyDescent="0.25">
      <c r="A1660" s="19" t="s">
        <v>5</v>
      </c>
      <c r="B1660" s="9">
        <v>2015</v>
      </c>
      <c r="C1660" s="17">
        <v>42150</v>
      </c>
      <c r="D1660" s="14">
        <v>118</v>
      </c>
      <c r="E1660" s="16">
        <f>LN(D1660)</f>
        <v>4.7706846244656651</v>
      </c>
      <c r="F1660" s="16"/>
    </row>
    <row r="1661" spans="1:7" hidden="1" x14ac:dyDescent="0.25">
      <c r="A1661" s="19" t="s">
        <v>5</v>
      </c>
      <c r="B1661" s="9">
        <v>2015</v>
      </c>
      <c r="C1661" s="17">
        <v>42156</v>
      </c>
      <c r="D1661" s="14">
        <v>43</v>
      </c>
      <c r="E1661" s="16">
        <f>LN(D1661)</f>
        <v>3.7612001156935624</v>
      </c>
      <c r="F1661" s="16"/>
    </row>
    <row r="1662" spans="1:7" hidden="1" x14ac:dyDescent="0.25">
      <c r="A1662" s="19" t="s">
        <v>5</v>
      </c>
      <c r="B1662" s="9">
        <v>2015</v>
      </c>
      <c r="C1662" s="17">
        <v>42163</v>
      </c>
      <c r="D1662" s="14">
        <v>36</v>
      </c>
      <c r="E1662" s="16">
        <f>LN(D1662)</f>
        <v>3.5835189384561099</v>
      </c>
      <c r="F1662" s="16"/>
    </row>
    <row r="1663" spans="1:7" hidden="1" x14ac:dyDescent="0.25">
      <c r="A1663" s="19" t="s">
        <v>5</v>
      </c>
      <c r="B1663" s="9">
        <v>2015</v>
      </c>
      <c r="C1663" s="17">
        <v>42170</v>
      </c>
      <c r="D1663" s="14">
        <v>13</v>
      </c>
      <c r="E1663" s="16">
        <f>LN(D1663)</f>
        <v>2.5649493574615367</v>
      </c>
      <c r="F1663" s="16">
        <f>EXP(G1663)</f>
        <v>34.962606263749116</v>
      </c>
      <c r="G1663" s="16">
        <f>AVERAGE(E1659:E1663)</f>
        <v>3.5542790978870378</v>
      </c>
    </row>
    <row r="1664" spans="1:7" hidden="1" x14ac:dyDescent="0.25">
      <c r="A1664" s="19" t="s">
        <v>5</v>
      </c>
      <c r="B1664" s="9">
        <v>2015</v>
      </c>
      <c r="C1664" s="17">
        <v>42177</v>
      </c>
      <c r="D1664" s="14">
        <v>649</v>
      </c>
      <c r="E1664" s="16">
        <f>LN(D1664)</f>
        <v>6.4754327167040904</v>
      </c>
      <c r="F1664" s="16">
        <f>EXP(G1664)</f>
        <v>56.891049948430833</v>
      </c>
      <c r="G1664" s="16">
        <f>AVERAGE(E1659:E1664)</f>
        <v>4.0411380343565471</v>
      </c>
    </row>
    <row r="1665" spans="1:7" hidden="1" x14ac:dyDescent="0.25">
      <c r="A1665" s="19" t="s">
        <v>5</v>
      </c>
      <c r="B1665" s="9">
        <v>2015</v>
      </c>
      <c r="C1665" s="17">
        <v>42184</v>
      </c>
      <c r="D1665" s="14">
        <v>69</v>
      </c>
      <c r="E1665" s="16">
        <f>LN(D1665)</f>
        <v>4.2341065045972597</v>
      </c>
      <c r="F1665" s="16">
        <f>EXP(G1665)</f>
        <v>68.830620378100576</v>
      </c>
      <c r="G1665" s="16">
        <f>AVERAGE(E1660:E1665)</f>
        <v>4.2316487095630375</v>
      </c>
    </row>
    <row r="1666" spans="1:7" hidden="1" x14ac:dyDescent="0.25">
      <c r="A1666" s="19" t="s">
        <v>5</v>
      </c>
      <c r="B1666" s="9">
        <v>2015</v>
      </c>
      <c r="C1666" s="17">
        <v>42191</v>
      </c>
      <c r="D1666" s="14">
        <v>548</v>
      </c>
      <c r="E1666" s="16">
        <f>LN(D1666)</f>
        <v>6.3062752869480159</v>
      </c>
      <c r="F1666" s="16">
        <f>EXP(G1666)</f>
        <v>88.906076000212479</v>
      </c>
      <c r="G1666" s="16">
        <f>AVERAGE(E1661:E1666)</f>
        <v>4.487580486643429</v>
      </c>
    </row>
    <row r="1667" spans="1:7" hidden="1" x14ac:dyDescent="0.25">
      <c r="A1667" s="19" t="s">
        <v>5</v>
      </c>
      <c r="B1667" s="9">
        <v>2015</v>
      </c>
      <c r="C1667" s="17">
        <v>42198</v>
      </c>
      <c r="D1667" s="14">
        <v>308</v>
      </c>
      <c r="E1667" s="16">
        <f>LN(D1667)</f>
        <v>5.730099782973574</v>
      </c>
      <c r="F1667" s="16">
        <f>EXP(G1667)</f>
        <v>123.43694158169735</v>
      </c>
      <c r="G1667" s="16">
        <f>AVERAGE(E1662:E1667)</f>
        <v>4.8157304311900981</v>
      </c>
    </row>
    <row r="1668" spans="1:7" hidden="1" x14ac:dyDescent="0.25">
      <c r="A1668" s="19" t="s">
        <v>5</v>
      </c>
      <c r="B1668" s="9">
        <v>2015</v>
      </c>
      <c r="C1668" s="17">
        <v>42205</v>
      </c>
      <c r="D1668" s="14">
        <v>50</v>
      </c>
      <c r="E1668" s="16">
        <f>LN(D1668)</f>
        <v>3.912023005428146</v>
      </c>
      <c r="F1668" s="16">
        <f>EXP(G1668)</f>
        <v>130.38363054975463</v>
      </c>
      <c r="G1668" s="16">
        <f>AVERAGE(E1663:E1668)</f>
        <v>4.8704811090187707</v>
      </c>
    </row>
    <row r="1669" spans="1:7" hidden="1" x14ac:dyDescent="0.25">
      <c r="A1669" s="19" t="s">
        <v>5</v>
      </c>
      <c r="B1669" s="9">
        <v>2015</v>
      </c>
      <c r="C1669" s="17">
        <v>42206</v>
      </c>
      <c r="D1669" s="14">
        <v>2421</v>
      </c>
      <c r="E1669" s="16">
        <f>LN(D1669)</f>
        <v>7.7919359569380582</v>
      </c>
      <c r="F1669" s="16">
        <f>EXP(G1669)</f>
        <v>311.57670199941811</v>
      </c>
      <c r="G1669" s="16">
        <f>AVERAGE(E1664:E1669)</f>
        <v>5.741645542264858</v>
      </c>
    </row>
    <row r="1670" spans="1:7" hidden="1" x14ac:dyDescent="0.25">
      <c r="A1670" s="19" t="s">
        <v>5</v>
      </c>
      <c r="B1670" s="9">
        <v>2015</v>
      </c>
      <c r="C1670" s="17">
        <v>42207</v>
      </c>
      <c r="D1670" s="14">
        <v>435</v>
      </c>
      <c r="E1670" s="16">
        <f>LN(D1670)</f>
        <v>6.0753460310886842</v>
      </c>
      <c r="F1670" s="16">
        <f>EXP(G1670)</f>
        <v>291.47796990528315</v>
      </c>
      <c r="G1670" s="16">
        <f>AVERAGE(E1665:E1670)</f>
        <v>5.6749644279956231</v>
      </c>
    </row>
    <row r="1671" spans="1:7" hidden="1" x14ac:dyDescent="0.25">
      <c r="A1671" s="19" t="s">
        <v>5</v>
      </c>
      <c r="B1671" s="9">
        <v>2015</v>
      </c>
      <c r="C1671" s="17">
        <v>42208</v>
      </c>
      <c r="D1671" s="14">
        <v>272</v>
      </c>
      <c r="E1671" s="16">
        <f>LN(D1671)</f>
        <v>5.6058020662959978</v>
      </c>
      <c r="F1671" s="16">
        <f>EXP(G1671)</f>
        <v>366.34677406045699</v>
      </c>
      <c r="G1671" s="16">
        <f>AVERAGE(E1666:E1671)</f>
        <v>5.9035803549454124</v>
      </c>
    </row>
    <row r="1672" spans="1:7" hidden="1" x14ac:dyDescent="0.25">
      <c r="A1672" s="19" t="s">
        <v>5</v>
      </c>
      <c r="B1672" s="9">
        <v>2015</v>
      </c>
      <c r="C1672" s="17">
        <v>42212</v>
      </c>
      <c r="D1672" s="14">
        <v>921</v>
      </c>
      <c r="E1672" s="16">
        <f>LN(D1672)</f>
        <v>6.8254600362553068</v>
      </c>
      <c r="F1672" s="16">
        <f>EXP(G1672)</f>
        <v>399.45900592888921</v>
      </c>
      <c r="G1672" s="16">
        <f>AVERAGE(E1667:E1672)</f>
        <v>5.990111146496627</v>
      </c>
    </row>
    <row r="1673" spans="1:7" hidden="1" x14ac:dyDescent="0.25">
      <c r="A1673" s="19" t="s">
        <v>5</v>
      </c>
      <c r="B1673" s="9">
        <v>2015</v>
      </c>
      <c r="C1673" s="17">
        <v>42214</v>
      </c>
      <c r="D1673" s="14">
        <v>228</v>
      </c>
      <c r="E1673" s="16">
        <f>LN(D1673)</f>
        <v>5.4293456289544411</v>
      </c>
      <c r="F1673" s="16">
        <f>EXP(G1673)</f>
        <v>379.92940310568008</v>
      </c>
      <c r="G1673" s="16">
        <f>AVERAGE(E1668:E1673)</f>
        <v>5.939985454160106</v>
      </c>
    </row>
    <row r="1674" spans="1:7" hidden="1" x14ac:dyDescent="0.25">
      <c r="A1674" s="19" t="s">
        <v>5</v>
      </c>
      <c r="B1674" s="9">
        <v>2015</v>
      </c>
      <c r="C1674" s="17">
        <v>42219</v>
      </c>
      <c r="D1674" s="14">
        <v>122</v>
      </c>
      <c r="E1674" s="16">
        <f>LN(D1674)</f>
        <v>4.8040210447332568</v>
      </c>
      <c r="F1674" s="16">
        <f>EXP(G1674)</f>
        <v>440.82668516712374</v>
      </c>
      <c r="G1674" s="16">
        <f>AVERAGE(E1669:E1674)</f>
        <v>6.0886517940442912</v>
      </c>
    </row>
    <row r="1675" spans="1:7" hidden="1" x14ac:dyDescent="0.25">
      <c r="A1675" s="19" t="s">
        <v>5</v>
      </c>
      <c r="B1675" s="9">
        <v>2015</v>
      </c>
      <c r="C1675" s="17">
        <v>42226</v>
      </c>
      <c r="D1675" s="14">
        <v>435</v>
      </c>
      <c r="E1675" s="16">
        <f>LN(D1675)</f>
        <v>6.0753460310886842</v>
      </c>
      <c r="F1675" s="16">
        <f>EXP(G1675)</f>
        <v>331.14404867151165</v>
      </c>
      <c r="G1675" s="16">
        <f>AVERAGE(E1670:E1675)</f>
        <v>5.8025534730693948</v>
      </c>
    </row>
    <row r="1676" spans="1:7" hidden="1" x14ac:dyDescent="0.25">
      <c r="A1676" s="19" t="s">
        <v>5</v>
      </c>
      <c r="B1676" s="9">
        <v>2015</v>
      </c>
      <c r="C1676" s="17">
        <v>42233</v>
      </c>
      <c r="D1676" s="2">
        <v>122</v>
      </c>
      <c r="E1676" s="16">
        <f>LN(D1676)</f>
        <v>4.8040210447332568</v>
      </c>
      <c r="F1676" s="16">
        <f>EXP(G1676)</f>
        <v>267.91398442160715</v>
      </c>
      <c r="G1676" s="16">
        <f>AVERAGE(E1671:E1676)</f>
        <v>5.5906659753434909</v>
      </c>
    </row>
    <row r="1677" spans="1:7" hidden="1" x14ac:dyDescent="0.25">
      <c r="A1677" s="19" t="s">
        <v>5</v>
      </c>
      <c r="B1677" s="9">
        <v>2015</v>
      </c>
      <c r="C1677" s="17">
        <v>42240</v>
      </c>
      <c r="D1677" s="2">
        <v>63</v>
      </c>
      <c r="E1677" s="16">
        <f>LN(D1677)</f>
        <v>4.1431347263915326</v>
      </c>
      <c r="F1677" s="16">
        <f>EXP(G1677)</f>
        <v>209.95392153084643</v>
      </c>
      <c r="G1677" s="16">
        <f>AVERAGE(E1672:E1677)</f>
        <v>5.3468880853594136</v>
      </c>
    </row>
    <row r="1678" spans="1:7" hidden="1" x14ac:dyDescent="0.25">
      <c r="A1678" s="19" t="s">
        <v>5</v>
      </c>
      <c r="B1678" s="9">
        <v>2015</v>
      </c>
      <c r="C1678" s="17">
        <v>42243</v>
      </c>
      <c r="D1678" s="2">
        <v>88</v>
      </c>
      <c r="E1678" s="16">
        <f>LN(D1678)</f>
        <v>4.4773368144782069</v>
      </c>
      <c r="F1678" s="16">
        <f>EXP(G1678)</f>
        <v>141.95842244773479</v>
      </c>
      <c r="G1678" s="16">
        <f>AVERAGE(E1673:E1678)</f>
        <v>4.9555342150632304</v>
      </c>
    </row>
    <row r="1679" spans="1:7" hidden="1" x14ac:dyDescent="0.25">
      <c r="A1679" s="19" t="s">
        <v>5</v>
      </c>
      <c r="B1679" s="9">
        <v>2015</v>
      </c>
      <c r="C1679" s="17">
        <v>42247</v>
      </c>
      <c r="D1679" s="2">
        <v>6</v>
      </c>
      <c r="E1679" s="16">
        <f>LN(D1679)</f>
        <v>1.791759469228055</v>
      </c>
      <c r="F1679" s="16">
        <f>EXP(G1679)</f>
        <v>77.421913068687175</v>
      </c>
      <c r="G1679" s="16">
        <f>AVERAGE(E1674:E1679)</f>
        <v>4.3492698551088322</v>
      </c>
    </row>
    <row r="1680" spans="1:7" hidden="1" x14ac:dyDescent="0.25">
      <c r="A1680" s="19" t="s">
        <v>5</v>
      </c>
      <c r="B1680" s="9">
        <v>2016</v>
      </c>
      <c r="C1680" s="17">
        <v>42513</v>
      </c>
      <c r="D1680" s="14">
        <v>60</v>
      </c>
      <c r="E1680" s="16">
        <f>LN(D1680)</f>
        <v>4.0943445622221004</v>
      </c>
      <c r="F1680" s="16"/>
    </row>
    <row r="1681" spans="1:7" hidden="1" x14ac:dyDescent="0.25">
      <c r="A1681" s="19" t="s">
        <v>5</v>
      </c>
      <c r="B1681" s="9">
        <v>2016</v>
      </c>
      <c r="C1681" s="17">
        <v>42521</v>
      </c>
      <c r="D1681" s="14">
        <v>18</v>
      </c>
      <c r="E1681" s="16">
        <f>LN(D1681)</f>
        <v>2.8903717578961645</v>
      </c>
      <c r="F1681" s="16"/>
    </row>
    <row r="1682" spans="1:7" hidden="1" x14ac:dyDescent="0.25">
      <c r="A1682" s="19" t="s">
        <v>5</v>
      </c>
      <c r="B1682" s="9">
        <v>2016</v>
      </c>
      <c r="C1682" s="17">
        <v>42527</v>
      </c>
      <c r="D1682" s="14">
        <v>51</v>
      </c>
      <c r="E1682" s="16">
        <f>LN(D1682)</f>
        <v>3.9318256327243257</v>
      </c>
      <c r="F1682" s="16"/>
    </row>
    <row r="1683" spans="1:7" hidden="1" x14ac:dyDescent="0.25">
      <c r="A1683" s="19" t="s">
        <v>5</v>
      </c>
      <c r="B1683" s="9">
        <v>2016</v>
      </c>
      <c r="C1683" s="17">
        <v>42550</v>
      </c>
      <c r="D1683" s="14">
        <v>22</v>
      </c>
      <c r="E1683" s="16">
        <f>LN(D1683)</f>
        <v>3.0910424533583161</v>
      </c>
      <c r="F1683" s="16"/>
    </row>
    <row r="1684" spans="1:7" hidden="1" x14ac:dyDescent="0.25">
      <c r="A1684" s="19" t="s">
        <v>5</v>
      </c>
      <c r="B1684" s="9">
        <v>2016</v>
      </c>
      <c r="C1684" s="17">
        <v>42556</v>
      </c>
      <c r="D1684" s="14">
        <v>4</v>
      </c>
      <c r="E1684" s="16">
        <f>LN(D1684)</f>
        <v>1.3862943611198906</v>
      </c>
      <c r="F1684" s="16">
        <f>EXP(G1684)</f>
        <v>21.731781046310765</v>
      </c>
      <c r="G1684" s="16">
        <f>AVERAGE(E1680:E1684)</f>
        <v>3.0787757534641598</v>
      </c>
    </row>
    <row r="1685" spans="1:7" hidden="1" x14ac:dyDescent="0.25">
      <c r="A1685" s="19" t="s">
        <v>5</v>
      </c>
      <c r="B1685" s="9">
        <v>2016</v>
      </c>
      <c r="C1685" s="17">
        <v>42562</v>
      </c>
      <c r="D1685" s="14">
        <v>45</v>
      </c>
      <c r="E1685" s="16">
        <f>LN(D1685)</f>
        <v>3.8066624897703196</v>
      </c>
      <c r="F1685" s="16">
        <f>EXP(G1685)</f>
        <v>20.516703084017244</v>
      </c>
      <c r="G1685" s="16">
        <f>AVERAGE(E1681:E1685)</f>
        <v>3.0212393389738033</v>
      </c>
    </row>
    <row r="1686" spans="1:7" hidden="1" x14ac:dyDescent="0.25">
      <c r="A1686" s="19" t="s">
        <v>5</v>
      </c>
      <c r="B1686" s="9">
        <v>2016</v>
      </c>
      <c r="C1686" s="17">
        <v>42569</v>
      </c>
      <c r="D1686" s="14">
        <v>161</v>
      </c>
      <c r="E1686" s="16">
        <f>LN(D1686)</f>
        <v>5.0814043649844631</v>
      </c>
      <c r="F1686" s="16">
        <f>EXP(G1686)</f>
        <v>31.799350351885536</v>
      </c>
      <c r="G1686" s="16">
        <f>AVERAGE(E1682:E1686)</f>
        <v>3.4594458603914631</v>
      </c>
    </row>
    <row r="1687" spans="1:7" hidden="1" x14ac:dyDescent="0.25">
      <c r="A1687" s="19" t="s">
        <v>5</v>
      </c>
      <c r="B1687" s="9">
        <v>2016</v>
      </c>
      <c r="C1687" s="17">
        <v>42576</v>
      </c>
      <c r="D1687" s="14">
        <v>84</v>
      </c>
      <c r="E1687" s="16">
        <f>LN(D1687)</f>
        <v>4.4308167988433134</v>
      </c>
      <c r="F1687" s="16">
        <f>EXP(G1687)</f>
        <v>35.136627103374032</v>
      </c>
      <c r="G1687" s="16">
        <f>AVERAGE(E1683:E1687)</f>
        <v>3.5592440936152605</v>
      </c>
    </row>
    <row r="1688" spans="1:7" hidden="1" x14ac:dyDescent="0.25">
      <c r="A1688" s="19" t="s">
        <v>5</v>
      </c>
      <c r="B1688" s="9">
        <v>2016</v>
      </c>
      <c r="C1688" s="17">
        <v>42583</v>
      </c>
      <c r="D1688" s="14">
        <v>138</v>
      </c>
      <c r="E1688" s="16">
        <f>LN(D1688)</f>
        <v>4.9272536851572051</v>
      </c>
      <c r="F1688" s="16">
        <f>EXP(G1688)</f>
        <v>50.72842173290271</v>
      </c>
      <c r="G1688" s="16">
        <f>AVERAGE(E1684:E1688)</f>
        <v>3.926486339975038</v>
      </c>
    </row>
    <row r="1689" spans="1:7" hidden="1" x14ac:dyDescent="0.25">
      <c r="A1689" s="19" t="s">
        <v>5</v>
      </c>
      <c r="B1689" s="9">
        <v>2016</v>
      </c>
      <c r="C1689" s="17">
        <v>42590</v>
      </c>
      <c r="D1689" s="14">
        <v>291</v>
      </c>
      <c r="E1689" s="16">
        <f>LN(D1689)</f>
        <v>5.6733232671714928</v>
      </c>
      <c r="F1689" s="16">
        <f>EXP(G1689)</f>
        <v>119.56882191294892</v>
      </c>
      <c r="G1689" s="16">
        <f>AVERAGE(E1685:E1689)</f>
        <v>4.7838921211853584</v>
      </c>
    </row>
    <row r="1690" spans="1:7" hidden="1" x14ac:dyDescent="0.25">
      <c r="A1690" s="19" t="s">
        <v>5</v>
      </c>
      <c r="B1690" s="9">
        <v>2016</v>
      </c>
      <c r="C1690" s="17">
        <v>42597</v>
      </c>
      <c r="D1690" s="14">
        <v>980</v>
      </c>
      <c r="E1690" s="16">
        <f>LN(D1690)</f>
        <v>6.8875525716646173</v>
      </c>
      <c r="F1690" s="16">
        <f>EXP(G1690)</f>
        <v>221.42194565551469</v>
      </c>
      <c r="G1690" s="16">
        <f>AVERAGE(E1686:E1690)</f>
        <v>5.4000701375642191</v>
      </c>
    </row>
    <row r="1691" spans="1:7" hidden="1" x14ac:dyDescent="0.25">
      <c r="A1691" s="19" t="s">
        <v>5</v>
      </c>
      <c r="B1691" s="9">
        <v>2016</v>
      </c>
      <c r="C1691" s="17">
        <v>42604</v>
      </c>
      <c r="D1691" s="14">
        <v>98</v>
      </c>
      <c r="E1691" s="16">
        <f>LN(D1691)</f>
        <v>4.5849674786705723</v>
      </c>
      <c r="F1691" s="16">
        <f>EXP(G1691)</f>
        <v>200.49368706712713</v>
      </c>
      <c r="G1691" s="16">
        <f>AVERAGE(E1687:E1691)</f>
        <v>5.3007827603014404</v>
      </c>
    </row>
    <row r="1692" spans="1:7" hidden="1" x14ac:dyDescent="0.25">
      <c r="A1692" s="19" t="s">
        <v>5</v>
      </c>
      <c r="B1692" s="9">
        <v>2016</v>
      </c>
      <c r="C1692" s="17">
        <v>42611</v>
      </c>
      <c r="D1692" s="14">
        <v>34</v>
      </c>
      <c r="E1692" s="16">
        <f>LN(D1692)</f>
        <v>3.5263605246161616</v>
      </c>
      <c r="F1692" s="16">
        <f>EXP(G1692)</f>
        <v>167.31721563130577</v>
      </c>
      <c r="G1692" s="16">
        <f>AVERAGE(E1688:E1692)</f>
        <v>5.1198915054560095</v>
      </c>
    </row>
    <row r="1693" spans="1:7" hidden="1" x14ac:dyDescent="0.25">
      <c r="A1693" s="19" t="s">
        <v>5</v>
      </c>
      <c r="B1693" s="9">
        <v>2016</v>
      </c>
      <c r="C1693" s="17">
        <v>42613</v>
      </c>
      <c r="D1693" s="14">
        <v>172</v>
      </c>
      <c r="E1693" s="16">
        <f>LN(D1693)</f>
        <v>5.1474944768134527</v>
      </c>
      <c r="F1693" s="16">
        <f>EXP(G1693)</f>
        <v>174.85195837955348</v>
      </c>
      <c r="G1693" s="16">
        <f>AVERAGE(E1689:E1693)</f>
        <v>5.163939663787259</v>
      </c>
    </row>
    <row r="1694" spans="1:7" hidden="1" x14ac:dyDescent="0.25">
      <c r="A1694" s="19" t="s">
        <v>5</v>
      </c>
      <c r="B1694" s="9">
        <v>2016</v>
      </c>
      <c r="C1694" s="17">
        <v>42615</v>
      </c>
      <c r="D1694" s="14">
        <v>16</v>
      </c>
      <c r="E1694" s="16">
        <f>LN(D1694)</f>
        <v>2.7725887222397811</v>
      </c>
      <c r="F1694" s="16">
        <f>EXP(G1694)</f>
        <v>97.884944653136074</v>
      </c>
      <c r="G1694" s="16">
        <f>AVERAGE(E1690:E1694)</f>
        <v>4.5837927548009167</v>
      </c>
    </row>
    <row r="1695" spans="1:7" hidden="1" x14ac:dyDescent="0.25">
      <c r="A1695" s="19" t="s">
        <v>5</v>
      </c>
      <c r="B1695" s="9">
        <v>2017</v>
      </c>
      <c r="C1695" s="17">
        <v>42879</v>
      </c>
      <c r="D1695" s="2">
        <v>9</v>
      </c>
      <c r="E1695" s="16">
        <f>LN(D1695)</f>
        <v>2.1972245773362196</v>
      </c>
      <c r="F1695" s="16"/>
    </row>
    <row r="1696" spans="1:7" hidden="1" x14ac:dyDescent="0.25">
      <c r="A1696" s="19" t="s">
        <v>5</v>
      </c>
      <c r="B1696" s="9">
        <v>2017</v>
      </c>
      <c r="C1696" s="17">
        <v>42885</v>
      </c>
      <c r="D1696" s="2">
        <v>13</v>
      </c>
      <c r="E1696" s="16">
        <f>LN(D1696)</f>
        <v>2.5649493574615367</v>
      </c>
      <c r="F1696" s="16"/>
    </row>
    <row r="1697" spans="1:7" hidden="1" x14ac:dyDescent="0.25">
      <c r="A1697" s="19" t="s">
        <v>5</v>
      </c>
      <c r="B1697" s="9">
        <v>2017</v>
      </c>
      <c r="C1697" s="17">
        <v>42891</v>
      </c>
      <c r="D1697" s="2">
        <v>18</v>
      </c>
      <c r="E1697" s="16">
        <f>LN(D1697)</f>
        <v>2.8903717578961645</v>
      </c>
      <c r="F1697" s="16"/>
    </row>
    <row r="1698" spans="1:7" hidden="1" x14ac:dyDescent="0.25">
      <c r="A1698" s="19" t="s">
        <v>5</v>
      </c>
      <c r="B1698" s="9">
        <v>2017</v>
      </c>
      <c r="C1698" s="17">
        <v>42898</v>
      </c>
      <c r="D1698" s="2">
        <v>2420</v>
      </c>
      <c r="E1698" s="16">
        <f>LN(D1698)</f>
        <v>7.7915228191507317</v>
      </c>
      <c r="F1698" s="16"/>
    </row>
    <row r="1699" spans="1:7" hidden="1" x14ac:dyDescent="0.25">
      <c r="A1699" s="19" t="s">
        <v>5</v>
      </c>
      <c r="B1699" s="9">
        <v>2017</v>
      </c>
      <c r="C1699" s="17">
        <v>42899</v>
      </c>
      <c r="D1699" s="2">
        <v>17</v>
      </c>
      <c r="E1699" s="16">
        <f>LN(D1699)</f>
        <v>2.8332133440562162</v>
      </c>
      <c r="F1699" s="16">
        <f>EXP(G1699)</f>
        <v>38.685171884752016</v>
      </c>
      <c r="G1699" s="16">
        <f>AVERAGE(E1695:E1699)</f>
        <v>3.6554563711801733</v>
      </c>
    </row>
    <row r="1700" spans="1:7" hidden="1" x14ac:dyDescent="0.25">
      <c r="A1700" s="19" t="s">
        <v>5</v>
      </c>
      <c r="B1700" s="9">
        <v>2017</v>
      </c>
      <c r="C1700" s="17">
        <v>42905</v>
      </c>
      <c r="D1700" s="2">
        <v>12</v>
      </c>
      <c r="E1700" s="16">
        <f>LN(D1700)</f>
        <v>2.4849066497880004</v>
      </c>
      <c r="F1700" s="16">
        <f>EXP(G1700)</f>
        <v>40.976256355400579</v>
      </c>
      <c r="G1700" s="16">
        <f>AVERAGE(E1696:E1700)</f>
        <v>3.7129927856705303</v>
      </c>
    </row>
    <row r="1701" spans="1:7" hidden="1" x14ac:dyDescent="0.25">
      <c r="A1701" s="19" t="s">
        <v>5</v>
      </c>
      <c r="B1701" s="9">
        <v>2017</v>
      </c>
      <c r="C1701" s="17">
        <v>42912</v>
      </c>
      <c r="D1701" s="2">
        <v>67</v>
      </c>
      <c r="E1701" s="16">
        <f>LN(D1701)</f>
        <v>4.2046926193909657</v>
      </c>
      <c r="F1701" s="16">
        <f>EXP(G1701)</f>
        <v>56.879866477850896</v>
      </c>
      <c r="G1701" s="16">
        <f>AVERAGE(E1697:E1701)</f>
        <v>4.0409414380564161</v>
      </c>
    </row>
    <row r="1702" spans="1:7" hidden="1" x14ac:dyDescent="0.25">
      <c r="A1702" s="19" t="s">
        <v>5</v>
      </c>
      <c r="B1702" s="9">
        <v>2017</v>
      </c>
      <c r="C1702" s="17">
        <v>42921</v>
      </c>
      <c r="D1702" s="2">
        <v>199</v>
      </c>
      <c r="E1702" s="16">
        <f>LN(D1702)</f>
        <v>5.2933048247244923</v>
      </c>
      <c r="F1702" s="16">
        <f>EXP(G1702)</f>
        <v>91.976034764234313</v>
      </c>
      <c r="G1702" s="16">
        <f>AVERAGE(E1698:E1702)</f>
        <v>4.5215280514220808</v>
      </c>
    </row>
    <row r="1703" spans="1:7" hidden="1" x14ac:dyDescent="0.25">
      <c r="A1703" s="19" t="s">
        <v>5</v>
      </c>
      <c r="B1703" s="9">
        <v>2017</v>
      </c>
      <c r="C1703" s="17">
        <v>42926</v>
      </c>
      <c r="D1703" s="2">
        <v>38</v>
      </c>
      <c r="E1703" s="16">
        <f>LN(D1703)</f>
        <v>3.6375861597263857</v>
      </c>
      <c r="F1703" s="16">
        <f>EXP(G1703)</f>
        <v>40.074519946117192</v>
      </c>
      <c r="G1703" s="16">
        <f>AVERAGE(E1699:E1703)</f>
        <v>3.6907407195372115</v>
      </c>
    </row>
    <row r="1704" spans="1:7" hidden="1" x14ac:dyDescent="0.25">
      <c r="A1704" s="19" t="s">
        <v>5</v>
      </c>
      <c r="B1704" s="9">
        <v>2017</v>
      </c>
      <c r="C1704" s="17">
        <v>42933</v>
      </c>
      <c r="D1704" s="2">
        <v>22</v>
      </c>
      <c r="E1704" s="16">
        <f>LN(D1704)</f>
        <v>3.0910424533583161</v>
      </c>
      <c r="F1704" s="16">
        <f>EXP(G1704)</f>
        <v>42.195202991675359</v>
      </c>
      <c r="G1704" s="16">
        <f>AVERAGE(E1700:E1704)</f>
        <v>3.7423065413976317</v>
      </c>
    </row>
    <row r="1705" spans="1:7" hidden="1" x14ac:dyDescent="0.25">
      <c r="A1705" s="19" t="s">
        <v>5</v>
      </c>
      <c r="B1705" s="9">
        <v>2017</v>
      </c>
      <c r="C1705" s="17">
        <v>42940</v>
      </c>
      <c r="D1705" s="2">
        <v>23</v>
      </c>
      <c r="E1705" s="16">
        <f>LN(D1705)</f>
        <v>3.1354942159291497</v>
      </c>
      <c r="F1705" s="16">
        <f>EXP(G1705)</f>
        <v>48.058742013165343</v>
      </c>
      <c r="G1705" s="16">
        <f>AVERAGE(E1701:E1705)</f>
        <v>3.8724240546258621</v>
      </c>
    </row>
    <row r="1706" spans="1:7" hidden="1" x14ac:dyDescent="0.25">
      <c r="A1706" s="19" t="s">
        <v>5</v>
      </c>
      <c r="B1706" s="9">
        <v>2017</v>
      </c>
      <c r="C1706" s="17">
        <v>42947</v>
      </c>
      <c r="D1706" s="2">
        <v>1046</v>
      </c>
      <c r="E1706" s="16">
        <f>LN(D1706)</f>
        <v>6.9527286446248686</v>
      </c>
      <c r="F1706" s="16">
        <f>EXP(G1706)</f>
        <v>83.265247036164851</v>
      </c>
      <c r="G1706" s="16">
        <f>AVERAGE(E1702:E1706)</f>
        <v>4.4220312596726421</v>
      </c>
    </row>
    <row r="1707" spans="1:7" hidden="1" x14ac:dyDescent="0.25">
      <c r="A1707" s="19" t="s">
        <v>5</v>
      </c>
      <c r="B1707" s="9">
        <v>2017</v>
      </c>
      <c r="C1707" s="17">
        <v>42954</v>
      </c>
      <c r="D1707" s="2">
        <v>579</v>
      </c>
      <c r="E1707" s="16">
        <f>LN(D1707)</f>
        <v>6.3613024775729956</v>
      </c>
      <c r="F1707" s="16">
        <f>EXP(G1707)</f>
        <v>103.09292750211537</v>
      </c>
      <c r="G1707" s="16">
        <f>AVERAGE(E1703:E1707)</f>
        <v>4.6356307902423435</v>
      </c>
    </row>
    <row r="1708" spans="1:7" hidden="1" x14ac:dyDescent="0.25">
      <c r="A1708" s="19" t="s">
        <v>5</v>
      </c>
      <c r="B1708" s="9">
        <v>2017</v>
      </c>
      <c r="C1708" s="17">
        <v>42961</v>
      </c>
      <c r="D1708" s="2">
        <v>115</v>
      </c>
      <c r="E1708" s="16">
        <f>LN(D1708)</f>
        <v>4.7449321283632502</v>
      </c>
      <c r="F1708" s="16">
        <f>EXP(G1708)</f>
        <v>128.65057188164963</v>
      </c>
      <c r="G1708" s="16">
        <f>AVERAGE(E1704:E1708)</f>
        <v>4.8570999839697162</v>
      </c>
    </row>
    <row r="1709" spans="1:7" hidden="1" x14ac:dyDescent="0.25">
      <c r="A1709" s="19" t="s">
        <v>5</v>
      </c>
      <c r="B1709" s="9">
        <v>2017</v>
      </c>
      <c r="C1709" s="17">
        <v>42963</v>
      </c>
      <c r="D1709" s="2">
        <v>79</v>
      </c>
      <c r="E1709" s="16">
        <f>LN(D1709)</f>
        <v>4.3694478524670215</v>
      </c>
      <c r="F1709" s="16">
        <f>EXP(G1709)</f>
        <v>166.13173596674062</v>
      </c>
      <c r="G1709" s="16">
        <f>AVERAGE(E1705:E1709)</f>
        <v>5.1127810637914575</v>
      </c>
    </row>
    <row r="1710" spans="1:7" hidden="1" x14ac:dyDescent="0.25">
      <c r="A1710" s="19" t="s">
        <v>5</v>
      </c>
      <c r="B1710" s="9">
        <v>2017</v>
      </c>
      <c r="C1710" s="17">
        <v>42964</v>
      </c>
      <c r="D1710" s="2">
        <v>2420</v>
      </c>
      <c r="E1710" s="16">
        <f>LN(D1710)</f>
        <v>7.7915228191507317</v>
      </c>
      <c r="F1710" s="16">
        <f>EXP(G1710)</f>
        <v>421.57039932633973</v>
      </c>
      <c r="G1710" s="16">
        <f>AVERAGE(E1706:E1710)</f>
        <v>6.0439867844357735</v>
      </c>
    </row>
    <row r="1711" spans="1:7" hidden="1" x14ac:dyDescent="0.25">
      <c r="A1711" s="19" t="s">
        <v>5</v>
      </c>
      <c r="B1711" s="9">
        <v>2017</v>
      </c>
      <c r="C1711" s="17">
        <v>42965</v>
      </c>
      <c r="D1711" s="2">
        <v>75.900000000000006</v>
      </c>
      <c r="E1711" s="16">
        <f>LN(D1711)</f>
        <v>4.3294166844015844</v>
      </c>
      <c r="F1711" s="16">
        <f>EXP(G1711)</f>
        <v>249.46643881870881</v>
      </c>
      <c r="G1711" s="16">
        <f>AVERAGE(E1707:E1711)</f>
        <v>5.5193243923911171</v>
      </c>
    </row>
    <row r="1712" spans="1:7" hidden="1" x14ac:dyDescent="0.25">
      <c r="A1712" s="19" t="s">
        <v>5</v>
      </c>
      <c r="B1712" s="9">
        <v>2017</v>
      </c>
      <c r="C1712" s="17">
        <v>42968</v>
      </c>
      <c r="D1712" s="2">
        <v>32</v>
      </c>
      <c r="E1712" s="16">
        <f>LN(D1712)</f>
        <v>3.4657359027997265</v>
      </c>
      <c r="F1712" s="16">
        <f>EXP(G1712)</f>
        <v>139.79975501983262</v>
      </c>
      <c r="G1712" s="16">
        <f>AVERAGE(E1708:E1712)</f>
        <v>4.9402110774364623</v>
      </c>
    </row>
    <row r="1713" spans="1:8" hidden="1" x14ac:dyDescent="0.25">
      <c r="A1713" s="19" t="s">
        <v>5</v>
      </c>
      <c r="B1713" s="9">
        <v>2017</v>
      </c>
      <c r="C1713" s="17">
        <v>42969</v>
      </c>
      <c r="D1713" s="2">
        <v>142</v>
      </c>
      <c r="E1713" s="16">
        <f>LN(D1713)</f>
        <v>4.9558270576012609</v>
      </c>
      <c r="F1713" s="16">
        <f>EXP(G1713)</f>
        <v>145.8224904673082</v>
      </c>
      <c r="G1713" s="16">
        <f>AVERAGE(E1709:E1713)</f>
        <v>4.9823900632840656</v>
      </c>
    </row>
    <row r="1714" spans="1:8" hidden="1" x14ac:dyDescent="0.25">
      <c r="A1714" s="19" t="s">
        <v>5</v>
      </c>
      <c r="B1714" s="9">
        <v>2017</v>
      </c>
      <c r="C1714" s="17">
        <v>42970</v>
      </c>
      <c r="D1714" s="2">
        <v>56</v>
      </c>
      <c r="E1714" s="16">
        <f>LN(D1714)</f>
        <v>4.0253516907351496</v>
      </c>
      <c r="F1714" s="16">
        <f>EXP(G1714)</f>
        <v>136.12462561382645</v>
      </c>
      <c r="G1714" s="16">
        <f>AVERAGE(E1710:E1714)</f>
        <v>4.9135708309376911</v>
      </c>
    </row>
    <row r="1715" spans="1:8" hidden="1" x14ac:dyDescent="0.25">
      <c r="A1715" s="19" t="s">
        <v>5</v>
      </c>
      <c r="B1715" s="9">
        <v>2017</v>
      </c>
      <c r="C1715" s="17">
        <v>42971</v>
      </c>
      <c r="D1715" s="2">
        <v>35</v>
      </c>
      <c r="E1715" s="16">
        <f>LN(D1715)</f>
        <v>3.5553480614894135</v>
      </c>
      <c r="F1715" s="16">
        <f>EXP(G1715)</f>
        <v>58.342795426078631</v>
      </c>
      <c r="G1715" s="16">
        <f>AVERAGE(E1711:E1715)</f>
        <v>4.0663358794054272</v>
      </c>
    </row>
    <row r="1716" spans="1:8" hidden="1" x14ac:dyDescent="0.25">
      <c r="A1716" s="19" t="s">
        <v>5</v>
      </c>
      <c r="B1716" s="9">
        <v>2017</v>
      </c>
      <c r="C1716" s="17">
        <v>42975</v>
      </c>
      <c r="D1716" s="2">
        <v>249</v>
      </c>
      <c r="E1716" s="16">
        <f>LN(D1716)</f>
        <v>5.5174528964647074</v>
      </c>
      <c r="F1716" s="16">
        <f>EXP(G1716)</f>
        <v>73.990974667854601</v>
      </c>
      <c r="G1716" s="16">
        <f>AVERAGE(E1712:E1716)</f>
        <v>4.3039431218180519</v>
      </c>
    </row>
    <row r="1717" spans="1:8" hidden="1" x14ac:dyDescent="0.25">
      <c r="A1717" s="19" t="s">
        <v>5</v>
      </c>
      <c r="B1717" s="9">
        <v>2018</v>
      </c>
      <c r="C1717" s="17">
        <v>43241</v>
      </c>
      <c r="D1717" s="2">
        <v>53</v>
      </c>
      <c r="E1717" s="16">
        <f>LN(D1717)</f>
        <v>3.970291913552122</v>
      </c>
      <c r="F1717" s="16"/>
    </row>
    <row r="1718" spans="1:8" hidden="1" x14ac:dyDescent="0.25">
      <c r="A1718" s="19" t="s">
        <v>5</v>
      </c>
      <c r="B1718" s="9">
        <v>2018</v>
      </c>
      <c r="C1718" s="17">
        <v>43249</v>
      </c>
      <c r="D1718" s="2">
        <v>36</v>
      </c>
      <c r="E1718" s="16">
        <f>LN(D1718)</f>
        <v>3.5835189384561099</v>
      </c>
      <c r="F1718" s="16"/>
    </row>
    <row r="1719" spans="1:8" hidden="1" x14ac:dyDescent="0.25">
      <c r="A1719" s="19" t="s">
        <v>5</v>
      </c>
      <c r="B1719" s="9">
        <v>2018</v>
      </c>
      <c r="C1719" s="17">
        <v>43255</v>
      </c>
      <c r="D1719" s="2">
        <v>113</v>
      </c>
      <c r="E1719" s="16">
        <f>LN(D1719)</f>
        <v>4.7273878187123408</v>
      </c>
      <c r="F1719" s="16"/>
    </row>
    <row r="1720" spans="1:8" hidden="1" x14ac:dyDescent="0.25">
      <c r="A1720" s="19" t="s">
        <v>5</v>
      </c>
      <c r="B1720" s="9">
        <v>2018</v>
      </c>
      <c r="C1720" s="17">
        <v>43262</v>
      </c>
      <c r="D1720" s="2">
        <v>6</v>
      </c>
      <c r="E1720" s="16">
        <f>LN(D1720)</f>
        <v>1.791759469228055</v>
      </c>
      <c r="F1720" s="16"/>
    </row>
    <row r="1721" spans="1:8" hidden="1" x14ac:dyDescent="0.25">
      <c r="A1721" s="19" t="s">
        <v>5</v>
      </c>
      <c r="B1721" s="9">
        <v>2018</v>
      </c>
      <c r="C1721" s="17">
        <v>43269</v>
      </c>
      <c r="D1721" s="2">
        <v>71</v>
      </c>
      <c r="E1721" s="16">
        <f>LN(D1721)</f>
        <v>4.2626798770413155</v>
      </c>
      <c r="F1721" s="16">
        <f>EXP(G1721)</f>
        <v>39.139320591469286</v>
      </c>
      <c r="G1721" s="16">
        <f>AVERAGE(E1717:E1721)</f>
        <v>3.6671276033979887</v>
      </c>
    </row>
    <row r="1722" spans="1:8" hidden="1" x14ac:dyDescent="0.25">
      <c r="A1722" s="19" t="s">
        <v>5</v>
      </c>
      <c r="B1722" s="9">
        <v>2018</v>
      </c>
      <c r="C1722" s="17">
        <v>43276</v>
      </c>
      <c r="D1722" s="2">
        <v>613</v>
      </c>
      <c r="E1722" s="16">
        <f>LN(D1722)</f>
        <v>6.4183649359362116</v>
      </c>
      <c r="F1722" s="16">
        <f>EXP(G1722)</f>
        <v>63.863130531490143</v>
      </c>
      <c r="G1722" s="16">
        <f>AVERAGE(E1718:E1722)</f>
        <v>4.1567422078748058</v>
      </c>
      <c r="H1722" s="1" t="s">
        <v>68</v>
      </c>
    </row>
    <row r="1723" spans="1:8" hidden="1" x14ac:dyDescent="0.25">
      <c r="A1723" s="19" t="s">
        <v>5</v>
      </c>
      <c r="B1723" s="9">
        <v>2018</v>
      </c>
      <c r="C1723" s="17">
        <v>43283</v>
      </c>
      <c r="D1723" s="2">
        <v>20</v>
      </c>
      <c r="E1723" s="16">
        <f>LN(D1723)</f>
        <v>2.9957322735539909</v>
      </c>
      <c r="F1723" s="16">
        <f>EXP(G1723)</f>
        <v>56.780041100192733</v>
      </c>
      <c r="G1723" s="16">
        <f>AVERAGE(E1719:E1723)</f>
        <v>4.0391848748943824</v>
      </c>
      <c r="H1723" s="1" t="s">
        <v>67</v>
      </c>
    </row>
    <row r="1724" spans="1:8" hidden="1" x14ac:dyDescent="0.25">
      <c r="A1724" s="19" t="s">
        <v>5</v>
      </c>
      <c r="B1724" s="9">
        <v>2018</v>
      </c>
      <c r="C1724" s="17">
        <v>43290</v>
      </c>
      <c r="D1724" s="2">
        <v>45</v>
      </c>
      <c r="E1724" s="16">
        <f>LN(D1724)</f>
        <v>3.8066624897703196</v>
      </c>
      <c r="F1724" s="16">
        <f>EXP(G1724)</f>
        <v>47.230497107715415</v>
      </c>
      <c r="G1724" s="16">
        <f>AVERAGE(E1720:E1724)</f>
        <v>3.8550398091059792</v>
      </c>
      <c r="H1724" s="1" t="s">
        <v>66</v>
      </c>
    </row>
    <row r="1725" spans="1:8" hidden="1" x14ac:dyDescent="0.25">
      <c r="A1725" s="19" t="s">
        <v>5</v>
      </c>
      <c r="B1725" s="9">
        <v>2018</v>
      </c>
      <c r="C1725" s="17">
        <v>43297</v>
      </c>
      <c r="D1725" s="2">
        <v>7</v>
      </c>
      <c r="E1725" s="16">
        <f>LN(D1725)</f>
        <v>1.9459101490553132</v>
      </c>
      <c r="F1725" s="16">
        <f>EXP(G1725)</f>
        <v>34.358571867097133</v>
      </c>
      <c r="G1725" s="16">
        <f>AVERAGE(E1720:E1725)</f>
        <v>3.5368515324308678</v>
      </c>
    </row>
    <row r="1726" spans="1:8" hidden="1" x14ac:dyDescent="0.25">
      <c r="A1726" s="19" t="s">
        <v>5</v>
      </c>
      <c r="B1726" s="9">
        <v>2018</v>
      </c>
      <c r="C1726" s="17">
        <v>43304</v>
      </c>
      <c r="D1726" s="2">
        <v>23</v>
      </c>
      <c r="E1726" s="16">
        <f>LN(D1726)</f>
        <v>3.1354942159291497</v>
      </c>
      <c r="F1726" s="16">
        <f>EXP(G1726)</f>
        <v>42.983113254436248</v>
      </c>
      <c r="G1726" s="16">
        <f>AVERAGE(E1721:E1726)</f>
        <v>3.7608073235477164</v>
      </c>
    </row>
    <row r="1727" spans="1:8" hidden="1" x14ac:dyDescent="0.25">
      <c r="A1727" s="19" t="s">
        <v>5</v>
      </c>
      <c r="B1727" s="9">
        <v>2018</v>
      </c>
      <c r="C1727" s="17">
        <v>43311</v>
      </c>
      <c r="D1727" s="2">
        <v>47</v>
      </c>
      <c r="E1727" s="16">
        <f>LN(D1727)</f>
        <v>3.8501476017100584</v>
      </c>
      <c r="F1727" s="16">
        <f>EXP(G1727)</f>
        <v>40.127101115395618</v>
      </c>
      <c r="G1727" s="16">
        <f>AVERAGE(E1722:E1727)</f>
        <v>3.6920519443258404</v>
      </c>
      <c r="H1727" s="1" t="s">
        <v>65</v>
      </c>
    </row>
    <row r="1728" spans="1:8" hidden="1" x14ac:dyDescent="0.25">
      <c r="A1728" s="19" t="s">
        <v>5</v>
      </c>
      <c r="B1728" s="9">
        <v>2018</v>
      </c>
      <c r="C1728" s="17">
        <v>43318</v>
      </c>
      <c r="D1728" s="2">
        <v>50</v>
      </c>
      <c r="E1728" s="16">
        <f>LN(D1728)</f>
        <v>3.912023005428146</v>
      </c>
      <c r="F1728" s="16">
        <f>EXP(G1728)</f>
        <v>26.425469245703773</v>
      </c>
      <c r="G1728" s="16">
        <f>AVERAGE(E1723:E1728)</f>
        <v>3.2743282892411631</v>
      </c>
      <c r="H1728" s="1" t="s">
        <v>64</v>
      </c>
    </row>
    <row r="1729" spans="1:8" hidden="1" x14ac:dyDescent="0.25">
      <c r="A1729" s="19" t="s">
        <v>5</v>
      </c>
      <c r="B1729" s="9">
        <v>2018</v>
      </c>
      <c r="C1729" s="17">
        <v>43325</v>
      </c>
      <c r="D1729" s="2">
        <v>99</v>
      </c>
      <c r="E1729" s="16">
        <f>LN(D1729)</f>
        <v>4.5951198501345898</v>
      </c>
      <c r="F1729" s="16">
        <f>EXP(G1729)</f>
        <v>32.711901255349609</v>
      </c>
      <c r="G1729" s="16">
        <f>AVERAGE(E1725:E1729)</f>
        <v>3.4877389644514514</v>
      </c>
      <c r="H1729" s="1" t="s">
        <v>63</v>
      </c>
    </row>
    <row r="1730" spans="1:8" hidden="1" x14ac:dyDescent="0.25">
      <c r="A1730" s="19" t="s">
        <v>5</v>
      </c>
      <c r="B1730" s="9">
        <v>2018</v>
      </c>
      <c r="C1730" s="17">
        <v>43332</v>
      </c>
      <c r="D1730" s="2">
        <v>9</v>
      </c>
      <c r="E1730" s="16">
        <f>LN(D1730)</f>
        <v>2.1972245773362196</v>
      </c>
      <c r="F1730" s="16">
        <f>EXP(G1730)</f>
        <v>34.398117880542685</v>
      </c>
      <c r="G1730" s="16">
        <f>AVERAGE(E1726:E1730)</f>
        <v>3.5380018501076322</v>
      </c>
      <c r="H1730" s="1" t="s">
        <v>63</v>
      </c>
    </row>
    <row r="1731" spans="1:8" hidden="1" x14ac:dyDescent="0.25">
      <c r="A1731" s="19" t="s">
        <v>5</v>
      </c>
      <c r="B1731" s="9">
        <v>2018</v>
      </c>
      <c r="C1731" s="17">
        <v>43339</v>
      </c>
      <c r="D1731" s="2">
        <v>649</v>
      </c>
      <c r="E1731" s="16">
        <f>LN(D1731)</f>
        <v>6.4754327167040904</v>
      </c>
      <c r="F1731" s="16">
        <f>EXP(G1731)</f>
        <v>67.086950740763015</v>
      </c>
      <c r="G1731" s="16">
        <f>AVERAGE(E1727:E1731)</f>
        <v>4.2059895502626201</v>
      </c>
    </row>
    <row r="1732" spans="1:8" hidden="1" x14ac:dyDescent="0.25">
      <c r="A1732" s="19" t="s">
        <v>5</v>
      </c>
      <c r="B1732" s="9">
        <v>2019</v>
      </c>
      <c r="C1732" s="17">
        <v>43605</v>
      </c>
      <c r="D1732" s="2">
        <v>6</v>
      </c>
      <c r="E1732" s="16">
        <f>LN(D1732)</f>
        <v>1.791759469228055</v>
      </c>
      <c r="F1732" s="16"/>
    </row>
    <row r="1733" spans="1:8" hidden="1" x14ac:dyDescent="0.25">
      <c r="A1733" s="19" t="s">
        <v>5</v>
      </c>
      <c r="B1733" s="9">
        <v>2019</v>
      </c>
      <c r="C1733" s="17">
        <v>43613</v>
      </c>
      <c r="D1733" s="2">
        <v>31.3</v>
      </c>
      <c r="E1733" s="16">
        <f>LN(D1733)</f>
        <v>3.4436180975461075</v>
      </c>
      <c r="F1733" s="16"/>
    </row>
    <row r="1734" spans="1:8" hidden="1" x14ac:dyDescent="0.25">
      <c r="A1734" s="19" t="s">
        <v>5</v>
      </c>
      <c r="B1734" s="9">
        <v>2019</v>
      </c>
      <c r="C1734" s="17">
        <v>43619</v>
      </c>
      <c r="D1734" s="2">
        <v>20.9</v>
      </c>
      <c r="E1734" s="16">
        <f>LN(D1734)</f>
        <v>3.039749158970765</v>
      </c>
      <c r="F1734" s="16"/>
    </row>
    <row r="1735" spans="1:8" hidden="1" x14ac:dyDescent="0.25">
      <c r="A1735" s="19" t="s">
        <v>5</v>
      </c>
      <c r="B1735" s="9">
        <v>2019</v>
      </c>
      <c r="C1735" s="17">
        <v>43626</v>
      </c>
      <c r="D1735" s="2">
        <v>155.30000000000001</v>
      </c>
      <c r="E1735" s="16">
        <f>LN(D1735)</f>
        <v>5.0453587301546419</v>
      </c>
      <c r="F1735" s="16"/>
    </row>
    <row r="1736" spans="1:8" hidden="1" x14ac:dyDescent="0.25">
      <c r="A1736" s="19" t="s">
        <v>5</v>
      </c>
      <c r="B1736" s="9">
        <v>2019</v>
      </c>
      <c r="C1736" s="17">
        <v>43633</v>
      </c>
      <c r="D1736" s="2">
        <v>37.299999999999997</v>
      </c>
      <c r="E1736" s="16">
        <f>LN(D1736)</f>
        <v>3.6189933266497696</v>
      </c>
      <c r="F1736" s="16">
        <f>EXP(G1736)</f>
        <v>29.603593515436955</v>
      </c>
      <c r="G1736" s="16">
        <f>AVERAGE(E1732:E1736)</f>
        <v>3.3878957565098675</v>
      </c>
    </row>
    <row r="1737" spans="1:8" hidden="1" x14ac:dyDescent="0.25">
      <c r="A1737" s="19" t="s">
        <v>5</v>
      </c>
      <c r="B1737" s="9">
        <v>2019</v>
      </c>
      <c r="C1737" s="17">
        <v>43640</v>
      </c>
      <c r="D1737" s="2">
        <v>194</v>
      </c>
      <c r="E1737" s="16">
        <f>LN(D1737)</f>
        <v>5.2678581590633282</v>
      </c>
      <c r="F1737" s="16">
        <f>EXP(G1737)</f>
        <v>59.330024574869078</v>
      </c>
      <c r="G1737" s="16">
        <f>AVERAGE(E1733:E1737)</f>
        <v>4.0831154944769228</v>
      </c>
    </row>
    <row r="1738" spans="1:8" hidden="1" x14ac:dyDescent="0.25">
      <c r="A1738" s="19" t="s">
        <v>5</v>
      </c>
      <c r="B1738" s="9">
        <v>2019</v>
      </c>
      <c r="C1738" s="17">
        <v>43647</v>
      </c>
      <c r="D1738" s="2">
        <v>67.7</v>
      </c>
      <c r="E1738" s="16">
        <f>LN(D1738)</f>
        <v>4.2150861799182291</v>
      </c>
      <c r="F1738" s="16">
        <f>EXP(G1738)</f>
        <v>69.228256551730993</v>
      </c>
      <c r="G1738" s="16">
        <f>AVERAGE(E1734:E1738)</f>
        <v>4.2374091109513472</v>
      </c>
    </row>
    <row r="1739" spans="1:8" hidden="1" x14ac:dyDescent="0.25">
      <c r="A1739" s="19" t="s">
        <v>5</v>
      </c>
      <c r="B1739" s="9">
        <v>2019</v>
      </c>
      <c r="C1739" s="17">
        <v>43654</v>
      </c>
      <c r="D1739" s="2">
        <v>27.5</v>
      </c>
      <c r="E1739" s="16">
        <f>LN(D1739)</f>
        <v>3.3141860046725258</v>
      </c>
      <c r="F1739" s="16">
        <f>EXP(G1739)</f>
        <v>73.134227095313946</v>
      </c>
      <c r="G1739" s="16">
        <f>AVERAGE(E1735:E1739)</f>
        <v>4.2922964800916983</v>
      </c>
    </row>
    <row r="1740" spans="1:8" hidden="1" x14ac:dyDescent="0.25">
      <c r="A1740" s="19" t="s">
        <v>5</v>
      </c>
      <c r="B1740" s="9">
        <v>2019</v>
      </c>
      <c r="C1740" s="17">
        <v>43661</v>
      </c>
      <c r="D1740" s="2">
        <v>194</v>
      </c>
      <c r="E1740" s="16">
        <f>LN(D1740)</f>
        <v>5.2678581590633282</v>
      </c>
      <c r="F1740" s="16">
        <f>EXP(G1740)</f>
        <v>86.046693213332787</v>
      </c>
      <c r="G1740" s="16">
        <f>AVERAGE(E1735:E1740)</f>
        <v>4.4548900932536375</v>
      </c>
    </row>
    <row r="1741" spans="1:8" hidden="1" x14ac:dyDescent="0.25">
      <c r="A1741" s="19" t="s">
        <v>5</v>
      </c>
      <c r="B1741" s="9">
        <v>2019</v>
      </c>
      <c r="C1741" s="17">
        <v>43663</v>
      </c>
      <c r="D1741" s="2">
        <v>93.3</v>
      </c>
      <c r="E1741" s="16">
        <f>LN(D1741)</f>
        <v>4.535820107853298</v>
      </c>
      <c r="F1741" s="16">
        <f>EXP(G1741)</f>
        <v>79.041022475730898</v>
      </c>
      <c r="G1741" s="16">
        <f>AVERAGE(E1736:E1741)</f>
        <v>4.3699669895367466</v>
      </c>
    </row>
    <row r="1742" spans="1:8" hidden="1" x14ac:dyDescent="0.25">
      <c r="A1742" s="19" t="s">
        <v>5</v>
      </c>
      <c r="B1742" s="9">
        <v>2019</v>
      </c>
      <c r="C1742" s="17">
        <v>43668</v>
      </c>
      <c r="D1742" s="2">
        <v>77.099999999999994</v>
      </c>
      <c r="E1742" s="16">
        <f>LN(D1742)</f>
        <v>4.3451032805692833</v>
      </c>
      <c r="F1742" s="16">
        <f>EXP(G1742)</f>
        <v>89.209301868850503</v>
      </c>
      <c r="G1742" s="16">
        <f>AVERAGE(E1737:E1742)</f>
        <v>4.4909853151899988</v>
      </c>
    </row>
    <row r="1743" spans="1:8" hidden="1" x14ac:dyDescent="0.25">
      <c r="A1743" s="19" t="s">
        <v>5</v>
      </c>
      <c r="B1743" s="9">
        <v>2019</v>
      </c>
      <c r="C1743" s="17">
        <v>43675</v>
      </c>
      <c r="D1743" s="2">
        <v>387.3</v>
      </c>
      <c r="E1743" s="16">
        <f>LN(D1743)</f>
        <v>5.9591995865207066</v>
      </c>
      <c r="F1743" s="16">
        <f>EXP(G1743)</f>
        <v>100.10392400809343</v>
      </c>
      <c r="G1743" s="16">
        <f>AVERAGE(E1738:E1743)</f>
        <v>4.6062088864328947</v>
      </c>
    </row>
    <row r="1744" spans="1:8" hidden="1" x14ac:dyDescent="0.25">
      <c r="A1744" s="19" t="s">
        <v>5</v>
      </c>
      <c r="B1744" s="9">
        <v>2019</v>
      </c>
      <c r="C1744" s="17">
        <v>43682</v>
      </c>
      <c r="D1744" s="2">
        <v>72.7</v>
      </c>
      <c r="E1744" s="16">
        <f>LN(D1744)</f>
        <v>4.2863413845394733</v>
      </c>
      <c r="F1744" s="16">
        <f>EXP(G1744)</f>
        <v>131.48128258224324</v>
      </c>
      <c r="G1744" s="16">
        <f>AVERAGE(E1740:E1744)</f>
        <v>4.8788645037092184</v>
      </c>
    </row>
    <row r="1745" spans="1:7" hidden="1" x14ac:dyDescent="0.25">
      <c r="A1745" s="19" t="s">
        <v>5</v>
      </c>
      <c r="B1745" s="9">
        <v>2019</v>
      </c>
      <c r="C1745" s="17">
        <v>43683</v>
      </c>
      <c r="D1745" s="2">
        <v>579.4</v>
      </c>
      <c r="E1745" s="16">
        <f>LN(D1745)</f>
        <v>6.36199308533525</v>
      </c>
      <c r="F1745" s="16">
        <f>EXP(G1745)</f>
        <v>163.64369763524502</v>
      </c>
      <c r="G1745" s="16">
        <f>AVERAGE(E1741:E1745)</f>
        <v>5.0976914889636022</v>
      </c>
    </row>
    <row r="1746" spans="1:7" hidden="1" x14ac:dyDescent="0.25">
      <c r="A1746" s="19" t="s">
        <v>5</v>
      </c>
      <c r="B1746" s="9">
        <v>2019</v>
      </c>
      <c r="C1746" s="17">
        <v>43684</v>
      </c>
      <c r="D1746" s="2">
        <v>344.8</v>
      </c>
      <c r="E1746" s="16">
        <f>LN(D1746)</f>
        <v>5.8429645387895377</v>
      </c>
      <c r="F1746" s="16">
        <f>EXP(G1746)</f>
        <v>212.53791057337753</v>
      </c>
      <c r="G1746" s="16">
        <f>AVERAGE(E1742:E1746)</f>
        <v>5.3591203751508498</v>
      </c>
    </row>
    <row r="1747" spans="1:7" hidden="1" x14ac:dyDescent="0.25">
      <c r="A1747" s="19" t="s">
        <v>5</v>
      </c>
      <c r="B1747" s="9">
        <v>2019</v>
      </c>
      <c r="C1747" s="17">
        <v>43689</v>
      </c>
      <c r="D1747" s="2">
        <v>352.4</v>
      </c>
      <c r="E1747" s="16">
        <f>LN(D1747)</f>
        <v>5.8647668940620248</v>
      </c>
      <c r="F1747" s="16">
        <f>EXP(G1747)</f>
        <v>288.02667513675033</v>
      </c>
      <c r="G1747" s="16">
        <f>AVERAGE(E1743:E1747)</f>
        <v>5.6630530978493985</v>
      </c>
    </row>
    <row r="1748" spans="1:7" hidden="1" x14ac:dyDescent="0.25">
      <c r="A1748" s="19" t="s">
        <v>5</v>
      </c>
      <c r="B1748" s="9">
        <v>2019</v>
      </c>
      <c r="C1748" s="17">
        <v>43690</v>
      </c>
      <c r="D1748" s="2">
        <v>38.299999999999997</v>
      </c>
      <c r="E1748" s="16">
        <f>LN(D1748)</f>
        <v>3.6454498961866002</v>
      </c>
      <c r="F1748" s="16">
        <f>EXP(G1748)</f>
        <v>181.32720465941725</v>
      </c>
      <c r="G1748" s="16">
        <f>AVERAGE(E1744:E1748)</f>
        <v>5.2003031597825773</v>
      </c>
    </row>
    <row r="1749" spans="1:7" hidden="1" x14ac:dyDescent="0.25">
      <c r="A1749" s="19" t="s">
        <v>5</v>
      </c>
      <c r="B1749" s="9">
        <v>2019</v>
      </c>
      <c r="C1749" s="17">
        <v>43692</v>
      </c>
      <c r="D1749" s="2">
        <v>60.9</v>
      </c>
      <c r="E1749" s="16">
        <f>LN(D1749)</f>
        <v>4.1092331747158513</v>
      </c>
      <c r="F1749" s="16">
        <f>EXP(G1749)</f>
        <v>175.01672098029036</v>
      </c>
      <c r="G1749" s="16">
        <f>AVERAGE(E1745:E1749)</f>
        <v>5.1648815178178529</v>
      </c>
    </row>
    <row r="1750" spans="1:7" hidden="1" x14ac:dyDescent="0.25">
      <c r="A1750" s="19" t="s">
        <v>5</v>
      </c>
      <c r="B1750" s="9">
        <v>2019</v>
      </c>
      <c r="C1750" s="17">
        <v>43696</v>
      </c>
      <c r="D1750" s="2">
        <v>517.20000000000005</v>
      </c>
      <c r="E1750" s="16">
        <f>LN(D1750)</f>
        <v>6.2484296468977023</v>
      </c>
      <c r="F1750" s="16">
        <f>EXP(G1750)</f>
        <v>171.08642362228372</v>
      </c>
      <c r="G1750" s="16">
        <f>AVERAGE(E1746:E1750)</f>
        <v>5.142168830130343</v>
      </c>
    </row>
    <row r="1751" spans="1:7" hidden="1" x14ac:dyDescent="0.25">
      <c r="A1751" s="19" t="s">
        <v>5</v>
      </c>
      <c r="B1751" s="9">
        <v>2019</v>
      </c>
      <c r="C1751" s="17">
        <v>43699</v>
      </c>
      <c r="D1751" s="2">
        <v>13.2</v>
      </c>
      <c r="E1751" s="16">
        <f>LN(D1751)</f>
        <v>2.5802168295923251</v>
      </c>
      <c r="F1751" s="16">
        <f>EXP(G1751)</f>
        <v>89.087522758555053</v>
      </c>
      <c r="G1751" s="16">
        <f>AVERAGE(E1747:E1751)</f>
        <v>4.4896192882909007</v>
      </c>
    </row>
    <row r="1752" spans="1:7" hidden="1" x14ac:dyDescent="0.25">
      <c r="A1752" s="19" t="s">
        <v>5</v>
      </c>
      <c r="B1752" s="9">
        <v>2019</v>
      </c>
      <c r="C1752" s="17">
        <v>43703</v>
      </c>
      <c r="D1752" s="2">
        <v>48.7</v>
      </c>
      <c r="E1752" s="16">
        <f>LN(D1752)</f>
        <v>3.8856790300885442</v>
      </c>
      <c r="F1752" s="16">
        <f>EXP(G1752)</f>
        <v>59.967438035323752</v>
      </c>
      <c r="G1752" s="16">
        <f>AVERAGE(E1748:E1752)</f>
        <v>4.0938017154962036</v>
      </c>
    </row>
    <row r="1753" spans="1:7" x14ac:dyDescent="0.25">
      <c r="A1753" s="19" t="s">
        <v>13</v>
      </c>
      <c r="B1753" s="9">
        <v>2021</v>
      </c>
      <c r="C1753" s="17">
        <v>44419</v>
      </c>
      <c r="D1753" s="2">
        <v>235.9</v>
      </c>
      <c r="E1753" s="16">
        <f>LN(D1753)</f>
        <v>5.4634079864136291</v>
      </c>
      <c r="F1753" s="16">
        <f>EXP(G1753)</f>
        <v>86.262358580932599</v>
      </c>
      <c r="G1753" s="16">
        <f>AVERAGE(E1749:E1753)</f>
        <v>4.45739333354161</v>
      </c>
    </row>
    <row r="1754" spans="1:7" x14ac:dyDescent="0.25">
      <c r="A1754" s="19" t="s">
        <v>13</v>
      </c>
      <c r="B1754" s="9">
        <v>2021</v>
      </c>
      <c r="C1754" s="17">
        <v>44424</v>
      </c>
      <c r="D1754" s="2">
        <v>579.4</v>
      </c>
      <c r="E1754" s="16">
        <f>LN(D1754)</f>
        <v>6.36199308533525</v>
      </c>
      <c r="F1754" s="16">
        <f>EXP(G1754)</f>
        <v>135.36100434887962</v>
      </c>
      <c r="G1754" s="16">
        <f>AVERAGE(E1750:E1754)</f>
        <v>4.90794531566549</v>
      </c>
    </row>
    <row r="1755" spans="1:7" x14ac:dyDescent="0.25">
      <c r="A1755" s="3" t="s">
        <v>7</v>
      </c>
      <c r="B1755" s="9">
        <v>2021</v>
      </c>
      <c r="C1755" s="17">
        <v>44410</v>
      </c>
      <c r="D1755" s="2">
        <v>1986.3</v>
      </c>
      <c r="E1755" s="16">
        <f>LN(D1755)</f>
        <v>7.59402889059891</v>
      </c>
      <c r="F1755" s="16">
        <f>EXP(G1755)</f>
        <v>177.16210562124905</v>
      </c>
      <c r="G1755" s="16">
        <f>AVERAGE(E1751:E1755)</f>
        <v>5.1770651644057315</v>
      </c>
    </row>
    <row r="1756" spans="1:7" x14ac:dyDescent="0.25">
      <c r="A1756" s="3" t="s">
        <v>7</v>
      </c>
      <c r="B1756" s="9">
        <v>2021</v>
      </c>
      <c r="C1756" s="17">
        <v>44411</v>
      </c>
      <c r="D1756" s="2">
        <v>1299.7</v>
      </c>
      <c r="E1756" s="16">
        <f>LN(D1756)</f>
        <v>7.1698887475875424</v>
      </c>
      <c r="F1756" s="16">
        <f>EXP(G1756)</f>
        <v>443.63384465670111</v>
      </c>
      <c r="G1756" s="16">
        <f>AVERAGE(E1752:E1756)</f>
        <v>6.0949995480047745</v>
      </c>
    </row>
    <row r="1757" spans="1:7" x14ac:dyDescent="0.25">
      <c r="A1757" s="19" t="s">
        <v>13</v>
      </c>
      <c r="B1757" s="9">
        <v>2021</v>
      </c>
      <c r="C1757" s="17">
        <v>44417</v>
      </c>
      <c r="D1757" s="2">
        <v>2419.1999999999998</v>
      </c>
      <c r="E1757" s="16">
        <f>LN(D1757)</f>
        <v>7.7911921859852136</v>
      </c>
      <c r="F1757" s="16">
        <f>EXP(G1757)</f>
        <v>968.842615489791</v>
      </c>
      <c r="G1757" s="16">
        <f>AVERAGE(E1753:E1757)</f>
        <v>6.8761021791841088</v>
      </c>
    </row>
    <row r="1758" spans="1:7" x14ac:dyDescent="0.25">
      <c r="A1758" s="3" t="s">
        <v>12</v>
      </c>
      <c r="B1758" s="9">
        <v>2021</v>
      </c>
      <c r="C1758" s="17">
        <v>44340</v>
      </c>
      <c r="D1758" s="2">
        <v>1</v>
      </c>
      <c r="E1758" s="16">
        <f>LN(D1758)</f>
        <v>0</v>
      </c>
      <c r="F1758" s="16"/>
    </row>
    <row r="1759" spans="1:7" x14ac:dyDescent="0.25">
      <c r="A1759" s="3" t="s">
        <v>12</v>
      </c>
      <c r="B1759" s="9">
        <v>2021</v>
      </c>
      <c r="C1759" s="17">
        <v>44348</v>
      </c>
      <c r="D1759" s="2">
        <v>9.6999999999999993</v>
      </c>
      <c r="E1759" s="16">
        <f>LN(D1759)</f>
        <v>2.2721258855093369</v>
      </c>
      <c r="F1759" s="16"/>
    </row>
    <row r="1760" spans="1:7" x14ac:dyDescent="0.25">
      <c r="A1760" s="3" t="s">
        <v>12</v>
      </c>
      <c r="B1760" s="9">
        <v>2021</v>
      </c>
      <c r="C1760" s="17">
        <v>44354</v>
      </c>
      <c r="D1760" s="2">
        <v>8.4</v>
      </c>
      <c r="E1760" s="16">
        <f>LN(D1760)</f>
        <v>2.1282317058492679</v>
      </c>
      <c r="F1760" s="16"/>
    </row>
    <row r="1761" spans="1:7" x14ac:dyDescent="0.25">
      <c r="A1761" s="3" t="s">
        <v>12</v>
      </c>
      <c r="B1761" s="9">
        <v>2021</v>
      </c>
      <c r="C1761" s="17">
        <v>44361</v>
      </c>
      <c r="D1761" s="2">
        <v>6.2</v>
      </c>
      <c r="E1761" s="16">
        <f>LN(D1761)</f>
        <v>1.824549292051046</v>
      </c>
      <c r="F1761" s="16"/>
    </row>
    <row r="1762" spans="1:7" x14ac:dyDescent="0.25">
      <c r="A1762" s="3" t="s">
        <v>12</v>
      </c>
      <c r="B1762" s="9">
        <v>2021</v>
      </c>
      <c r="C1762" s="17">
        <v>44368</v>
      </c>
      <c r="D1762" s="2">
        <v>6.3</v>
      </c>
      <c r="E1762" s="16">
        <f>LN(D1762)</f>
        <v>1.8405496333974869</v>
      </c>
      <c r="F1762" s="16">
        <f>EXP(G1762)</f>
        <v>5.0183003634725942</v>
      </c>
      <c r="G1762" s="16">
        <f>AVERAGE(E1758:E1762)</f>
        <v>1.6130913033614274</v>
      </c>
    </row>
    <row r="1763" spans="1:7" x14ac:dyDescent="0.25">
      <c r="A1763" s="3" t="s">
        <v>12</v>
      </c>
      <c r="B1763" s="9">
        <v>2021</v>
      </c>
      <c r="C1763" s="17">
        <v>44375</v>
      </c>
      <c r="D1763" s="2">
        <v>48.8</v>
      </c>
      <c r="E1763" s="16">
        <f>LN(D1763)</f>
        <v>3.8877303128591016</v>
      </c>
      <c r="F1763" s="16">
        <f>EXP(G1763)</f>
        <v>10.920452049488425</v>
      </c>
      <c r="G1763" s="16">
        <f>AVERAGE(E1759:E1763)</f>
        <v>2.3906373659332476</v>
      </c>
    </row>
    <row r="1764" spans="1:7" x14ac:dyDescent="0.25">
      <c r="A1764" s="3" t="s">
        <v>12</v>
      </c>
      <c r="B1764" s="9">
        <v>2021</v>
      </c>
      <c r="C1764" s="17">
        <v>44383</v>
      </c>
      <c r="D1764" s="2">
        <v>12.2</v>
      </c>
      <c r="E1764" s="16">
        <f>LN(D1764)</f>
        <v>2.5014359517392109</v>
      </c>
      <c r="F1764" s="16">
        <f>EXP(G1764)</f>
        <v>11.432948192842863</v>
      </c>
      <c r="G1764" s="16">
        <f>AVERAGE(E1760:E1764)</f>
        <v>2.4364993791792227</v>
      </c>
    </row>
    <row r="1765" spans="1:7" x14ac:dyDescent="0.25">
      <c r="A1765" s="3" t="s">
        <v>12</v>
      </c>
      <c r="B1765" s="9">
        <v>2021</v>
      </c>
      <c r="C1765" s="17">
        <v>44389</v>
      </c>
      <c r="D1765" s="2">
        <v>156.5</v>
      </c>
      <c r="E1765" s="16">
        <f>LN(D1765)</f>
        <v>5.0530560099802075</v>
      </c>
      <c r="F1765" s="16">
        <f>EXP(G1765)</f>
        <v>20.521317830617196</v>
      </c>
      <c r="G1765" s="16">
        <f>AVERAGE(E1761:E1765)</f>
        <v>3.0214642400054101</v>
      </c>
    </row>
    <row r="1766" spans="1:7" x14ac:dyDescent="0.25">
      <c r="A1766" s="3" t="s">
        <v>12</v>
      </c>
      <c r="B1766" s="9">
        <v>2021</v>
      </c>
      <c r="C1766" s="8">
        <v>44396</v>
      </c>
      <c r="D1766" s="2">
        <v>19.899999999999999</v>
      </c>
      <c r="E1766" s="16">
        <f>LN(D1766)</f>
        <v>2.9907197317304468</v>
      </c>
      <c r="F1766" s="16">
        <f>EXP(G1766)</f>
        <v>25.911796489823637</v>
      </c>
      <c r="G1766" s="16">
        <f>AVERAGE(E1762:E1766)</f>
        <v>3.2546983279412904</v>
      </c>
    </row>
    <row r="1767" spans="1:7" x14ac:dyDescent="0.25">
      <c r="A1767" s="3" t="s">
        <v>12</v>
      </c>
      <c r="B1767" s="9">
        <v>2021</v>
      </c>
      <c r="C1767" s="17">
        <v>44403</v>
      </c>
      <c r="D1767" s="18">
        <v>16</v>
      </c>
      <c r="E1767" s="16">
        <f>LN(D1767)</f>
        <v>2.7725887222397811</v>
      </c>
      <c r="F1767" s="16">
        <f>EXP(G1767)</f>
        <v>31.221474574855584</v>
      </c>
      <c r="G1767" s="16">
        <f>AVERAGE(E1763:E1767)</f>
        <v>3.4411061457097496</v>
      </c>
    </row>
    <row r="1768" spans="1:7" x14ac:dyDescent="0.25">
      <c r="A1768" s="3" t="s">
        <v>12</v>
      </c>
      <c r="B1768" s="9">
        <v>2021</v>
      </c>
      <c r="C1768" s="17">
        <v>44410</v>
      </c>
      <c r="D1768" s="2">
        <v>2</v>
      </c>
      <c r="E1768" s="16">
        <f>LN(D1768)</f>
        <v>0.69314718055994529</v>
      </c>
      <c r="F1768" s="16">
        <f>EXP(G1768)</f>
        <v>16.480692088318353</v>
      </c>
      <c r="G1768" s="16">
        <f>AVERAGE(E1764:E1768)</f>
        <v>2.8021895192499184</v>
      </c>
    </row>
    <row r="1769" spans="1:7" x14ac:dyDescent="0.25">
      <c r="A1769" s="3" t="s">
        <v>12</v>
      </c>
      <c r="B1769" s="9">
        <v>2021</v>
      </c>
      <c r="C1769" s="17">
        <v>44411</v>
      </c>
      <c r="D1769" s="2">
        <v>3.1</v>
      </c>
      <c r="E1769" s="16">
        <f>LN(D1769)</f>
        <v>1.1314021114911006</v>
      </c>
      <c r="F1769" s="16">
        <f>EXP(G1769)</f>
        <v>12.530714008465489</v>
      </c>
      <c r="G1769" s="16">
        <f>AVERAGE(E1765:E1769)</f>
        <v>2.5281827512002963</v>
      </c>
    </row>
    <row r="1770" spans="1:7" x14ac:dyDescent="0.25">
      <c r="A1770" s="3" t="s">
        <v>12</v>
      </c>
      <c r="B1770" s="9">
        <v>2021</v>
      </c>
      <c r="C1770" s="17">
        <v>44417</v>
      </c>
      <c r="D1770" s="2">
        <v>78.400000000000006</v>
      </c>
      <c r="E1770" s="16">
        <f>LN(D1770)</f>
        <v>4.3618239273563626</v>
      </c>
      <c r="F1770" s="16">
        <f>EXP(G1770)</f>
        <v>10.912799154026178</v>
      </c>
      <c r="G1770" s="16">
        <f>AVERAGE(E1766:E1770)</f>
        <v>2.3899363346755274</v>
      </c>
    </row>
    <row r="1771" spans="1:7" x14ac:dyDescent="0.25">
      <c r="A1771" s="3" t="s">
        <v>12</v>
      </c>
      <c r="B1771" s="9">
        <v>2021</v>
      </c>
      <c r="C1771" s="17">
        <v>44424</v>
      </c>
      <c r="D1771" s="2">
        <v>98.8</v>
      </c>
      <c r="E1771" s="16">
        <f>LN(D1771)</f>
        <v>4.5930976047538223</v>
      </c>
      <c r="F1771" s="16">
        <f>EXP(G1771)</f>
        <v>15.035467488112769</v>
      </c>
      <c r="G1771" s="16">
        <f>AVERAGE(E1767:E1771)</f>
        <v>2.7104119092802024</v>
      </c>
    </row>
    <row r="1772" spans="1:7" x14ac:dyDescent="0.25">
      <c r="A1772" s="3" t="s">
        <v>12</v>
      </c>
      <c r="B1772" s="9">
        <v>2021</v>
      </c>
      <c r="C1772" s="17">
        <v>44431</v>
      </c>
      <c r="D1772" s="2">
        <v>31.3</v>
      </c>
      <c r="E1772" s="16">
        <f>LN(D1772)</f>
        <v>3.4436180975461075</v>
      </c>
      <c r="F1772" s="16">
        <f>EXP(G1772)</f>
        <v>17.194985220168554</v>
      </c>
      <c r="G1772" s="16">
        <f>AVERAGE(E1768:E1772)</f>
        <v>2.8446177843414673</v>
      </c>
    </row>
    <row r="1773" spans="1:7" x14ac:dyDescent="0.25">
      <c r="A1773" s="3" t="s">
        <v>12</v>
      </c>
      <c r="B1773" s="9">
        <v>2021</v>
      </c>
      <c r="C1773" s="17">
        <v>44438</v>
      </c>
      <c r="D1773" s="2">
        <v>59.1</v>
      </c>
      <c r="E1773" s="16">
        <f>LN(D1773)</f>
        <v>4.0792309244120526</v>
      </c>
      <c r="F1773" s="16">
        <f>EXP(G1773)</f>
        <v>33.846464002258948</v>
      </c>
      <c r="G1773" s="16">
        <f>AVERAGE(E1769:E1773)</f>
        <v>3.521834533111889</v>
      </c>
    </row>
    <row r="1774" spans="1:7" x14ac:dyDescent="0.25">
      <c r="A1774" s="3" t="s">
        <v>6</v>
      </c>
      <c r="B1774" s="9">
        <v>2021</v>
      </c>
      <c r="C1774" s="17">
        <v>44340</v>
      </c>
      <c r="D1774" s="2">
        <v>3.1</v>
      </c>
      <c r="E1774" s="16">
        <f>LN(D1774)</f>
        <v>1.1314021114911006</v>
      </c>
      <c r="F1774" s="16"/>
    </row>
    <row r="1775" spans="1:7" x14ac:dyDescent="0.25">
      <c r="A1775" s="3" t="s">
        <v>6</v>
      </c>
      <c r="B1775" s="9">
        <v>2021</v>
      </c>
      <c r="C1775" s="17">
        <v>44348</v>
      </c>
      <c r="D1775" s="2">
        <v>6.3</v>
      </c>
      <c r="E1775" s="16">
        <f>LN(D1775)</f>
        <v>1.8405496333974869</v>
      </c>
      <c r="F1775" s="16"/>
    </row>
    <row r="1776" spans="1:7" x14ac:dyDescent="0.25">
      <c r="A1776" s="3" t="s">
        <v>6</v>
      </c>
      <c r="B1776" s="9">
        <v>2021</v>
      </c>
      <c r="C1776" s="17">
        <v>44354</v>
      </c>
      <c r="D1776" s="2">
        <v>2</v>
      </c>
      <c r="E1776" s="16">
        <f>LN(D1776)</f>
        <v>0.69314718055994529</v>
      </c>
      <c r="F1776" s="16"/>
    </row>
    <row r="1777" spans="1:8" x14ac:dyDescent="0.25">
      <c r="A1777" s="3" t="s">
        <v>6</v>
      </c>
      <c r="B1777" s="9">
        <v>2021</v>
      </c>
      <c r="C1777" s="17">
        <v>44361</v>
      </c>
      <c r="D1777" s="2">
        <v>9.8000000000000007</v>
      </c>
      <c r="E1777" s="16">
        <f>LN(D1777)</f>
        <v>2.2823823856765264</v>
      </c>
      <c r="F1777" s="16"/>
    </row>
    <row r="1778" spans="1:8" x14ac:dyDescent="0.25">
      <c r="A1778" s="3" t="s">
        <v>6</v>
      </c>
      <c r="B1778" s="9">
        <v>2021</v>
      </c>
      <c r="C1778" s="17">
        <v>44368</v>
      </c>
      <c r="D1778" s="2">
        <v>5.2</v>
      </c>
      <c r="E1778" s="16">
        <f>LN(D1778)</f>
        <v>1.6486586255873816</v>
      </c>
      <c r="F1778" s="16">
        <f>EXP(G1778)</f>
        <v>4.5686967415991617</v>
      </c>
      <c r="G1778" s="16">
        <f>AVERAGE(E1774:E1778)</f>
        <v>1.5192279873424883</v>
      </c>
    </row>
    <row r="1779" spans="1:8" x14ac:dyDescent="0.25">
      <c r="A1779" s="3" t="s">
        <v>6</v>
      </c>
      <c r="B1779" s="9">
        <v>2021</v>
      </c>
      <c r="C1779" s="17">
        <v>44375</v>
      </c>
      <c r="D1779" s="2">
        <v>98.5</v>
      </c>
      <c r="E1779" s="16">
        <f>LN(D1779)</f>
        <v>4.5900565481780431</v>
      </c>
      <c r="F1779" s="16">
        <f>EXP(G1779)</f>
        <v>9.1244614146984038</v>
      </c>
      <c r="G1779" s="16">
        <f>AVERAGE(E1775:E1779)</f>
        <v>2.2109588746798763</v>
      </c>
    </row>
    <row r="1780" spans="1:8" x14ac:dyDescent="0.25">
      <c r="A1780" s="3" t="s">
        <v>6</v>
      </c>
      <c r="B1780" s="9">
        <v>2021</v>
      </c>
      <c r="C1780" s="17">
        <v>44383</v>
      </c>
      <c r="D1780" s="18">
        <v>3.1</v>
      </c>
      <c r="E1780" s="16">
        <f>LN(D1780)</f>
        <v>1.1314021114911006</v>
      </c>
      <c r="F1780" s="16">
        <f>EXP(G1780)</f>
        <v>7.9179265340857032</v>
      </c>
      <c r="G1780" s="16">
        <f>AVERAGE(E1776:E1780)</f>
        <v>2.0691293702985991</v>
      </c>
    </row>
    <row r="1781" spans="1:8" x14ac:dyDescent="0.25">
      <c r="A1781" s="3" t="s">
        <v>6</v>
      </c>
      <c r="B1781" s="9">
        <v>2021</v>
      </c>
      <c r="C1781" s="17">
        <v>44389</v>
      </c>
      <c r="D1781" s="2">
        <v>1</v>
      </c>
      <c r="E1781" s="16">
        <f>LN(D1781)</f>
        <v>0</v>
      </c>
      <c r="F1781" s="16">
        <f>EXP(G1781)</f>
        <v>6.8929554043856394</v>
      </c>
      <c r="G1781" s="16">
        <f>AVERAGE(E1777:E1781)</f>
        <v>1.9304999341866105</v>
      </c>
    </row>
    <row r="1782" spans="1:8" x14ac:dyDescent="0.25">
      <c r="A1782" s="3" t="s">
        <v>6</v>
      </c>
      <c r="B1782" s="9">
        <v>2021</v>
      </c>
      <c r="C1782" s="8">
        <v>44396</v>
      </c>
      <c r="D1782" s="2">
        <v>12.1</v>
      </c>
      <c r="E1782" s="16">
        <f>LN(D1782)</f>
        <v>2.4932054526026954</v>
      </c>
      <c r="F1782" s="16">
        <f>EXP(G1782)</f>
        <v>7.1898085748298906</v>
      </c>
      <c r="G1782" s="16">
        <f>AVERAGE(E1778:E1782)</f>
        <v>1.9726645475718443</v>
      </c>
    </row>
    <row r="1783" spans="1:8" x14ac:dyDescent="0.25">
      <c r="A1783" s="3" t="s">
        <v>6</v>
      </c>
      <c r="B1783" s="9">
        <v>2021</v>
      </c>
      <c r="C1783" s="17">
        <v>44403</v>
      </c>
      <c r="D1783" s="2">
        <v>1046.2</v>
      </c>
      <c r="E1783" s="16">
        <f>LN(D1783)</f>
        <v>6.9529198309365103</v>
      </c>
      <c r="F1783" s="16">
        <f>EXP(G1783)</f>
        <v>20.770148521684309</v>
      </c>
      <c r="G1783" s="16">
        <f>AVERAGE(E1779:E1783)</f>
        <v>3.0335167886416698</v>
      </c>
    </row>
    <row r="1784" spans="1:8" x14ac:dyDescent="0.25">
      <c r="A1784" s="3" t="s">
        <v>6</v>
      </c>
      <c r="B1784" s="9">
        <v>2021</v>
      </c>
      <c r="C1784" s="17">
        <v>44410</v>
      </c>
      <c r="D1784" s="2">
        <v>866.4</v>
      </c>
      <c r="E1784" s="16">
        <f>LN(D1784)</f>
        <v>6.7643466956867808</v>
      </c>
      <c r="F1784" s="16">
        <f>EXP(G1784)</f>
        <v>32.084556811060907</v>
      </c>
      <c r="G1784" s="16">
        <f>AVERAGE(E1780:E1784)</f>
        <v>3.4683748181434169</v>
      </c>
    </row>
    <row r="1785" spans="1:8" x14ac:dyDescent="0.25">
      <c r="A1785" s="3" t="s">
        <v>6</v>
      </c>
      <c r="B1785" s="9">
        <v>2021</v>
      </c>
      <c r="C1785" s="17">
        <v>44417</v>
      </c>
      <c r="D1785" s="2">
        <v>204.6</v>
      </c>
      <c r="E1785" s="16">
        <f>LN(D1785)</f>
        <v>5.3210568535175264</v>
      </c>
      <c r="F1785" s="16">
        <f>EXP(G1785)</f>
        <v>74.165995729148108</v>
      </c>
      <c r="G1785" s="16">
        <f>AVERAGE(E1781:E1785)</f>
        <v>4.3063057665487019</v>
      </c>
    </row>
    <row r="1786" spans="1:8" x14ac:dyDescent="0.25">
      <c r="A1786" s="3" t="s">
        <v>6</v>
      </c>
      <c r="B1786" s="9">
        <v>2021</v>
      </c>
      <c r="C1786" s="17">
        <v>44424</v>
      </c>
      <c r="D1786" s="2">
        <v>185</v>
      </c>
      <c r="E1786" s="16">
        <f>LN(D1786)</f>
        <v>5.2203558250783244</v>
      </c>
      <c r="F1786" s="16">
        <f>EXP(G1786)</f>
        <v>210.68769774507825</v>
      </c>
      <c r="G1786" s="16">
        <f>AVERAGE(E1782:E1786)</f>
        <v>5.3503769315643677</v>
      </c>
    </row>
    <row r="1787" spans="1:8" hidden="1" x14ac:dyDescent="0.25">
      <c r="A1787" s="3" t="s">
        <v>3</v>
      </c>
      <c r="B1787" s="2">
        <v>2008</v>
      </c>
      <c r="C1787" s="17">
        <v>39587</v>
      </c>
      <c r="D1787" s="2">
        <v>1</v>
      </c>
      <c r="E1787" s="16">
        <f>LN(D1787)</f>
        <v>0</v>
      </c>
      <c r="F1787" s="16"/>
      <c r="G1787" s="16"/>
      <c r="H1787" s="20"/>
    </row>
    <row r="1788" spans="1:8" hidden="1" x14ac:dyDescent="0.25">
      <c r="A1788" s="3" t="s">
        <v>3</v>
      </c>
      <c r="B1788" s="2">
        <v>2008</v>
      </c>
      <c r="C1788" s="17">
        <v>39596</v>
      </c>
      <c r="D1788" s="2">
        <v>10</v>
      </c>
      <c r="E1788" s="16">
        <f>LN(D1788)</f>
        <v>2.3025850929940459</v>
      </c>
      <c r="F1788" s="16"/>
      <c r="G1788" s="16"/>
      <c r="H1788" s="20"/>
    </row>
    <row r="1789" spans="1:8" hidden="1" x14ac:dyDescent="0.25">
      <c r="A1789" s="3" t="s">
        <v>3</v>
      </c>
      <c r="B1789" s="2">
        <v>2008</v>
      </c>
      <c r="C1789" s="17">
        <v>39601</v>
      </c>
      <c r="D1789" s="2">
        <v>15</v>
      </c>
      <c r="E1789" s="16">
        <f>LN(D1789)</f>
        <v>2.7080502011022101</v>
      </c>
      <c r="F1789" s="16"/>
      <c r="G1789" s="16"/>
      <c r="H1789" s="20"/>
    </row>
    <row r="1790" spans="1:8" hidden="1" x14ac:dyDescent="0.25">
      <c r="A1790" s="3" t="s">
        <v>3</v>
      </c>
      <c r="B1790" s="2">
        <v>2008</v>
      </c>
      <c r="C1790" s="17">
        <v>39608</v>
      </c>
      <c r="D1790" s="2">
        <v>33</v>
      </c>
      <c r="E1790" s="16">
        <f>LN(D1790)</f>
        <v>3.4965075614664802</v>
      </c>
      <c r="F1790" s="16"/>
      <c r="G1790" s="16"/>
      <c r="H1790" s="20"/>
    </row>
    <row r="1791" spans="1:8" hidden="1" x14ac:dyDescent="0.25">
      <c r="A1791" s="3" t="s">
        <v>3</v>
      </c>
      <c r="B1791" s="2">
        <v>2008</v>
      </c>
      <c r="C1791" s="17">
        <v>39615</v>
      </c>
      <c r="D1791" s="2">
        <v>18</v>
      </c>
      <c r="E1791" s="16">
        <f>LN(D1791)</f>
        <v>2.8903717578961645</v>
      </c>
      <c r="F1791" s="16">
        <f>EXP(G1791)</f>
        <v>9.7718218511871981</v>
      </c>
      <c r="G1791" s="16">
        <f>AVERAGE(E1787:E1791)</f>
        <v>2.2795029226917798</v>
      </c>
      <c r="H1791" s="20" t="s">
        <v>37</v>
      </c>
    </row>
    <row r="1792" spans="1:8" hidden="1" x14ac:dyDescent="0.25">
      <c r="A1792" s="3" t="s">
        <v>3</v>
      </c>
      <c r="B1792" s="2">
        <v>2008</v>
      </c>
      <c r="C1792" s="17">
        <v>39622</v>
      </c>
      <c r="D1792" s="2">
        <v>91</v>
      </c>
      <c r="E1792" s="16">
        <f>LN(D1792)</f>
        <v>4.5108595065168497</v>
      </c>
      <c r="F1792" s="16">
        <f>EXP(G1792)</f>
        <v>24.08706137675286</v>
      </c>
      <c r="G1792" s="16">
        <f>AVERAGE(E1788:E1792)</f>
        <v>3.1816748239951496</v>
      </c>
      <c r="H1792" s="20" t="s">
        <v>33</v>
      </c>
    </row>
    <row r="1793" spans="1:8" hidden="1" x14ac:dyDescent="0.25">
      <c r="A1793" s="3" t="s">
        <v>3</v>
      </c>
      <c r="B1793" s="2">
        <v>2008</v>
      </c>
      <c r="C1793" s="17">
        <v>39629</v>
      </c>
      <c r="D1793" s="2">
        <v>291</v>
      </c>
      <c r="E1793" s="16">
        <f>LN(D1793)</f>
        <v>5.6733232671714928</v>
      </c>
      <c r="F1793" s="16">
        <f>EXP(G1793)</f>
        <v>47.267476512345155</v>
      </c>
      <c r="G1793" s="16">
        <f>AVERAGE(E1789:E1793)</f>
        <v>3.8558224588306396</v>
      </c>
      <c r="H1793" s="20"/>
    </row>
    <row r="1794" spans="1:8" hidden="1" x14ac:dyDescent="0.25">
      <c r="A1794" s="3" t="s">
        <v>3</v>
      </c>
      <c r="B1794" s="2">
        <v>2008</v>
      </c>
      <c r="C1794" s="17">
        <v>39631</v>
      </c>
      <c r="D1794" s="2">
        <v>5</v>
      </c>
      <c r="E1794" s="16">
        <f>LN(D1794)</f>
        <v>1.6094379124341003</v>
      </c>
      <c r="F1794" s="16">
        <f>EXP(G1794)</f>
        <v>37.943567915984964</v>
      </c>
      <c r="G1794" s="16">
        <f>AVERAGE(E1790:E1794)</f>
        <v>3.6361000010970175</v>
      </c>
      <c r="H1794" s="20" t="s">
        <v>23</v>
      </c>
    </row>
    <row r="1795" spans="1:8" hidden="1" x14ac:dyDescent="0.25">
      <c r="A1795" s="3" t="s">
        <v>3</v>
      </c>
      <c r="B1795" s="2">
        <v>2008</v>
      </c>
      <c r="C1795" s="17">
        <v>39636</v>
      </c>
      <c r="D1795" s="2">
        <v>16</v>
      </c>
      <c r="E1795" s="16">
        <f>LN(D1795)</f>
        <v>2.7725887222397811</v>
      </c>
      <c r="F1795" s="16">
        <f>EXP(G1795)</f>
        <v>32.829130073590157</v>
      </c>
      <c r="G1795" s="16">
        <f>AVERAGE(E1791:E1795)</f>
        <v>3.4913162332516778</v>
      </c>
      <c r="H1795" s="20"/>
    </row>
    <row r="1796" spans="1:8" hidden="1" x14ac:dyDescent="0.25">
      <c r="A1796" s="3" t="s">
        <v>3</v>
      </c>
      <c r="B1796" s="2">
        <v>2008</v>
      </c>
      <c r="C1796" s="17">
        <v>39643</v>
      </c>
      <c r="D1796" s="2">
        <v>10</v>
      </c>
      <c r="E1796" s="16">
        <f>LN(D1796)</f>
        <v>2.3025850929940459</v>
      </c>
      <c r="F1796" s="16">
        <f>EXP(G1796)</f>
        <v>29.188036028751927</v>
      </c>
      <c r="G1796" s="16">
        <f>AVERAGE(E1792:E1796)</f>
        <v>3.373758900271254</v>
      </c>
      <c r="H1796" s="20"/>
    </row>
    <row r="1797" spans="1:8" hidden="1" x14ac:dyDescent="0.25">
      <c r="A1797" s="3" t="s">
        <v>3</v>
      </c>
      <c r="B1797" s="2">
        <v>2008</v>
      </c>
      <c r="C1797" s="17">
        <v>39650</v>
      </c>
      <c r="D1797" s="2">
        <v>14</v>
      </c>
      <c r="E1797" s="16">
        <f>LN(D1797)</f>
        <v>2.6390573296152584</v>
      </c>
      <c r="F1797" s="16">
        <f>EXP(G1797)</f>
        <v>20.073458400735845</v>
      </c>
      <c r="G1797" s="16">
        <f>AVERAGE(E1793:E1797)</f>
        <v>2.9993984648909362</v>
      </c>
      <c r="H1797" s="20"/>
    </row>
    <row r="1798" spans="1:8" hidden="1" x14ac:dyDescent="0.25">
      <c r="A1798" s="3" t="s">
        <v>3</v>
      </c>
      <c r="B1798" s="2">
        <v>2008</v>
      </c>
      <c r="C1798" s="17">
        <v>39657</v>
      </c>
      <c r="D1798" s="2">
        <v>26</v>
      </c>
      <c r="E1798" s="16">
        <f>LN(D1798)</f>
        <v>3.2580965380214821</v>
      </c>
      <c r="F1798" s="16">
        <f>EXP(G1798)</f>
        <v>12.383353599483234</v>
      </c>
      <c r="G1798" s="16">
        <f>AVERAGE(E1794:E1798)</f>
        <v>2.5163531190609332</v>
      </c>
      <c r="H1798" s="20"/>
    </row>
    <row r="1799" spans="1:8" hidden="1" x14ac:dyDescent="0.25">
      <c r="A1799" s="3" t="s">
        <v>3</v>
      </c>
      <c r="B1799" s="2">
        <v>2008</v>
      </c>
      <c r="C1799" s="17">
        <v>39664</v>
      </c>
      <c r="D1799" s="2">
        <v>35</v>
      </c>
      <c r="E1799" s="16">
        <f>LN(D1799)</f>
        <v>3.5553480614894135</v>
      </c>
      <c r="F1799" s="16">
        <f>EXP(G1799)</f>
        <v>18.275020892652655</v>
      </c>
      <c r="G1799" s="16">
        <f>AVERAGE(E1795:E1799)</f>
        <v>2.905535148871996</v>
      </c>
      <c r="H1799" s="20"/>
    </row>
    <row r="1800" spans="1:8" hidden="1" x14ac:dyDescent="0.25">
      <c r="A1800" s="3" t="s">
        <v>3</v>
      </c>
      <c r="B1800" s="2">
        <v>2008</v>
      </c>
      <c r="C1800" s="17">
        <v>39671</v>
      </c>
      <c r="D1800" s="2">
        <v>104</v>
      </c>
      <c r="E1800" s="16">
        <f>LN(D1800)</f>
        <v>4.6443908991413725</v>
      </c>
      <c r="F1800" s="16">
        <f>EXP(G1800)</f>
        <v>26.572997915565288</v>
      </c>
      <c r="G1800" s="16">
        <f>AVERAGE(E1796:E1800)</f>
        <v>3.2798955842523143</v>
      </c>
      <c r="H1800" s="20"/>
    </row>
    <row r="1801" spans="1:8" hidden="1" x14ac:dyDescent="0.25">
      <c r="A1801" s="3" t="s">
        <v>3</v>
      </c>
      <c r="B1801" s="2">
        <v>2008</v>
      </c>
      <c r="C1801" s="17">
        <v>39678</v>
      </c>
      <c r="D1801" s="2">
        <v>6</v>
      </c>
      <c r="E1801" s="16">
        <f>LN(D1801)</f>
        <v>1.791759469228055</v>
      </c>
      <c r="F1801" s="16">
        <f>EXP(G1801)</f>
        <v>23.992240354317314</v>
      </c>
      <c r="G1801" s="16">
        <f>AVERAGE(E1797:E1801)</f>
        <v>3.177730459499116</v>
      </c>
      <c r="H1801" s="20" t="s">
        <v>62</v>
      </c>
    </row>
    <row r="1802" spans="1:8" hidden="1" x14ac:dyDescent="0.25">
      <c r="A1802" s="3" t="s">
        <v>3</v>
      </c>
      <c r="B1802" s="2">
        <v>2008</v>
      </c>
      <c r="C1802" s="17">
        <v>39685</v>
      </c>
      <c r="D1802" s="2">
        <v>726</v>
      </c>
      <c r="E1802" s="16">
        <f>LN(D1802)</f>
        <v>6.5875500148247959</v>
      </c>
      <c r="F1802" s="16">
        <f>EXP(G1802)</f>
        <v>52.848482393069212</v>
      </c>
      <c r="G1802" s="16">
        <f>AVERAGE(E1798:E1802)</f>
        <v>3.9674289965410239</v>
      </c>
      <c r="H1802" s="20"/>
    </row>
    <row r="1803" spans="1:8" hidden="1" x14ac:dyDescent="0.25">
      <c r="A1803" s="3" t="s">
        <v>3</v>
      </c>
      <c r="B1803" s="9">
        <v>2009</v>
      </c>
      <c r="C1803" s="17">
        <v>39951</v>
      </c>
      <c r="D1803" s="2">
        <v>1</v>
      </c>
      <c r="E1803" s="16">
        <f>LN(D1803)</f>
        <v>0</v>
      </c>
      <c r="F1803" s="16"/>
      <c r="G1803" s="16"/>
      <c r="H1803" s="20"/>
    </row>
    <row r="1804" spans="1:8" hidden="1" x14ac:dyDescent="0.25">
      <c r="A1804" s="3" t="s">
        <v>3</v>
      </c>
      <c r="B1804" s="9">
        <v>2009</v>
      </c>
      <c r="C1804" s="17">
        <v>39959</v>
      </c>
      <c r="D1804" s="2">
        <v>21</v>
      </c>
      <c r="E1804" s="16">
        <f>LN(D1804)</f>
        <v>3.044522437723423</v>
      </c>
      <c r="F1804" s="16"/>
      <c r="G1804" s="16"/>
      <c r="H1804" s="20"/>
    </row>
    <row r="1805" spans="1:8" hidden="1" x14ac:dyDescent="0.25">
      <c r="A1805" s="3" t="s">
        <v>3</v>
      </c>
      <c r="B1805" s="9">
        <v>2009</v>
      </c>
      <c r="C1805" s="17">
        <v>39965</v>
      </c>
      <c r="D1805" s="2">
        <v>2</v>
      </c>
      <c r="E1805" s="16">
        <f>LN(D1805)</f>
        <v>0.69314718055994529</v>
      </c>
      <c r="F1805" s="16"/>
      <c r="G1805" s="16"/>
      <c r="H1805" s="20" t="s">
        <v>61</v>
      </c>
    </row>
    <row r="1806" spans="1:8" hidden="1" x14ac:dyDescent="0.25">
      <c r="A1806" s="3" t="s">
        <v>3</v>
      </c>
      <c r="B1806" s="9">
        <v>2009</v>
      </c>
      <c r="C1806" s="17">
        <v>39972</v>
      </c>
      <c r="D1806" s="2">
        <v>6</v>
      </c>
      <c r="E1806" s="16">
        <f>LN(D1806)</f>
        <v>1.791759469228055</v>
      </c>
      <c r="F1806" s="16"/>
      <c r="G1806" s="16"/>
      <c r="H1806" s="20" t="s">
        <v>22</v>
      </c>
    </row>
    <row r="1807" spans="1:8" hidden="1" x14ac:dyDescent="0.25">
      <c r="A1807" s="3" t="s">
        <v>3</v>
      </c>
      <c r="B1807" s="9">
        <v>2009</v>
      </c>
      <c r="C1807" s="17">
        <v>39979</v>
      </c>
      <c r="D1807" s="2">
        <v>9</v>
      </c>
      <c r="E1807" s="16">
        <f>LN(D1807)</f>
        <v>2.1972245773362196</v>
      </c>
      <c r="F1807" s="16">
        <f>EXP(G1807)</f>
        <v>4.6895223502227923</v>
      </c>
      <c r="G1807" s="16">
        <f>AVERAGE(E1803:E1807)</f>
        <v>1.5453307329695285</v>
      </c>
      <c r="H1807" s="20" t="s">
        <v>60</v>
      </c>
    </row>
    <row r="1808" spans="1:8" hidden="1" x14ac:dyDescent="0.25">
      <c r="A1808" s="3" t="s">
        <v>3</v>
      </c>
      <c r="B1808" s="9">
        <v>2009</v>
      </c>
      <c r="C1808" s="17">
        <v>39986</v>
      </c>
      <c r="D1808" s="2">
        <v>14</v>
      </c>
      <c r="E1808" s="16">
        <f>LN(D1808)</f>
        <v>2.6390573296152584</v>
      </c>
      <c r="F1808" s="16">
        <f>EXP(G1808)</f>
        <v>7.9497636518127086</v>
      </c>
      <c r="G1808" s="16">
        <f>AVERAGE(E1804:E1808)</f>
        <v>2.0731421988925804</v>
      </c>
      <c r="H1808" s="20"/>
    </row>
    <row r="1809" spans="1:8" hidden="1" x14ac:dyDescent="0.25">
      <c r="A1809" s="3" t="s">
        <v>3</v>
      </c>
      <c r="B1809" s="9">
        <v>2009</v>
      </c>
      <c r="C1809" s="17">
        <v>39993</v>
      </c>
      <c r="D1809" s="2">
        <v>13</v>
      </c>
      <c r="E1809" s="16">
        <f>LN(D1809)</f>
        <v>2.5649493574615367</v>
      </c>
      <c r="F1809" s="16">
        <f>EXP(G1809)</f>
        <v>7.2226908894559259</v>
      </c>
      <c r="G1809" s="16">
        <f>AVERAGE(E1805:E1809)</f>
        <v>1.9772275828402031</v>
      </c>
      <c r="H1809" s="20" t="s">
        <v>59</v>
      </c>
    </row>
    <row r="1810" spans="1:8" hidden="1" x14ac:dyDescent="0.25">
      <c r="A1810" s="3" t="s">
        <v>3</v>
      </c>
      <c r="B1810" s="9">
        <v>2009</v>
      </c>
      <c r="C1810" s="17">
        <v>40000</v>
      </c>
      <c r="D1810" s="2">
        <v>13</v>
      </c>
      <c r="E1810" s="16">
        <f>LN(D1810)</f>
        <v>2.5649493574615367</v>
      </c>
      <c r="F1810" s="16">
        <f>EXP(G1810)</f>
        <v>10.502234228768964</v>
      </c>
      <c r="G1810" s="16">
        <f>AVERAGE(E1806:E1810)</f>
        <v>2.3515880182205211</v>
      </c>
      <c r="H1810" s="20"/>
    </row>
    <row r="1811" spans="1:8" hidden="1" x14ac:dyDescent="0.25">
      <c r="A1811" s="3" t="s">
        <v>3</v>
      </c>
      <c r="B1811" s="9">
        <v>2009</v>
      </c>
      <c r="C1811" s="17">
        <v>40007</v>
      </c>
      <c r="D1811" s="2">
        <v>2</v>
      </c>
      <c r="E1811" s="16">
        <f>LN(D1811)</f>
        <v>0.69314718055994529</v>
      </c>
      <c r="F1811" s="16">
        <f>EXP(G1811)</f>
        <v>8.4305799067737528</v>
      </c>
      <c r="G1811" s="16">
        <f>AVERAGE(E1807:E1811)</f>
        <v>2.1318655604868995</v>
      </c>
      <c r="H1811" s="20" t="s">
        <v>33</v>
      </c>
    </row>
    <row r="1812" spans="1:8" hidden="1" x14ac:dyDescent="0.25">
      <c r="A1812" s="3" t="s">
        <v>3</v>
      </c>
      <c r="B1812" s="9">
        <v>2009</v>
      </c>
      <c r="C1812" s="17">
        <v>40014</v>
      </c>
      <c r="D1812" s="2">
        <v>2</v>
      </c>
      <c r="E1812" s="16">
        <f>LN(D1812)</f>
        <v>0.69314718055994529</v>
      </c>
      <c r="F1812" s="16">
        <f>EXP(G1812)</f>
        <v>6.240436183446084</v>
      </c>
      <c r="G1812" s="16">
        <f>AVERAGE(E1808:E1812)</f>
        <v>1.8310500811316444</v>
      </c>
      <c r="H1812" s="20" t="s">
        <v>33</v>
      </c>
    </row>
    <row r="1813" spans="1:8" hidden="1" x14ac:dyDescent="0.25">
      <c r="A1813" s="3" t="s">
        <v>3</v>
      </c>
      <c r="B1813" s="9">
        <v>2009</v>
      </c>
      <c r="C1813" s="17">
        <v>40021</v>
      </c>
      <c r="D1813" s="2">
        <v>23</v>
      </c>
      <c r="E1813" s="16">
        <f>LN(D1813)</f>
        <v>3.1354942159291497</v>
      </c>
      <c r="F1813" s="16">
        <f>EXP(G1813)</f>
        <v>6.8918355569723078</v>
      </c>
      <c r="G1813" s="16">
        <f>AVERAGE(E1809:E1813)</f>
        <v>1.9303374583944226</v>
      </c>
      <c r="H1813" s="20"/>
    </row>
    <row r="1814" spans="1:8" hidden="1" x14ac:dyDescent="0.25">
      <c r="A1814" s="3" t="s">
        <v>3</v>
      </c>
      <c r="B1814" s="9">
        <v>2009</v>
      </c>
      <c r="C1814" s="17">
        <v>40028</v>
      </c>
      <c r="D1814" s="2">
        <v>238</v>
      </c>
      <c r="E1814" s="16">
        <f>LN(D1814)</f>
        <v>5.472270673671475</v>
      </c>
      <c r="F1814" s="16">
        <f>EXP(G1814)</f>
        <v>12.327120103372341</v>
      </c>
      <c r="G1814" s="16">
        <f>AVERAGE(E1810:E1814)</f>
        <v>2.5118017216364104</v>
      </c>
      <c r="H1814" s="20"/>
    </row>
    <row r="1815" spans="1:8" hidden="1" x14ac:dyDescent="0.25">
      <c r="A1815" s="3" t="s">
        <v>3</v>
      </c>
      <c r="B1815" s="9">
        <v>2009</v>
      </c>
      <c r="C1815" s="17">
        <v>40035</v>
      </c>
      <c r="D1815" s="2">
        <v>411</v>
      </c>
      <c r="E1815" s="16">
        <f>LN(D1815)</f>
        <v>6.0185932144962342</v>
      </c>
      <c r="F1815" s="16">
        <f>EXP(G1815)</f>
        <v>24.594688206145115</v>
      </c>
      <c r="G1815" s="16">
        <f>AVERAGE(E1811:E1815)</f>
        <v>3.20253049304335</v>
      </c>
      <c r="H1815" s="20"/>
    </row>
    <row r="1816" spans="1:8" hidden="1" x14ac:dyDescent="0.25">
      <c r="A1816" s="3" t="s">
        <v>3</v>
      </c>
      <c r="B1816" s="9">
        <v>2009</v>
      </c>
      <c r="C1816" s="17">
        <v>40042</v>
      </c>
      <c r="D1816" s="2">
        <v>222</v>
      </c>
      <c r="E1816" s="16">
        <f>LN(D1816)</f>
        <v>5.4026773818722793</v>
      </c>
      <c r="F1816" s="16">
        <f>EXP(G1816)</f>
        <v>63.082067241861409</v>
      </c>
      <c r="G1816" s="16">
        <f>AVERAGE(E1812:E1816)</f>
        <v>4.1444365333058171</v>
      </c>
      <c r="H1816" s="20"/>
    </row>
    <row r="1817" spans="1:8" hidden="1" x14ac:dyDescent="0.25">
      <c r="A1817" s="3" t="s">
        <v>3</v>
      </c>
      <c r="B1817" s="9">
        <v>2009</v>
      </c>
      <c r="C1817" s="17">
        <v>40049</v>
      </c>
      <c r="D1817" s="2">
        <v>96</v>
      </c>
      <c r="E1817" s="16">
        <f>LN(D1817)</f>
        <v>4.5643481914678361</v>
      </c>
      <c r="F1817" s="16">
        <f>EXP(G1817)</f>
        <v>136.82144238518751</v>
      </c>
      <c r="G1817" s="16">
        <f>AVERAGE(E1813:E1817)</f>
        <v>4.918676735487395</v>
      </c>
      <c r="H1817" s="20" t="s">
        <v>52</v>
      </c>
    </row>
    <row r="1818" spans="1:8" hidden="1" x14ac:dyDescent="0.25">
      <c r="A1818" s="19" t="s">
        <v>3</v>
      </c>
      <c r="B1818" s="9">
        <v>2010</v>
      </c>
      <c r="C1818" s="17">
        <v>40324</v>
      </c>
      <c r="D1818" s="14">
        <v>78</v>
      </c>
      <c r="E1818" s="16">
        <f>LN(D1818)</f>
        <v>4.3567088266895917</v>
      </c>
      <c r="F1818" s="16"/>
    </row>
    <row r="1819" spans="1:8" hidden="1" x14ac:dyDescent="0.25">
      <c r="A1819" s="19" t="s">
        <v>3</v>
      </c>
      <c r="B1819" s="9">
        <v>2010</v>
      </c>
      <c r="C1819" s="17">
        <v>40330</v>
      </c>
      <c r="D1819" s="14">
        <v>13</v>
      </c>
      <c r="E1819" s="16">
        <f>LN(D1819)</f>
        <v>2.5649493574615367</v>
      </c>
      <c r="F1819" s="16"/>
    </row>
    <row r="1820" spans="1:8" hidden="1" x14ac:dyDescent="0.25">
      <c r="A1820" s="19" t="s">
        <v>3</v>
      </c>
      <c r="B1820" s="9">
        <v>2010</v>
      </c>
      <c r="C1820" s="17">
        <v>40336</v>
      </c>
      <c r="D1820" s="14">
        <v>6</v>
      </c>
      <c r="E1820" s="16">
        <f>LN(D1820)</f>
        <v>1.791759469228055</v>
      </c>
      <c r="F1820" s="16"/>
    </row>
    <row r="1821" spans="1:8" hidden="1" x14ac:dyDescent="0.25">
      <c r="A1821" s="19" t="s">
        <v>3</v>
      </c>
      <c r="B1821" s="9">
        <v>2010</v>
      </c>
      <c r="C1821" s="17">
        <v>40336</v>
      </c>
      <c r="D1821" s="14">
        <v>3</v>
      </c>
      <c r="E1821" s="16">
        <f>LN(D1821)</f>
        <v>1.0986122886681098</v>
      </c>
      <c r="F1821" s="16"/>
    </row>
    <row r="1822" spans="1:8" hidden="1" x14ac:dyDescent="0.25">
      <c r="A1822" s="19" t="s">
        <v>3</v>
      </c>
      <c r="B1822" s="9">
        <v>2010</v>
      </c>
      <c r="C1822" s="17">
        <v>40343</v>
      </c>
      <c r="D1822" s="14">
        <v>38</v>
      </c>
      <c r="E1822" s="16">
        <f>LN(D1822)</f>
        <v>3.6375861597263857</v>
      </c>
      <c r="F1822" s="16">
        <f>EXP(G1822)</f>
        <v>14.730544871012592</v>
      </c>
      <c r="G1822" s="16">
        <f>AVERAGE(E1818:E1822)</f>
        <v>2.6899232203547356</v>
      </c>
    </row>
    <row r="1823" spans="1:8" hidden="1" x14ac:dyDescent="0.25">
      <c r="A1823" s="19" t="s">
        <v>3</v>
      </c>
      <c r="B1823" s="9">
        <v>2010</v>
      </c>
      <c r="C1823" s="17">
        <v>40350</v>
      </c>
      <c r="D1823" s="14">
        <v>46</v>
      </c>
      <c r="E1823" s="16">
        <f>LN(D1823)</f>
        <v>3.8286413964890951</v>
      </c>
      <c r="F1823" s="16">
        <f>EXP(G1823)</f>
        <v>13.254137055665183</v>
      </c>
      <c r="G1823" s="16">
        <f>AVERAGE(E1819:E1823)</f>
        <v>2.5843097343146364</v>
      </c>
    </row>
    <row r="1824" spans="1:8" hidden="1" x14ac:dyDescent="0.25">
      <c r="A1824" s="19" t="s">
        <v>3</v>
      </c>
      <c r="B1824" s="9">
        <v>2010</v>
      </c>
      <c r="C1824" s="17">
        <v>40357</v>
      </c>
      <c r="D1824" s="14">
        <v>141</v>
      </c>
      <c r="E1824" s="16">
        <f>LN(D1824)</f>
        <v>4.9487598903781684</v>
      </c>
      <c r="F1824" s="16">
        <f>EXP(G1824)</f>
        <v>21.350429165431432</v>
      </c>
      <c r="G1824" s="16">
        <f>AVERAGE(E1820:E1824)</f>
        <v>3.0610718408979625</v>
      </c>
    </row>
    <row r="1825" spans="1:7" hidden="1" x14ac:dyDescent="0.25">
      <c r="A1825" s="19" t="s">
        <v>3</v>
      </c>
      <c r="B1825" s="9">
        <v>2010</v>
      </c>
      <c r="C1825" s="17">
        <v>40365</v>
      </c>
      <c r="D1825" s="2">
        <v>488</v>
      </c>
      <c r="E1825" s="16">
        <f>LN(D1825)</f>
        <v>6.1903154058531475</v>
      </c>
      <c r="F1825" s="16">
        <f>EXP(G1825)</f>
        <v>51.458879283872321</v>
      </c>
      <c r="G1825" s="16">
        <f>AVERAGE(E1821:E1825)</f>
        <v>3.940783028222981</v>
      </c>
    </row>
    <row r="1826" spans="1:7" hidden="1" x14ac:dyDescent="0.25">
      <c r="A1826" s="19" t="s">
        <v>3</v>
      </c>
      <c r="B1826" s="9">
        <v>2010</v>
      </c>
      <c r="C1826" s="17">
        <v>40371</v>
      </c>
      <c r="D1826" s="2">
        <v>3</v>
      </c>
      <c r="E1826" s="16">
        <f>LN(D1826)</f>
        <v>1.0986122886681098</v>
      </c>
      <c r="F1826" s="16">
        <f>EXP(G1826)</f>
        <v>51.458879283872363</v>
      </c>
      <c r="G1826" s="16">
        <f>AVERAGE(E1822:E1826)</f>
        <v>3.9407830282229819</v>
      </c>
    </row>
    <row r="1827" spans="1:7" hidden="1" x14ac:dyDescent="0.25">
      <c r="A1827" s="19" t="s">
        <v>3</v>
      </c>
      <c r="B1827" s="9">
        <v>2010</v>
      </c>
      <c r="C1827" s="17">
        <v>40378</v>
      </c>
      <c r="D1827" s="2">
        <v>36</v>
      </c>
      <c r="E1827" s="16">
        <f>LN(D1827)</f>
        <v>3.5835189384561099</v>
      </c>
      <c r="F1827" s="16">
        <f>EXP(G1827)</f>
        <v>50.905429304534451</v>
      </c>
      <c r="G1827" s="16">
        <f>AVERAGE(E1823:E1827)</f>
        <v>3.9299695839689264</v>
      </c>
    </row>
    <row r="1828" spans="1:7" hidden="1" x14ac:dyDescent="0.25">
      <c r="A1828" s="19" t="s">
        <v>3</v>
      </c>
      <c r="B1828" s="9">
        <v>2010</v>
      </c>
      <c r="C1828" s="17">
        <v>40385</v>
      </c>
      <c r="D1828" s="2">
        <v>5</v>
      </c>
      <c r="E1828" s="16">
        <f>LN(D1828)</f>
        <v>1.6094379124341003</v>
      </c>
      <c r="F1828" s="16">
        <f>EXP(G1828)</f>
        <v>32.659274943494054</v>
      </c>
      <c r="G1828" s="16">
        <f>AVERAGE(E1824:E1828)</f>
        <v>3.486128887157927</v>
      </c>
    </row>
    <row r="1829" spans="1:7" hidden="1" x14ac:dyDescent="0.25">
      <c r="A1829" s="19" t="s">
        <v>3</v>
      </c>
      <c r="B1829" s="9">
        <v>2010</v>
      </c>
      <c r="C1829" s="17">
        <v>40392</v>
      </c>
      <c r="D1829" s="2">
        <v>201</v>
      </c>
      <c r="E1829" s="16">
        <f>LN(D1829)</f>
        <v>5.3033049080590757</v>
      </c>
      <c r="F1829" s="16">
        <f>EXP(G1829)</f>
        <v>35.059194021972047</v>
      </c>
      <c r="G1829" s="16">
        <f>AVERAGE(E1825:E1829)</f>
        <v>3.5570378906941089</v>
      </c>
    </row>
    <row r="1830" spans="1:7" hidden="1" x14ac:dyDescent="0.25">
      <c r="A1830" s="19" t="s">
        <v>3</v>
      </c>
      <c r="B1830" s="9">
        <v>2010</v>
      </c>
      <c r="C1830" s="17">
        <v>40399</v>
      </c>
      <c r="D1830" s="2">
        <v>73</v>
      </c>
      <c r="E1830" s="16">
        <f>LN(D1830)</f>
        <v>4.290459441148391</v>
      </c>
      <c r="F1830" s="16">
        <f>EXP(G1830)</f>
        <v>23.976320507047578</v>
      </c>
      <c r="G1830" s="16">
        <f>AVERAGE(E1826:E1830)</f>
        <v>3.1770666977531574</v>
      </c>
    </row>
    <row r="1831" spans="1:7" hidden="1" x14ac:dyDescent="0.25">
      <c r="A1831" s="19" t="s">
        <v>3</v>
      </c>
      <c r="B1831" s="9">
        <v>2010</v>
      </c>
      <c r="C1831" s="17">
        <v>40406</v>
      </c>
      <c r="D1831" s="2">
        <v>579</v>
      </c>
      <c r="E1831" s="16">
        <f>LN(D1831)</f>
        <v>6.3613024775729956</v>
      </c>
      <c r="F1831" s="16">
        <f>EXP(G1831)</f>
        <v>68.690076061052252</v>
      </c>
      <c r="G1831" s="16">
        <f>AVERAGE(E1827:E1831)</f>
        <v>4.2296047355341342</v>
      </c>
    </row>
    <row r="1832" spans="1:7" hidden="1" x14ac:dyDescent="0.25">
      <c r="A1832" s="19" t="s">
        <v>3</v>
      </c>
      <c r="B1832" s="9">
        <v>2010</v>
      </c>
      <c r="C1832" s="17">
        <v>40413</v>
      </c>
      <c r="D1832" s="2">
        <v>326</v>
      </c>
      <c r="E1832" s="16">
        <f>LN(D1832)</f>
        <v>5.7868973813667077</v>
      </c>
      <c r="F1832" s="16">
        <f>EXP(G1832)</f>
        <v>106.72766724820266</v>
      </c>
      <c r="G1832" s="16">
        <f>AVERAGE(E1828:E1832)</f>
        <v>4.6702804241162541</v>
      </c>
    </row>
    <row r="1833" spans="1:7" hidden="1" x14ac:dyDescent="0.25">
      <c r="A1833" s="19" t="s">
        <v>3</v>
      </c>
      <c r="B1833" s="9">
        <v>2010</v>
      </c>
      <c r="C1833" s="17">
        <v>40420</v>
      </c>
      <c r="D1833" s="2">
        <v>770</v>
      </c>
      <c r="E1833" s="16">
        <f>LN(D1833)</f>
        <v>6.6463905148477291</v>
      </c>
      <c r="F1833" s="16">
        <f>EXP(G1833)</f>
        <v>292.26792840602445</v>
      </c>
      <c r="G1833" s="16">
        <f>AVERAGE(E1829:E1833)</f>
        <v>5.6776709445989795</v>
      </c>
    </row>
    <row r="1834" spans="1:7" hidden="1" x14ac:dyDescent="0.25">
      <c r="A1834" s="19" t="s">
        <v>3</v>
      </c>
      <c r="B1834" s="9">
        <v>2010</v>
      </c>
      <c r="C1834" s="17">
        <v>40421</v>
      </c>
      <c r="D1834" s="2">
        <v>1046</v>
      </c>
      <c r="E1834" s="16">
        <f>LN(D1834)</f>
        <v>6.9527286446248686</v>
      </c>
      <c r="F1834" s="16">
        <f>EXP(G1834)</f>
        <v>406.48852179077323</v>
      </c>
      <c r="G1834" s="16">
        <f>AVERAGE(E1830:E1834)</f>
        <v>6.0075556919121382</v>
      </c>
    </row>
    <row r="1835" spans="1:7" hidden="1" x14ac:dyDescent="0.25">
      <c r="A1835" s="19" t="s">
        <v>3</v>
      </c>
      <c r="B1835" s="9">
        <v>2010</v>
      </c>
      <c r="C1835" s="17">
        <v>40421</v>
      </c>
      <c r="D1835" s="2">
        <v>1203</v>
      </c>
      <c r="E1835" s="16">
        <f>LN(D1835)</f>
        <v>7.0925737159746784</v>
      </c>
      <c r="F1835" s="16">
        <f>EXP(G1835)</f>
        <v>711.92925596616135</v>
      </c>
      <c r="G1835" s="16">
        <f>AVERAGE(E1831:E1835)</f>
        <v>6.5679785468773959</v>
      </c>
    </row>
    <row r="1836" spans="1:7" hidden="1" x14ac:dyDescent="0.25">
      <c r="A1836" s="19" t="s">
        <v>3</v>
      </c>
      <c r="B1836" s="9">
        <v>2011</v>
      </c>
      <c r="C1836" s="17">
        <v>40686</v>
      </c>
      <c r="D1836" s="14">
        <v>2420</v>
      </c>
      <c r="E1836" s="16">
        <f>LN(D1836)</f>
        <v>7.7915228191507317</v>
      </c>
      <c r="F1836" s="16"/>
    </row>
    <row r="1837" spans="1:7" hidden="1" x14ac:dyDescent="0.25">
      <c r="A1837" s="19" t="s">
        <v>3</v>
      </c>
      <c r="B1837" s="9">
        <v>2011</v>
      </c>
      <c r="C1837" s="17">
        <v>40694</v>
      </c>
      <c r="D1837" s="14">
        <v>21</v>
      </c>
      <c r="E1837" s="16">
        <f>LN(D1837)</f>
        <v>3.044522437723423</v>
      </c>
      <c r="F1837" s="16"/>
    </row>
    <row r="1838" spans="1:7" hidden="1" x14ac:dyDescent="0.25">
      <c r="A1838" s="19" t="s">
        <v>3</v>
      </c>
      <c r="B1838" s="9">
        <v>2011</v>
      </c>
      <c r="C1838" s="17">
        <v>40700</v>
      </c>
      <c r="D1838" s="14">
        <v>6</v>
      </c>
      <c r="E1838" s="16">
        <f>LN(D1838)</f>
        <v>1.791759469228055</v>
      </c>
      <c r="F1838" s="16"/>
    </row>
    <row r="1839" spans="1:7" hidden="1" x14ac:dyDescent="0.25">
      <c r="A1839" s="19" t="s">
        <v>3</v>
      </c>
      <c r="B1839" s="9">
        <v>2011</v>
      </c>
      <c r="C1839" s="17">
        <v>40707</v>
      </c>
      <c r="D1839" s="14">
        <v>142</v>
      </c>
      <c r="E1839" s="16">
        <f>LN(D1839)</f>
        <v>4.9558270576012609</v>
      </c>
      <c r="F1839" s="16"/>
    </row>
    <row r="1840" spans="1:7" hidden="1" x14ac:dyDescent="0.25">
      <c r="A1840" s="19" t="s">
        <v>3</v>
      </c>
      <c r="B1840" s="9">
        <v>2011</v>
      </c>
      <c r="C1840" s="17">
        <v>40714</v>
      </c>
      <c r="D1840" s="14">
        <v>14</v>
      </c>
      <c r="E1840" s="16">
        <f>LN(D1840)</f>
        <v>2.6390573296152584</v>
      </c>
      <c r="F1840" s="16">
        <f>EXP(G1840)</f>
        <v>57.084796637073715</v>
      </c>
      <c r="G1840" s="16">
        <f>AVERAGE(E1836:E1840)</f>
        <v>4.0445378226637461</v>
      </c>
    </row>
    <row r="1841" spans="1:7" hidden="1" x14ac:dyDescent="0.25">
      <c r="A1841" s="19" t="s">
        <v>3</v>
      </c>
      <c r="B1841" s="9">
        <v>2011</v>
      </c>
      <c r="C1841" s="17">
        <v>40721</v>
      </c>
      <c r="D1841" s="14">
        <v>74</v>
      </c>
      <c r="E1841" s="16">
        <f>LN(D1841)</f>
        <v>4.3040650932041702</v>
      </c>
      <c r="F1841" s="16">
        <f>EXP(G1841)</f>
        <v>28.418668690754672</v>
      </c>
      <c r="G1841" s="16">
        <f>AVERAGE(E1837:E1841)</f>
        <v>3.3470462774744334</v>
      </c>
    </row>
    <row r="1842" spans="1:7" hidden="1" x14ac:dyDescent="0.25">
      <c r="A1842" s="19" t="s">
        <v>3</v>
      </c>
      <c r="B1842" s="9">
        <v>2011</v>
      </c>
      <c r="C1842" s="17">
        <v>40729</v>
      </c>
      <c r="D1842" s="14">
        <v>579</v>
      </c>
      <c r="E1842" s="16">
        <f>LN(D1842)</f>
        <v>6.3613024775729956</v>
      </c>
      <c r="F1842" s="16">
        <f>EXP(G1842)</f>
        <v>55.169059809698993</v>
      </c>
      <c r="G1842" s="16">
        <f>AVERAGE(E1838:E1842)</f>
        <v>4.0104022854443482</v>
      </c>
    </row>
    <row r="1843" spans="1:7" hidden="1" x14ac:dyDescent="0.25">
      <c r="A1843" s="19" t="s">
        <v>3</v>
      </c>
      <c r="B1843" s="9">
        <v>2011</v>
      </c>
      <c r="C1843" s="17">
        <v>40735</v>
      </c>
      <c r="D1843" s="2">
        <v>172</v>
      </c>
      <c r="E1843" s="16">
        <f>LN(D1843)</f>
        <v>5.1474944768134527</v>
      </c>
      <c r="F1843" s="16">
        <f>EXP(G1843)</f>
        <v>107.93716874620664</v>
      </c>
      <c r="G1843" s="16">
        <f>AVERAGE(E1839:E1843)</f>
        <v>4.6815492869614275</v>
      </c>
    </row>
    <row r="1844" spans="1:7" hidden="1" x14ac:dyDescent="0.25">
      <c r="A1844" s="19" t="s">
        <v>3</v>
      </c>
      <c r="B1844" s="9">
        <v>2011</v>
      </c>
      <c r="C1844" s="17">
        <v>40742</v>
      </c>
      <c r="D1844" s="2">
        <v>73</v>
      </c>
      <c r="E1844" s="16">
        <f>LN(D1844)</f>
        <v>4.290459441148391</v>
      </c>
      <c r="F1844" s="16">
        <f>EXP(G1844)</f>
        <v>94.488276033990417</v>
      </c>
      <c r="G1844" s="16">
        <f>AVERAGE(E1840:E1844)</f>
        <v>4.5484757636708535</v>
      </c>
    </row>
    <row r="1845" spans="1:7" hidden="1" x14ac:dyDescent="0.25">
      <c r="A1845" s="19" t="s">
        <v>3</v>
      </c>
      <c r="B1845" s="9">
        <v>2011</v>
      </c>
      <c r="C1845" s="17">
        <v>40749</v>
      </c>
      <c r="D1845" s="2">
        <v>29</v>
      </c>
      <c r="E1845" s="16">
        <f>LN(D1845)</f>
        <v>3.3672958299864741</v>
      </c>
      <c r="F1845" s="16">
        <f>EXP(G1845)</f>
        <v>109.30295863393542</v>
      </c>
      <c r="G1845" s="16">
        <f>AVERAGE(E1841:E1845)</f>
        <v>4.6941234637450968</v>
      </c>
    </row>
    <row r="1846" spans="1:7" hidden="1" x14ac:dyDescent="0.25">
      <c r="A1846" s="19" t="s">
        <v>3</v>
      </c>
      <c r="B1846" s="9">
        <v>2011</v>
      </c>
      <c r="C1846" s="17">
        <v>40756</v>
      </c>
      <c r="D1846" s="2">
        <v>82</v>
      </c>
      <c r="E1846" s="16">
        <f>LN(D1846)</f>
        <v>4.4067192472642533</v>
      </c>
      <c r="F1846" s="16">
        <f>EXP(G1846)</f>
        <v>111.57023406875285</v>
      </c>
      <c r="G1846" s="16">
        <f>AVERAGE(E1842:E1846)</f>
        <v>4.7146542945571124</v>
      </c>
    </row>
    <row r="1847" spans="1:7" hidden="1" x14ac:dyDescent="0.25">
      <c r="A1847" s="19" t="s">
        <v>3</v>
      </c>
      <c r="B1847" s="9">
        <v>2011</v>
      </c>
      <c r="C1847" s="17">
        <v>40763</v>
      </c>
      <c r="D1847" s="2">
        <v>16</v>
      </c>
      <c r="E1847" s="16">
        <f>LN(D1847)</f>
        <v>2.7725887222397811</v>
      </c>
      <c r="F1847" s="16">
        <f>EXP(G1847)</f>
        <v>54.429786147364737</v>
      </c>
      <c r="G1847" s="16">
        <f>AVERAGE(E1843:E1847)</f>
        <v>3.9969115434904707</v>
      </c>
    </row>
    <row r="1848" spans="1:7" hidden="1" x14ac:dyDescent="0.25">
      <c r="A1848" s="19" t="s">
        <v>3</v>
      </c>
      <c r="B1848" s="9">
        <v>2011</v>
      </c>
      <c r="C1848" s="17">
        <v>40770</v>
      </c>
      <c r="D1848" s="2">
        <v>75</v>
      </c>
      <c r="E1848" s="16">
        <f>LN(D1848)</f>
        <v>4.3174881135363101</v>
      </c>
      <c r="F1848" s="16">
        <f>EXP(G1848)</f>
        <v>46.104486708697024</v>
      </c>
      <c r="G1848" s="16">
        <f>AVERAGE(E1844:E1848)</f>
        <v>3.8309102708350422</v>
      </c>
    </row>
    <row r="1849" spans="1:7" hidden="1" x14ac:dyDescent="0.25">
      <c r="A1849" s="19" t="s">
        <v>3</v>
      </c>
      <c r="B1849" s="9">
        <v>2011</v>
      </c>
      <c r="C1849" s="17">
        <v>40777</v>
      </c>
      <c r="D1849" s="2">
        <v>157</v>
      </c>
      <c r="E1849" s="16">
        <f>LN(D1849)</f>
        <v>5.0562458053483077</v>
      </c>
      <c r="F1849" s="16">
        <f>EXP(G1849)</f>
        <v>53.735160419736332</v>
      </c>
      <c r="G1849" s="16">
        <f>AVERAGE(E1845:E1849)</f>
        <v>3.9840675436750255</v>
      </c>
    </row>
    <row r="1850" spans="1:7" hidden="1" x14ac:dyDescent="0.25">
      <c r="A1850" s="19" t="s">
        <v>3</v>
      </c>
      <c r="B1850" s="9">
        <v>2011</v>
      </c>
      <c r="C1850" s="17">
        <v>40784</v>
      </c>
      <c r="D1850" s="2">
        <v>123</v>
      </c>
      <c r="E1850" s="16">
        <f>LN(D1850)</f>
        <v>4.8121843553724171</v>
      </c>
      <c r="F1850" s="16">
        <f>EXP(G1850)</f>
        <v>71.739768757105708</v>
      </c>
      <c r="G1850" s="16">
        <f>AVERAGE(E1846:E1850)</f>
        <v>4.2730452487522133</v>
      </c>
    </row>
    <row r="1851" spans="1:7" hidden="1" x14ac:dyDescent="0.25">
      <c r="A1851" s="19" t="s">
        <v>3</v>
      </c>
      <c r="B1851" s="9">
        <v>2012</v>
      </c>
      <c r="C1851" s="17">
        <v>41050</v>
      </c>
      <c r="D1851" s="14">
        <v>26</v>
      </c>
      <c r="E1851" s="16">
        <f>LN(D1851)</f>
        <v>3.2580965380214821</v>
      </c>
      <c r="F1851" s="16"/>
    </row>
    <row r="1852" spans="1:7" hidden="1" x14ac:dyDescent="0.25">
      <c r="A1852" s="19" t="s">
        <v>3</v>
      </c>
      <c r="B1852" s="9">
        <v>2012</v>
      </c>
      <c r="C1852" s="17">
        <v>41058</v>
      </c>
      <c r="D1852" s="14">
        <v>291</v>
      </c>
      <c r="E1852" s="16">
        <f>LN(D1852)</f>
        <v>5.6733232671714928</v>
      </c>
      <c r="F1852" s="16"/>
    </row>
    <row r="1853" spans="1:7" hidden="1" x14ac:dyDescent="0.25">
      <c r="A1853" s="19" t="s">
        <v>3</v>
      </c>
      <c r="B1853" s="9">
        <v>2012</v>
      </c>
      <c r="C1853" s="17">
        <v>41064</v>
      </c>
      <c r="D1853" s="14">
        <v>9</v>
      </c>
      <c r="E1853" s="16">
        <f>LN(D1853)</f>
        <v>2.1972245773362196</v>
      </c>
      <c r="F1853" s="16"/>
    </row>
    <row r="1854" spans="1:7" hidden="1" x14ac:dyDescent="0.25">
      <c r="A1854" s="19" t="s">
        <v>3</v>
      </c>
      <c r="B1854" s="9">
        <v>2012</v>
      </c>
      <c r="C1854" s="17">
        <v>41071</v>
      </c>
      <c r="D1854" s="14">
        <v>276</v>
      </c>
      <c r="E1854" s="16">
        <f>LN(D1854)</f>
        <v>5.6204008657171496</v>
      </c>
      <c r="F1854" s="16"/>
    </row>
    <row r="1855" spans="1:7" hidden="1" x14ac:dyDescent="0.25">
      <c r="A1855" s="19" t="s">
        <v>3</v>
      </c>
      <c r="B1855" s="9">
        <v>2012</v>
      </c>
      <c r="C1855" s="17">
        <v>41078</v>
      </c>
      <c r="D1855" s="14">
        <v>1553</v>
      </c>
      <c r="E1855" s="16">
        <f>LN(D1855)</f>
        <v>7.3479438231486869</v>
      </c>
      <c r="F1855" s="16">
        <f>EXP(G1855)</f>
        <v>123.89046324432792</v>
      </c>
      <c r="G1855" s="16">
        <f>AVERAGE(E1851:E1855)</f>
        <v>4.8193978142790064</v>
      </c>
    </row>
    <row r="1856" spans="1:7" hidden="1" x14ac:dyDescent="0.25">
      <c r="A1856" s="19" t="s">
        <v>3</v>
      </c>
      <c r="B1856" s="9">
        <v>2012</v>
      </c>
      <c r="C1856" s="17">
        <v>41079</v>
      </c>
      <c r="D1856" s="14">
        <v>64</v>
      </c>
      <c r="E1856" s="16">
        <f>LN(D1856)</f>
        <v>4.1588830833596715</v>
      </c>
      <c r="F1856" s="16">
        <f>EXP(G1856)</f>
        <v>148.34714823747615</v>
      </c>
      <c r="G1856" s="16">
        <f>AVERAGE(E1852:E1856)</f>
        <v>4.999555123346644</v>
      </c>
    </row>
    <row r="1857" spans="1:7" hidden="1" x14ac:dyDescent="0.25">
      <c r="A1857" s="19" t="s">
        <v>3</v>
      </c>
      <c r="B1857" s="9">
        <v>2012</v>
      </c>
      <c r="C1857" s="17">
        <v>41080</v>
      </c>
      <c r="D1857" s="14">
        <v>326</v>
      </c>
      <c r="E1857" s="16">
        <f>LN(D1857)</f>
        <v>5.7868973813667077</v>
      </c>
      <c r="F1857" s="16">
        <f>EXP(G1857)</f>
        <v>151.75538968605264</v>
      </c>
      <c r="G1857" s="16">
        <f>AVERAGE(E1853:E1857)</f>
        <v>5.0222699461856868</v>
      </c>
    </row>
    <row r="1858" spans="1:7" hidden="1" x14ac:dyDescent="0.25">
      <c r="A1858" s="19" t="s">
        <v>3</v>
      </c>
      <c r="B1858" s="9">
        <v>2012</v>
      </c>
      <c r="C1858" s="17">
        <v>41085</v>
      </c>
      <c r="D1858" s="2">
        <v>238</v>
      </c>
      <c r="E1858" s="16">
        <f>LN(D1858)</f>
        <v>5.472270673671475</v>
      </c>
      <c r="F1858" s="16">
        <f>EXP(G1858)</f>
        <v>292.15344635386447</v>
      </c>
      <c r="G1858" s="16">
        <f>AVERAGE(E1854:E1858)</f>
        <v>5.6772791654527381</v>
      </c>
    </row>
    <row r="1859" spans="1:7" hidden="1" x14ac:dyDescent="0.25">
      <c r="A1859" s="19" t="s">
        <v>3</v>
      </c>
      <c r="B1859" s="9">
        <v>2012</v>
      </c>
      <c r="C1859" s="17">
        <v>41092</v>
      </c>
      <c r="D1859" s="2">
        <v>23</v>
      </c>
      <c r="E1859" s="16">
        <f>LN(D1859)</f>
        <v>3.1354942159291497</v>
      </c>
      <c r="F1859" s="16">
        <f>EXP(G1859)</f>
        <v>177.73573912290064</v>
      </c>
      <c r="G1859" s="16">
        <f>AVERAGE(E1855:E1859)</f>
        <v>5.1802978354951374</v>
      </c>
    </row>
    <row r="1860" spans="1:7" hidden="1" x14ac:dyDescent="0.25">
      <c r="A1860" s="19" t="s">
        <v>3</v>
      </c>
      <c r="B1860" s="9">
        <v>2012</v>
      </c>
      <c r="C1860" s="17">
        <v>41099</v>
      </c>
      <c r="D1860" s="2">
        <v>4</v>
      </c>
      <c r="E1860" s="16">
        <f>LN(D1860)</f>
        <v>1.3862943611198906</v>
      </c>
      <c r="F1860" s="16">
        <f>EXP(G1860)</f>
        <v>53.945158279505542</v>
      </c>
      <c r="G1860" s="16">
        <f>AVERAGE(E1856:E1860)</f>
        <v>3.9879679430893789</v>
      </c>
    </row>
    <row r="1861" spans="1:7" hidden="1" x14ac:dyDescent="0.25">
      <c r="A1861" s="19" t="s">
        <v>3</v>
      </c>
      <c r="B1861" s="9">
        <v>2012</v>
      </c>
      <c r="C1861" s="17">
        <v>41106</v>
      </c>
      <c r="D1861" s="2">
        <v>16</v>
      </c>
      <c r="E1861" s="16">
        <f>LN(D1861)</f>
        <v>2.7725887222397811</v>
      </c>
      <c r="F1861" s="16">
        <f>EXP(G1861)</f>
        <v>40.882785043636055</v>
      </c>
      <c r="G1861" s="16">
        <f>AVERAGE(E1857:E1861)</f>
        <v>3.7107090708654007</v>
      </c>
    </row>
    <row r="1862" spans="1:7" hidden="1" x14ac:dyDescent="0.25">
      <c r="A1862" s="19" t="s">
        <v>3</v>
      </c>
      <c r="B1862" s="9">
        <v>2012</v>
      </c>
      <c r="C1862" s="17">
        <v>41113</v>
      </c>
      <c r="D1862" s="2">
        <v>21</v>
      </c>
      <c r="E1862" s="16">
        <f>LN(D1862)</f>
        <v>3.044522437723423</v>
      </c>
      <c r="F1862" s="16">
        <f>EXP(G1862)</f>
        <v>23.623313442086094</v>
      </c>
      <c r="G1862" s="16">
        <f>AVERAGE(E1858:E1862)</f>
        <v>3.1622340821367438</v>
      </c>
    </row>
    <row r="1863" spans="1:7" hidden="1" x14ac:dyDescent="0.25">
      <c r="A1863" s="19" t="s">
        <v>3</v>
      </c>
      <c r="B1863" s="9">
        <v>2012</v>
      </c>
      <c r="C1863" s="17">
        <v>41120</v>
      </c>
      <c r="D1863" s="2">
        <v>37</v>
      </c>
      <c r="E1863" s="16">
        <f>LN(D1863)</f>
        <v>3.6109179126442243</v>
      </c>
      <c r="F1863" s="16">
        <f>EXP(G1863)</f>
        <v>16.280426042704931</v>
      </c>
      <c r="G1863" s="16">
        <f>AVERAGE(E1859:E1863)</f>
        <v>2.7899635299312937</v>
      </c>
    </row>
    <row r="1864" spans="1:7" hidden="1" x14ac:dyDescent="0.25">
      <c r="A1864" s="19" t="s">
        <v>3</v>
      </c>
      <c r="B1864" s="9">
        <v>2012</v>
      </c>
      <c r="C1864" s="17">
        <v>41127</v>
      </c>
      <c r="D1864" s="2">
        <v>33</v>
      </c>
      <c r="E1864" s="16">
        <f>LN(D1864)</f>
        <v>3.4965075614664802</v>
      </c>
      <c r="F1864" s="16">
        <f>EXP(G1864)</f>
        <v>17.499393077437272</v>
      </c>
      <c r="G1864" s="16">
        <f>AVERAGE(E1860:E1864)</f>
        <v>2.8621661990387599</v>
      </c>
    </row>
    <row r="1865" spans="1:7" hidden="1" x14ac:dyDescent="0.25">
      <c r="A1865" s="19" t="s">
        <v>3</v>
      </c>
      <c r="B1865" s="9">
        <v>2012</v>
      </c>
      <c r="C1865" s="17">
        <v>41134</v>
      </c>
      <c r="D1865" s="2">
        <v>308</v>
      </c>
      <c r="E1865" s="16">
        <f>LN(D1865)</f>
        <v>5.730099782973574</v>
      </c>
      <c r="F1865" s="16">
        <f>EXP(G1865)</f>
        <v>41.717774434077143</v>
      </c>
      <c r="G1865" s="16">
        <f>AVERAGE(E1861:E1865)</f>
        <v>3.7309272834094962</v>
      </c>
    </row>
    <row r="1866" spans="1:7" hidden="1" x14ac:dyDescent="0.25">
      <c r="A1866" s="19" t="s">
        <v>3</v>
      </c>
      <c r="B1866" s="9">
        <v>2012</v>
      </c>
      <c r="C1866" s="17">
        <v>41141</v>
      </c>
      <c r="D1866" s="2">
        <v>225</v>
      </c>
      <c r="E1866" s="16">
        <f>LN(D1866)</f>
        <v>5.4161004022044201</v>
      </c>
      <c r="F1866" s="16">
        <f>EXP(G1866)</f>
        <v>70.783761666610943</v>
      </c>
      <c r="G1866" s="16">
        <f>AVERAGE(E1862:E1866)</f>
        <v>4.2596296194024248</v>
      </c>
    </row>
    <row r="1867" spans="1:7" hidden="1" x14ac:dyDescent="0.25">
      <c r="A1867" s="19" t="s">
        <v>3</v>
      </c>
      <c r="B1867" s="9">
        <v>2012</v>
      </c>
      <c r="C1867" s="17">
        <v>41148</v>
      </c>
      <c r="D1867" s="2">
        <v>613</v>
      </c>
      <c r="E1867" s="16">
        <f>LN(D1867)</f>
        <v>6.4183649359362116</v>
      </c>
      <c r="F1867" s="16">
        <f>EXP(G1867)</f>
        <v>138.98946224154662</v>
      </c>
      <c r="G1867" s="16">
        <f>AVERAGE(E1863:E1867)</f>
        <v>4.9343981190449817</v>
      </c>
    </row>
    <row r="1868" spans="1:7" hidden="1" x14ac:dyDescent="0.25">
      <c r="A1868" s="19" t="s">
        <v>3</v>
      </c>
      <c r="B1868" s="9">
        <v>2013</v>
      </c>
      <c r="C1868" s="17">
        <v>41414</v>
      </c>
      <c r="D1868" s="14">
        <v>58</v>
      </c>
      <c r="E1868" s="16">
        <f>LN(D1868)</f>
        <v>4.0604430105464191</v>
      </c>
      <c r="F1868" s="16"/>
    </row>
    <row r="1869" spans="1:7" hidden="1" x14ac:dyDescent="0.25">
      <c r="A1869" s="19" t="s">
        <v>3</v>
      </c>
      <c r="B1869" s="9">
        <v>2013</v>
      </c>
      <c r="C1869" s="17">
        <v>41422</v>
      </c>
      <c r="D1869" s="14">
        <v>8</v>
      </c>
      <c r="E1869" s="16">
        <f>LN(D1869)</f>
        <v>2.0794415416798357</v>
      </c>
      <c r="F1869" s="16"/>
    </row>
    <row r="1870" spans="1:7" hidden="1" x14ac:dyDescent="0.25">
      <c r="A1870" s="19" t="s">
        <v>3</v>
      </c>
      <c r="B1870" s="9">
        <v>2013</v>
      </c>
      <c r="C1870" s="17">
        <v>41428</v>
      </c>
      <c r="D1870" s="14">
        <v>4</v>
      </c>
      <c r="E1870" s="16">
        <f>LN(D1870)</f>
        <v>1.3862943611198906</v>
      </c>
      <c r="F1870" s="16"/>
    </row>
    <row r="1871" spans="1:7" hidden="1" x14ac:dyDescent="0.25">
      <c r="A1871" s="19" t="s">
        <v>3</v>
      </c>
      <c r="B1871" s="9">
        <v>2013</v>
      </c>
      <c r="C1871" s="17">
        <v>41435</v>
      </c>
      <c r="D1871" s="14">
        <v>40</v>
      </c>
      <c r="E1871" s="16">
        <f>LN(D1871)</f>
        <v>3.6888794541139363</v>
      </c>
      <c r="F1871" s="16"/>
    </row>
    <row r="1872" spans="1:7" hidden="1" x14ac:dyDescent="0.25">
      <c r="A1872" s="19" t="s">
        <v>3</v>
      </c>
      <c r="B1872" s="9">
        <v>2013</v>
      </c>
      <c r="C1872" s="17">
        <v>41442</v>
      </c>
      <c r="D1872" s="14">
        <v>86</v>
      </c>
      <c r="E1872" s="16">
        <f>LN(D1872)</f>
        <v>4.4543472962535073</v>
      </c>
      <c r="F1872" s="16">
        <f>EXP(G1872)</f>
        <v>22.962928994058608</v>
      </c>
      <c r="G1872" s="16">
        <f>AVERAGE(E1868:E1872)</f>
        <v>3.1338811327427178</v>
      </c>
    </row>
    <row r="1873" spans="1:7" hidden="1" x14ac:dyDescent="0.25">
      <c r="A1873" s="19" t="s">
        <v>3</v>
      </c>
      <c r="B1873" s="9">
        <v>2013</v>
      </c>
      <c r="C1873" s="17">
        <v>41449</v>
      </c>
      <c r="D1873" s="14">
        <v>99</v>
      </c>
      <c r="E1873" s="16">
        <f>LN(D1873)</f>
        <v>4.5951198501345898</v>
      </c>
      <c r="F1873" s="16">
        <f>EXP(G1873)</f>
        <v>25.554578561662087</v>
      </c>
      <c r="G1873" s="16">
        <f>AVERAGE(E1869:E1873)</f>
        <v>3.240816500660352</v>
      </c>
    </row>
    <row r="1874" spans="1:7" hidden="1" x14ac:dyDescent="0.25">
      <c r="A1874" s="19" t="s">
        <v>3</v>
      </c>
      <c r="B1874" s="9">
        <v>2013</v>
      </c>
      <c r="C1874" s="17">
        <v>41456</v>
      </c>
      <c r="D1874" s="14">
        <v>14</v>
      </c>
      <c r="E1874" s="16">
        <f>LN(D1874)</f>
        <v>2.6390573296152584</v>
      </c>
      <c r="F1874" s="16">
        <f>EXP(G1874)</f>
        <v>28.580928457693282</v>
      </c>
      <c r="G1874" s="16">
        <f>AVERAGE(E1870:E1874)</f>
        <v>3.3527396582474367</v>
      </c>
    </row>
    <row r="1875" spans="1:7" hidden="1" x14ac:dyDescent="0.25">
      <c r="A1875" s="19" t="s">
        <v>3</v>
      </c>
      <c r="B1875" s="9">
        <v>2013</v>
      </c>
      <c r="C1875" s="17">
        <v>41463</v>
      </c>
      <c r="D1875" s="2">
        <v>16</v>
      </c>
      <c r="E1875" s="16">
        <f>LN(D1875)</f>
        <v>2.7725887222397811</v>
      </c>
      <c r="F1875" s="16">
        <f>EXP(G1875)</f>
        <v>37.712761197160425</v>
      </c>
      <c r="G1875" s="16">
        <f>AVERAGE(E1871:E1875)</f>
        <v>3.6299985304714149</v>
      </c>
    </row>
    <row r="1876" spans="1:7" hidden="1" x14ac:dyDescent="0.25">
      <c r="A1876" s="19" t="s">
        <v>3</v>
      </c>
      <c r="B1876" s="9">
        <v>2013</v>
      </c>
      <c r="C1876" s="17">
        <v>41470</v>
      </c>
      <c r="D1876" s="2">
        <v>43</v>
      </c>
      <c r="E1876" s="16">
        <f>LN(D1876)</f>
        <v>3.7612001156935624</v>
      </c>
      <c r="F1876" s="16">
        <f>EXP(G1876)</f>
        <v>38.262207618828242</v>
      </c>
      <c r="G1876" s="16">
        <f>AVERAGE(E1872:E1876)</f>
        <v>3.6444626627873395</v>
      </c>
    </row>
    <row r="1877" spans="1:7" hidden="1" x14ac:dyDescent="0.25">
      <c r="A1877" s="19" t="s">
        <v>3</v>
      </c>
      <c r="B1877" s="9">
        <v>2013</v>
      </c>
      <c r="C1877" s="17">
        <v>41477</v>
      </c>
      <c r="D1877" s="2">
        <v>24</v>
      </c>
      <c r="E1877" s="16">
        <f>LN(D1877)</f>
        <v>3.1780538303479458</v>
      </c>
      <c r="F1877" s="16">
        <f>EXP(G1877)</f>
        <v>29.642346667336675</v>
      </c>
      <c r="G1877" s="16">
        <f>AVERAGE(E1873:E1877)</f>
        <v>3.3892039696062275</v>
      </c>
    </row>
    <row r="1878" spans="1:7" hidden="1" x14ac:dyDescent="0.25">
      <c r="A1878" s="19" t="s">
        <v>3</v>
      </c>
      <c r="B1878" s="9">
        <v>2013</v>
      </c>
      <c r="C1878" s="17">
        <v>41484</v>
      </c>
      <c r="D1878" s="2">
        <v>11</v>
      </c>
      <c r="E1878" s="16">
        <f>LN(D1878)</f>
        <v>2.3978952727983707</v>
      </c>
      <c r="F1878" s="16">
        <f>EXP(G1878)</f>
        <v>19.101350782312714</v>
      </c>
      <c r="G1878" s="16">
        <f>AVERAGE(E1874:E1878)</f>
        <v>2.9497590541389838</v>
      </c>
    </row>
    <row r="1879" spans="1:7" hidden="1" x14ac:dyDescent="0.25">
      <c r="A1879" s="19" t="s">
        <v>3</v>
      </c>
      <c r="B1879" s="9">
        <v>2013</v>
      </c>
      <c r="C1879" s="17">
        <v>41491</v>
      </c>
      <c r="D1879" s="2">
        <v>88</v>
      </c>
      <c r="E1879" s="16">
        <f>LN(D1879)</f>
        <v>4.4773368144782069</v>
      </c>
      <c r="F1879" s="16">
        <f>EXP(G1879)</f>
        <v>27.588939540305454</v>
      </c>
      <c r="G1879" s="16">
        <f>AVERAGE(E1875:E1879)</f>
        <v>3.3174149511115729</v>
      </c>
    </row>
    <row r="1880" spans="1:7" hidden="1" x14ac:dyDescent="0.25">
      <c r="A1880" s="19" t="s">
        <v>3</v>
      </c>
      <c r="B1880" s="9">
        <v>2013</v>
      </c>
      <c r="C1880" s="17">
        <v>41498</v>
      </c>
      <c r="D1880" s="2">
        <v>1120</v>
      </c>
      <c r="E1880" s="16">
        <f>LN(D1880)</f>
        <v>7.0210839642891401</v>
      </c>
      <c r="F1880" s="16">
        <f>EXP(G1880)</f>
        <v>64.5289525300322</v>
      </c>
      <c r="G1880" s="16">
        <f>AVERAGE(E1876:E1880)</f>
        <v>4.1671139995214457</v>
      </c>
    </row>
    <row r="1881" spans="1:7" hidden="1" x14ac:dyDescent="0.25">
      <c r="A1881" s="19" t="s">
        <v>3</v>
      </c>
      <c r="B1881" s="9">
        <v>2013</v>
      </c>
      <c r="C1881" s="17">
        <v>41505</v>
      </c>
      <c r="D1881" s="2">
        <v>66</v>
      </c>
      <c r="E1881" s="16">
        <f>LN(D1881)</f>
        <v>4.1896547420264252</v>
      </c>
      <c r="F1881" s="16">
        <f>EXP(G1881)</f>
        <v>70.302328794360903</v>
      </c>
      <c r="G1881" s="16">
        <f>AVERAGE(E1877:E1881)</f>
        <v>4.252804924788018</v>
      </c>
    </row>
    <row r="1882" spans="1:7" hidden="1" x14ac:dyDescent="0.25">
      <c r="A1882" s="19" t="s">
        <v>3</v>
      </c>
      <c r="B1882" s="9">
        <v>2014</v>
      </c>
      <c r="C1882" s="17">
        <v>41778</v>
      </c>
      <c r="D1882" s="14">
        <v>7</v>
      </c>
      <c r="E1882" s="16">
        <f>LN(D1882)</f>
        <v>1.9459101490553132</v>
      </c>
      <c r="F1882" s="16"/>
    </row>
    <row r="1883" spans="1:7" hidden="1" x14ac:dyDescent="0.25">
      <c r="A1883" s="19" t="s">
        <v>3</v>
      </c>
      <c r="B1883" s="9">
        <v>2014</v>
      </c>
      <c r="C1883" s="17">
        <v>41786</v>
      </c>
      <c r="D1883" s="14">
        <v>20</v>
      </c>
      <c r="E1883" s="16">
        <f>LN(D1883)</f>
        <v>2.9957322735539909</v>
      </c>
      <c r="F1883" s="16"/>
    </row>
    <row r="1884" spans="1:7" hidden="1" x14ac:dyDescent="0.25">
      <c r="A1884" s="19" t="s">
        <v>3</v>
      </c>
      <c r="B1884" s="9">
        <v>2014</v>
      </c>
      <c r="C1884" s="17">
        <v>41792</v>
      </c>
      <c r="D1884" s="14">
        <v>152</v>
      </c>
      <c r="E1884" s="16">
        <f>LN(D1884)</f>
        <v>5.0238805208462765</v>
      </c>
      <c r="F1884" s="16"/>
    </row>
    <row r="1885" spans="1:7" hidden="1" x14ac:dyDescent="0.25">
      <c r="A1885" s="19" t="s">
        <v>3</v>
      </c>
      <c r="B1885" s="9">
        <v>2014</v>
      </c>
      <c r="C1885" s="17">
        <v>41799</v>
      </c>
      <c r="D1885" s="14">
        <v>20</v>
      </c>
      <c r="E1885" s="16">
        <f>LN(D1885)</f>
        <v>2.9957322735539909</v>
      </c>
      <c r="F1885" s="16"/>
    </row>
    <row r="1886" spans="1:7" hidden="1" x14ac:dyDescent="0.25">
      <c r="A1886" s="19" t="s">
        <v>3</v>
      </c>
      <c r="B1886" s="9">
        <v>2014</v>
      </c>
      <c r="C1886" s="17">
        <v>41806</v>
      </c>
      <c r="D1886" s="14">
        <v>44</v>
      </c>
      <c r="E1886" s="16">
        <f>LN(D1886)</f>
        <v>3.784189633918261</v>
      </c>
      <c r="F1886" s="16">
        <f>EXP(G1886)</f>
        <v>28.476778628316577</v>
      </c>
      <c r="G1886" s="16">
        <f>AVERAGE(E1882:E1886)</f>
        <v>3.3490889701855666</v>
      </c>
    </row>
    <row r="1887" spans="1:7" hidden="1" x14ac:dyDescent="0.25">
      <c r="A1887" s="19" t="s">
        <v>3</v>
      </c>
      <c r="B1887" s="9">
        <v>2014</v>
      </c>
      <c r="C1887" s="17">
        <v>41813</v>
      </c>
      <c r="D1887" s="14">
        <v>2</v>
      </c>
      <c r="E1887" s="16">
        <f>LN(D1887)</f>
        <v>0.69314718055994529</v>
      </c>
      <c r="F1887" s="16">
        <f>EXP(G1887)</f>
        <v>22.165485602555577</v>
      </c>
      <c r="G1887" s="16">
        <f>AVERAGE(E1883:E1887)</f>
        <v>3.0985363764864928</v>
      </c>
    </row>
    <row r="1888" spans="1:7" hidden="1" x14ac:dyDescent="0.25">
      <c r="A1888" s="19" t="s">
        <v>3</v>
      </c>
      <c r="B1888" s="9">
        <v>2014</v>
      </c>
      <c r="C1888" s="17">
        <v>41820</v>
      </c>
      <c r="D1888" s="14">
        <v>60</v>
      </c>
      <c r="E1888" s="16">
        <f>LN(D1888)</f>
        <v>4.0943445622221004</v>
      </c>
      <c r="F1888" s="16">
        <f>EXP(G1888)</f>
        <v>27.612231206705783</v>
      </c>
      <c r="G1888" s="16">
        <f>AVERAGE(E1884:E1888)</f>
        <v>3.3182588342201149</v>
      </c>
    </row>
    <row r="1889" spans="1:7" hidden="1" x14ac:dyDescent="0.25">
      <c r="A1889" s="19" t="s">
        <v>3</v>
      </c>
      <c r="B1889" s="9">
        <v>2014</v>
      </c>
      <c r="C1889" s="17">
        <v>41827</v>
      </c>
      <c r="D1889" s="2">
        <v>44</v>
      </c>
      <c r="E1889" s="16">
        <f>LN(D1889)</f>
        <v>3.784189633918261</v>
      </c>
      <c r="F1889" s="16">
        <f>EXP(G1889)</f>
        <v>21.548811340919819</v>
      </c>
      <c r="G1889" s="16">
        <f>AVERAGE(E1885:E1889)</f>
        <v>3.0703206568345118</v>
      </c>
    </row>
    <row r="1890" spans="1:7" hidden="1" x14ac:dyDescent="0.25">
      <c r="A1890" s="19" t="s">
        <v>3</v>
      </c>
      <c r="B1890" s="9">
        <v>2014</v>
      </c>
      <c r="C1890" s="17">
        <v>41834</v>
      </c>
      <c r="D1890" s="2">
        <v>125</v>
      </c>
      <c r="E1890" s="16">
        <f>LN(D1890)</f>
        <v>4.8283137373023015</v>
      </c>
      <c r="F1890" s="16">
        <f>EXP(G1890)</f>
        <v>31.088468093957324</v>
      </c>
      <c r="G1890" s="16">
        <f>AVERAGE(E1886:E1890)</f>
        <v>3.436836949584174</v>
      </c>
    </row>
    <row r="1891" spans="1:7" hidden="1" x14ac:dyDescent="0.25">
      <c r="A1891" s="19" t="s">
        <v>3</v>
      </c>
      <c r="B1891" s="9">
        <v>2014</v>
      </c>
      <c r="C1891" s="17">
        <v>41841</v>
      </c>
      <c r="D1891" s="2">
        <v>99</v>
      </c>
      <c r="E1891" s="16">
        <f>LN(D1891)</f>
        <v>4.5951198501345898</v>
      </c>
      <c r="F1891" s="16">
        <f>EXP(G1891)</f>
        <v>36.562495167730823</v>
      </c>
      <c r="G1891" s="16">
        <f>AVERAGE(E1887:E1891)</f>
        <v>3.5990229928274395</v>
      </c>
    </row>
    <row r="1892" spans="1:7" hidden="1" x14ac:dyDescent="0.25">
      <c r="A1892" s="19" t="s">
        <v>3</v>
      </c>
      <c r="B1892" s="9">
        <v>2014</v>
      </c>
      <c r="C1892" s="17">
        <v>41848</v>
      </c>
      <c r="D1892" s="2">
        <v>71</v>
      </c>
      <c r="E1892" s="16">
        <f>LN(D1892)</f>
        <v>4.2626798770413155</v>
      </c>
      <c r="F1892" s="16">
        <f>EXP(G1892)</f>
        <v>74.658884486192676</v>
      </c>
      <c r="G1892" s="16">
        <f>AVERAGE(E1888:E1892)</f>
        <v>4.3129295321237135</v>
      </c>
    </row>
    <row r="1893" spans="1:7" hidden="1" x14ac:dyDescent="0.25">
      <c r="A1893" s="19" t="s">
        <v>3</v>
      </c>
      <c r="B1893" s="9">
        <v>2014</v>
      </c>
      <c r="C1893" s="17">
        <v>41855</v>
      </c>
      <c r="D1893" s="2">
        <v>22</v>
      </c>
      <c r="E1893" s="16">
        <f>LN(D1893)</f>
        <v>3.0910424533583161</v>
      </c>
      <c r="F1893" s="16">
        <f>EXP(G1893)</f>
        <v>61.085169419172935</v>
      </c>
      <c r="G1893" s="16">
        <f>AVERAGE(E1889:E1893)</f>
        <v>4.1122691103509563</v>
      </c>
    </row>
    <row r="1894" spans="1:7" hidden="1" x14ac:dyDescent="0.25">
      <c r="A1894" s="19" t="s">
        <v>3</v>
      </c>
      <c r="B1894" s="9">
        <v>2014</v>
      </c>
      <c r="C1894" s="17">
        <v>41862</v>
      </c>
      <c r="D1894" s="2">
        <v>260</v>
      </c>
      <c r="E1894" s="16">
        <f>LN(D1894)</f>
        <v>5.5606816310155276</v>
      </c>
      <c r="F1894" s="16">
        <f>EXP(G1894)</f>
        <v>87.144486874039771</v>
      </c>
      <c r="G1894" s="16">
        <f>AVERAGE(E1890:E1894)</f>
        <v>4.4675675097704097</v>
      </c>
    </row>
    <row r="1895" spans="1:7" hidden="1" x14ac:dyDescent="0.25">
      <c r="A1895" s="19" t="s">
        <v>3</v>
      </c>
      <c r="B1895" s="9">
        <v>2014</v>
      </c>
      <c r="C1895" s="17">
        <v>41869</v>
      </c>
      <c r="D1895" s="2">
        <v>2420</v>
      </c>
      <c r="E1895" s="16">
        <f>LN(D1895)</f>
        <v>7.7915228191507317</v>
      </c>
      <c r="F1895" s="16">
        <f>EXP(G1895)</f>
        <v>157.62350759071148</v>
      </c>
      <c r="G1895" s="16">
        <f>AVERAGE(E1891:E1895)</f>
        <v>5.0602093261400958</v>
      </c>
    </row>
    <row r="1896" spans="1:7" hidden="1" x14ac:dyDescent="0.25">
      <c r="A1896" s="19" t="s">
        <v>3</v>
      </c>
      <c r="B1896" s="9">
        <v>2014</v>
      </c>
      <c r="C1896" s="17">
        <v>41871</v>
      </c>
      <c r="D1896" s="2">
        <v>172</v>
      </c>
      <c r="E1896" s="16">
        <f>LN(D1896)</f>
        <v>5.1474944768134527</v>
      </c>
      <c r="F1896" s="16">
        <f>EXP(G1896)</f>
        <v>176.03524866230606</v>
      </c>
      <c r="G1896" s="16">
        <f>AVERAGE(E1892:E1896)</f>
        <v>5.1706842514758682</v>
      </c>
    </row>
    <row r="1897" spans="1:7" hidden="1" x14ac:dyDescent="0.25">
      <c r="A1897" s="19" t="s">
        <v>3</v>
      </c>
      <c r="B1897" s="9">
        <v>2014</v>
      </c>
      <c r="C1897" s="17">
        <v>41876</v>
      </c>
      <c r="D1897" s="2">
        <v>1414</v>
      </c>
      <c r="E1897" s="16">
        <f>LN(D1897)</f>
        <v>7.2541778464565176</v>
      </c>
      <c r="F1897" s="16">
        <f>EXP(G1897)</f>
        <v>320.21218217550614</v>
      </c>
      <c r="G1897" s="16">
        <f>AVERAGE(E1893:E1897)</f>
        <v>5.7689838453589086</v>
      </c>
    </row>
    <row r="1898" spans="1:7" hidden="1" x14ac:dyDescent="0.25">
      <c r="A1898" s="19" t="s">
        <v>3</v>
      </c>
      <c r="B1898" s="9">
        <v>2015</v>
      </c>
      <c r="C1898" s="17">
        <v>42142</v>
      </c>
      <c r="D1898" s="14">
        <v>89</v>
      </c>
      <c r="E1898" s="16">
        <f>LN(D1898)</f>
        <v>4.4886363697321396</v>
      </c>
      <c r="F1898" s="16"/>
    </row>
    <row r="1899" spans="1:7" hidden="1" x14ac:dyDescent="0.25">
      <c r="A1899" s="19" t="s">
        <v>3</v>
      </c>
      <c r="B1899" s="9">
        <v>2015</v>
      </c>
      <c r="C1899" s="17">
        <v>42150</v>
      </c>
      <c r="D1899" s="14">
        <v>46</v>
      </c>
      <c r="E1899" s="16">
        <f>LN(D1899)</f>
        <v>3.8286413964890951</v>
      </c>
      <c r="F1899" s="16"/>
    </row>
    <row r="1900" spans="1:7" hidden="1" x14ac:dyDescent="0.25">
      <c r="A1900" s="19" t="s">
        <v>3</v>
      </c>
      <c r="B1900" s="9">
        <v>2015</v>
      </c>
      <c r="C1900" s="17">
        <v>42156</v>
      </c>
      <c r="D1900" s="14">
        <v>5</v>
      </c>
      <c r="E1900" s="16">
        <f>LN(D1900)</f>
        <v>1.6094379124341003</v>
      </c>
      <c r="F1900" s="16"/>
    </row>
    <row r="1901" spans="1:7" hidden="1" x14ac:dyDescent="0.25">
      <c r="A1901" s="19" t="s">
        <v>3</v>
      </c>
      <c r="B1901" s="9">
        <v>2015</v>
      </c>
      <c r="C1901" s="17">
        <v>42163</v>
      </c>
      <c r="D1901" s="14">
        <v>66</v>
      </c>
      <c r="E1901" s="16">
        <f>LN(D1901)</f>
        <v>4.1896547420264252</v>
      </c>
      <c r="F1901" s="16"/>
    </row>
    <row r="1902" spans="1:7" hidden="1" x14ac:dyDescent="0.25">
      <c r="A1902" s="19" t="s">
        <v>3</v>
      </c>
      <c r="B1902" s="9">
        <v>2015</v>
      </c>
      <c r="C1902" s="17">
        <v>42170</v>
      </c>
      <c r="D1902" s="14">
        <v>20</v>
      </c>
      <c r="E1902" s="16">
        <f>LN(D1902)</f>
        <v>2.9957322735539909</v>
      </c>
      <c r="F1902" s="16">
        <f>EXP(G1902)</f>
        <v>30.643499103171084</v>
      </c>
      <c r="G1902" s="16">
        <f>AVERAGE(E1898:E1902)</f>
        <v>3.4224205388471503</v>
      </c>
    </row>
    <row r="1903" spans="1:7" hidden="1" x14ac:dyDescent="0.25">
      <c r="A1903" s="19" t="s">
        <v>3</v>
      </c>
      <c r="B1903" s="9">
        <v>2015</v>
      </c>
      <c r="C1903" s="17">
        <v>42177</v>
      </c>
      <c r="D1903" s="14">
        <v>261</v>
      </c>
      <c r="E1903" s="16">
        <f>LN(D1903)</f>
        <v>5.5645204073226937</v>
      </c>
      <c r="F1903" s="16">
        <f>EXP(G1903)</f>
        <v>38.000425094654922</v>
      </c>
      <c r="G1903" s="16">
        <f>AVERAGE(E1899:E1903)</f>
        <v>3.6375973463652604</v>
      </c>
    </row>
    <row r="1904" spans="1:7" hidden="1" x14ac:dyDescent="0.25">
      <c r="A1904" s="19" t="s">
        <v>3</v>
      </c>
      <c r="B1904" s="9">
        <v>2015</v>
      </c>
      <c r="C1904" s="17">
        <v>42184</v>
      </c>
      <c r="D1904" s="14">
        <v>88</v>
      </c>
      <c r="E1904" s="16">
        <f>LN(D1904)</f>
        <v>4.4773368144782069</v>
      </c>
      <c r="F1904" s="16">
        <f>EXP(G1904)</f>
        <v>43.264672740640755</v>
      </c>
      <c r="G1904" s="16">
        <f>AVERAGE(E1900:E1904)</f>
        <v>3.7673364299630832</v>
      </c>
    </row>
    <row r="1905" spans="1:7" hidden="1" x14ac:dyDescent="0.25">
      <c r="A1905" s="19" t="s">
        <v>3</v>
      </c>
      <c r="B1905" s="9">
        <v>2015</v>
      </c>
      <c r="C1905" s="17">
        <v>42191</v>
      </c>
      <c r="D1905" s="2">
        <v>1986</v>
      </c>
      <c r="E1905" s="16">
        <f>LN(D1905)</f>
        <v>7.5938778446051183</v>
      </c>
      <c r="F1905" s="16">
        <f>EXP(G1905)</f>
        <v>143.19744560267313</v>
      </c>
      <c r="G1905" s="16">
        <f>AVERAGE(E1901:E1905)</f>
        <v>4.9642244163972871</v>
      </c>
    </row>
    <row r="1906" spans="1:7" hidden="1" x14ac:dyDescent="0.25">
      <c r="A1906" s="19" t="s">
        <v>3</v>
      </c>
      <c r="B1906" s="9">
        <v>2015</v>
      </c>
      <c r="C1906" s="17">
        <v>42192</v>
      </c>
      <c r="D1906" s="2">
        <v>49</v>
      </c>
      <c r="E1906" s="16">
        <f>LN(D1906)</f>
        <v>3.8918202981106265</v>
      </c>
      <c r="F1906" s="16">
        <f>EXP(G1906)</f>
        <v>134.91669685083289</v>
      </c>
      <c r="G1906" s="16">
        <f>AVERAGE(E1902:E1906)</f>
        <v>4.9046575276141278</v>
      </c>
    </row>
    <row r="1907" spans="1:7" hidden="1" x14ac:dyDescent="0.25">
      <c r="A1907" s="19" t="s">
        <v>3</v>
      </c>
      <c r="B1907" s="9">
        <v>2015</v>
      </c>
      <c r="C1907" s="17">
        <v>42193</v>
      </c>
      <c r="D1907" s="2">
        <v>13</v>
      </c>
      <c r="E1907" s="16">
        <f>LN(D1907)</f>
        <v>2.5649493574615367</v>
      </c>
      <c r="F1907" s="16">
        <f>EXP(G1907)</f>
        <v>123.77939943134649</v>
      </c>
      <c r="G1907" s="16">
        <f>AVERAGE(E1903:E1907)</f>
        <v>4.8185009443956357</v>
      </c>
    </row>
    <row r="1908" spans="1:7" hidden="1" x14ac:dyDescent="0.25">
      <c r="A1908" s="19" t="s">
        <v>3</v>
      </c>
      <c r="B1908" s="9">
        <v>2015</v>
      </c>
      <c r="C1908" s="17">
        <v>42198</v>
      </c>
      <c r="D1908" s="2">
        <v>1203</v>
      </c>
      <c r="E1908" s="16">
        <f>LN(D1908)</f>
        <v>7.0925737159746784</v>
      </c>
      <c r="F1908" s="16">
        <f>EXP(G1908)</f>
        <v>168.02480312018267</v>
      </c>
      <c r="G1908" s="16">
        <f>AVERAGE(E1904:E1908)</f>
        <v>5.124111606126033</v>
      </c>
    </row>
    <row r="1909" spans="1:7" hidden="1" x14ac:dyDescent="0.25">
      <c r="A1909" s="19" t="s">
        <v>3</v>
      </c>
      <c r="B1909" s="9">
        <v>2015</v>
      </c>
      <c r="C1909" s="17">
        <v>42199</v>
      </c>
      <c r="D1909" s="2">
        <v>49</v>
      </c>
      <c r="E1909" s="16">
        <f>LN(D1909)</f>
        <v>3.8918202981106265</v>
      </c>
      <c r="F1909" s="16">
        <f>EXP(G1909)</f>
        <v>149.4569367515985</v>
      </c>
      <c r="G1909" s="16">
        <f>AVERAGE(E1905:E1909)</f>
        <v>5.0070083028525172</v>
      </c>
    </row>
    <row r="1910" spans="1:7" hidden="1" x14ac:dyDescent="0.25">
      <c r="A1910" s="19" t="s">
        <v>3</v>
      </c>
      <c r="B1910" s="9">
        <v>2015</v>
      </c>
      <c r="C1910" s="17">
        <v>42200</v>
      </c>
      <c r="D1910" s="2">
        <v>15</v>
      </c>
      <c r="E1910" s="16">
        <f>LN(D1910)</f>
        <v>2.7080502011022101</v>
      </c>
      <c r="F1910" s="16">
        <f>EXP(G1910)</f>
        <v>56.252066272991648</v>
      </c>
      <c r="G1910" s="16">
        <f>AVERAGE(E1906:E1910)</f>
        <v>4.0298427741519358</v>
      </c>
    </row>
    <row r="1911" spans="1:7" hidden="1" x14ac:dyDescent="0.25">
      <c r="A1911" s="19" t="s">
        <v>3</v>
      </c>
      <c r="B1911" s="9">
        <v>2015</v>
      </c>
      <c r="C1911" s="17">
        <v>42206</v>
      </c>
      <c r="D1911" s="2">
        <v>35</v>
      </c>
      <c r="E1911" s="16">
        <f>LN(D1911)</f>
        <v>3.5553480614894135</v>
      </c>
      <c r="F1911" s="16">
        <f>EXP(G1911)</f>
        <v>52.591174833040867</v>
      </c>
      <c r="G1911" s="16">
        <f>AVERAGE(E1907:E1911)</f>
        <v>3.9625483268276929</v>
      </c>
    </row>
    <row r="1912" spans="1:7" hidden="1" x14ac:dyDescent="0.25">
      <c r="A1912" s="19" t="s">
        <v>3</v>
      </c>
      <c r="B1912" s="9">
        <v>2015</v>
      </c>
      <c r="C1912" s="17">
        <v>42212</v>
      </c>
      <c r="D1912" s="2">
        <v>649</v>
      </c>
      <c r="E1912" s="16">
        <f>LN(D1912)</f>
        <v>6.4754327167040904</v>
      </c>
      <c r="F1912" s="16">
        <f>EXP(G1912)</f>
        <v>114.96698482603482</v>
      </c>
      <c r="G1912" s="16">
        <f>AVERAGE(E1908:E1912)</f>
        <v>4.744644998676204</v>
      </c>
    </row>
    <row r="1913" spans="1:7" hidden="1" x14ac:dyDescent="0.25">
      <c r="A1913" s="19" t="s">
        <v>3</v>
      </c>
      <c r="B1913" s="9">
        <v>2015</v>
      </c>
      <c r="C1913" s="17">
        <v>42219</v>
      </c>
      <c r="D1913" s="2">
        <v>96</v>
      </c>
      <c r="E1913" s="16">
        <f>LN(D1913)</f>
        <v>4.5643481914678361</v>
      </c>
      <c r="F1913" s="16">
        <f>EXP(G1913)</f>
        <v>69.338471313786329</v>
      </c>
      <c r="G1913" s="16">
        <f>AVERAGE(E1909:E1913)</f>
        <v>4.2389998937748352</v>
      </c>
    </row>
    <row r="1914" spans="1:7" hidden="1" x14ac:dyDescent="0.25">
      <c r="A1914" s="19" t="s">
        <v>3</v>
      </c>
      <c r="B1914" s="9">
        <v>2015</v>
      </c>
      <c r="C1914" s="17">
        <v>42226</v>
      </c>
      <c r="D1914" s="2">
        <v>2420</v>
      </c>
      <c r="E1914" s="16">
        <f>LN(D1914)</f>
        <v>7.7915228191507317</v>
      </c>
      <c r="F1914" s="16">
        <f>EXP(G1914)</f>
        <v>151.25095304012828</v>
      </c>
      <c r="G1914" s="16">
        <f>AVERAGE(E1910:E1914)</f>
        <v>5.0189403979828562</v>
      </c>
    </row>
    <row r="1915" spans="1:7" hidden="1" x14ac:dyDescent="0.25">
      <c r="A1915" s="19" t="s">
        <v>3</v>
      </c>
      <c r="B1915" s="9">
        <v>2015</v>
      </c>
      <c r="C1915" s="17">
        <v>42227</v>
      </c>
      <c r="D1915" s="2">
        <v>119</v>
      </c>
      <c r="E1915" s="16">
        <f>LN(D1915)</f>
        <v>4.7791234931115296</v>
      </c>
      <c r="F1915" s="16">
        <f>EXP(G1915)</f>
        <v>228.87020589485715</v>
      </c>
      <c r="G1915" s="16">
        <f>AVERAGE(E1911:E1915)</f>
        <v>5.4331550563847211</v>
      </c>
    </row>
    <row r="1916" spans="1:7" hidden="1" x14ac:dyDescent="0.25">
      <c r="A1916" s="19" t="s">
        <v>3</v>
      </c>
      <c r="B1916" s="9">
        <v>2015</v>
      </c>
      <c r="C1916" s="17">
        <v>42233</v>
      </c>
      <c r="D1916" s="2">
        <v>225</v>
      </c>
      <c r="E1916" s="16">
        <f>LN(D1916)</f>
        <v>5.4161004022044201</v>
      </c>
      <c r="F1916" s="16">
        <f>EXP(G1916)</f>
        <v>332.05662929201407</v>
      </c>
      <c r="G1916" s="16">
        <f>AVERAGE(E1912:E1916)</f>
        <v>5.8053055245277223</v>
      </c>
    </row>
    <row r="1917" spans="1:7" hidden="1" x14ac:dyDescent="0.25">
      <c r="A1917" s="19" t="s">
        <v>3</v>
      </c>
      <c r="B1917" s="9">
        <v>2015</v>
      </c>
      <c r="C1917" s="17">
        <v>42240</v>
      </c>
      <c r="D1917" s="2">
        <v>727</v>
      </c>
      <c r="E1917" s="16">
        <f>LN(D1917)</f>
        <v>6.5889264775335192</v>
      </c>
      <c r="F1917" s="16">
        <f>EXP(G1917)</f>
        <v>339.68009468196175</v>
      </c>
      <c r="G1917" s="16">
        <f>AVERAGE(E1913:E1917)</f>
        <v>5.8280042766936075</v>
      </c>
    </row>
    <row r="1918" spans="1:7" hidden="1" x14ac:dyDescent="0.25">
      <c r="A1918" s="19" t="s">
        <v>3</v>
      </c>
      <c r="B1918" s="9">
        <v>2017</v>
      </c>
      <c r="C1918" s="17">
        <v>42877</v>
      </c>
      <c r="D1918" s="2">
        <v>22</v>
      </c>
      <c r="E1918" s="16">
        <f>LN(D1918)</f>
        <v>3.0910424533583161</v>
      </c>
      <c r="F1918" s="16"/>
    </row>
    <row r="1919" spans="1:7" hidden="1" x14ac:dyDescent="0.25">
      <c r="A1919" s="19" t="s">
        <v>3</v>
      </c>
      <c r="B1919" s="9">
        <v>2017</v>
      </c>
      <c r="C1919" s="17">
        <v>42885</v>
      </c>
      <c r="D1919" s="2">
        <v>96</v>
      </c>
      <c r="E1919" s="16">
        <f>LN(D1919)</f>
        <v>4.5643481914678361</v>
      </c>
      <c r="F1919" s="16"/>
    </row>
    <row r="1920" spans="1:7" hidden="1" x14ac:dyDescent="0.25">
      <c r="A1920" s="19" t="s">
        <v>3</v>
      </c>
      <c r="B1920" s="9">
        <v>2017</v>
      </c>
      <c r="C1920" s="17">
        <v>42891</v>
      </c>
      <c r="D1920" s="2">
        <v>5</v>
      </c>
      <c r="E1920" s="16">
        <f>LN(D1920)</f>
        <v>1.6094379124341003</v>
      </c>
      <c r="F1920" s="16"/>
    </row>
    <row r="1921" spans="1:8" hidden="1" x14ac:dyDescent="0.25">
      <c r="A1921" s="19" t="s">
        <v>3</v>
      </c>
      <c r="B1921" s="9">
        <v>2017</v>
      </c>
      <c r="C1921" s="17">
        <v>42898</v>
      </c>
      <c r="D1921" s="2">
        <v>98</v>
      </c>
      <c r="E1921" s="16">
        <f>LN(D1921)</f>
        <v>4.5849674786705723</v>
      </c>
      <c r="F1921" s="16"/>
    </row>
    <row r="1922" spans="1:8" hidden="1" x14ac:dyDescent="0.25">
      <c r="A1922" s="19" t="s">
        <v>3</v>
      </c>
      <c r="B1922" s="9">
        <v>2017</v>
      </c>
      <c r="C1922" s="17">
        <v>42905</v>
      </c>
      <c r="D1922" s="2">
        <v>88</v>
      </c>
      <c r="E1922" s="16">
        <f>LN(D1922)</f>
        <v>4.4773368144782069</v>
      </c>
      <c r="F1922" s="16">
        <f>EXP(G1922)</f>
        <v>39.072799896169776</v>
      </c>
      <c r="G1922" s="16">
        <f>AVERAGE(E1918:E1922)</f>
        <v>3.6654265700818058</v>
      </c>
    </row>
    <row r="1923" spans="1:8" hidden="1" x14ac:dyDescent="0.25">
      <c r="A1923" s="19" t="s">
        <v>3</v>
      </c>
      <c r="B1923" s="9">
        <v>2017</v>
      </c>
      <c r="C1923" s="17">
        <v>42912</v>
      </c>
      <c r="D1923" s="2">
        <v>55</v>
      </c>
      <c r="E1923" s="16">
        <f>LN(D1923)</f>
        <v>4.0073331852324712</v>
      </c>
      <c r="F1923" s="16">
        <f>EXP(G1923)</f>
        <v>46.931294659356681</v>
      </c>
      <c r="G1923" s="16">
        <f>AVERAGE(E1919:E1923)</f>
        <v>3.8486847164566376</v>
      </c>
    </row>
    <row r="1924" spans="1:8" hidden="1" x14ac:dyDescent="0.25">
      <c r="A1924" s="19" t="s">
        <v>3</v>
      </c>
      <c r="B1924" s="9">
        <v>2017</v>
      </c>
      <c r="C1924" s="17">
        <v>42921</v>
      </c>
      <c r="D1924" s="2">
        <v>55</v>
      </c>
      <c r="E1924" s="16">
        <f>LN(D1924)</f>
        <v>4.0073331852324712</v>
      </c>
      <c r="F1924" s="16">
        <f>EXP(G1924)</f>
        <v>41.983711230336411</v>
      </c>
      <c r="G1924" s="16">
        <f>AVERAGE(E1920:E1924)</f>
        <v>3.7372817152095648</v>
      </c>
    </row>
    <row r="1925" spans="1:8" hidden="1" x14ac:dyDescent="0.25">
      <c r="A1925" s="19" t="s">
        <v>3</v>
      </c>
      <c r="B1925" s="9">
        <v>2017</v>
      </c>
      <c r="C1925" s="17">
        <v>42926</v>
      </c>
      <c r="D1925" s="2">
        <v>19</v>
      </c>
      <c r="E1925" s="16">
        <f>LN(D1925)</f>
        <v>2.9444389791664403</v>
      </c>
      <c r="F1925" s="16">
        <f>EXP(G1925)</f>
        <v>54.832436652191312</v>
      </c>
      <c r="G1925" s="16">
        <f>AVERAGE(E1921:E1925)</f>
        <v>4.0042819285560327</v>
      </c>
    </row>
    <row r="1926" spans="1:8" hidden="1" x14ac:dyDescent="0.25">
      <c r="A1926" s="19" t="s">
        <v>3</v>
      </c>
      <c r="B1926" s="9">
        <v>2017</v>
      </c>
      <c r="C1926" s="17">
        <v>42933</v>
      </c>
      <c r="D1926" s="2">
        <v>24</v>
      </c>
      <c r="E1926" s="16">
        <f>LN(D1926)</f>
        <v>3.1780538303479458</v>
      </c>
      <c r="F1926" s="16">
        <f>EXP(G1926)</f>
        <v>41.384201382909097</v>
      </c>
      <c r="G1926" s="16">
        <f>AVERAGE(E1922:E1926)</f>
        <v>3.7228991988915077</v>
      </c>
    </row>
    <row r="1927" spans="1:8" hidden="1" x14ac:dyDescent="0.25">
      <c r="A1927" s="19" t="s">
        <v>3</v>
      </c>
      <c r="B1927" s="9">
        <v>2017</v>
      </c>
      <c r="C1927" s="17">
        <v>42940</v>
      </c>
      <c r="D1927" s="2">
        <v>44</v>
      </c>
      <c r="E1927" s="16">
        <f>LN(D1927)</f>
        <v>3.784189633918261</v>
      </c>
      <c r="F1927" s="16">
        <f>EXP(G1927)</f>
        <v>36.027039825451723</v>
      </c>
      <c r="G1927" s="16">
        <f>AVERAGE(E1923:E1927)</f>
        <v>3.5842697627795177</v>
      </c>
    </row>
    <row r="1928" spans="1:8" hidden="1" x14ac:dyDescent="0.25">
      <c r="A1928" s="19" t="s">
        <v>3</v>
      </c>
      <c r="B1928" s="9">
        <v>2017</v>
      </c>
      <c r="C1928" s="17">
        <v>42947</v>
      </c>
      <c r="D1928" s="2">
        <v>11</v>
      </c>
      <c r="E1928" s="16">
        <f>LN(D1928)</f>
        <v>2.3978952727983707</v>
      </c>
      <c r="F1928" s="16">
        <f>EXP(G1928)</f>
        <v>26.111665807993859</v>
      </c>
      <c r="G1928" s="16">
        <f>AVERAGE(E1924:E1928)</f>
        <v>3.2623821802926982</v>
      </c>
    </row>
    <row r="1929" spans="1:8" hidden="1" x14ac:dyDescent="0.25">
      <c r="A1929" s="19" t="s">
        <v>3</v>
      </c>
      <c r="B1929" s="9">
        <v>2017</v>
      </c>
      <c r="C1929" s="17">
        <v>42954</v>
      </c>
      <c r="D1929" s="2">
        <v>74</v>
      </c>
      <c r="E1929" s="16">
        <f>LN(D1929)</f>
        <v>4.3040650932041702</v>
      </c>
      <c r="F1929" s="16">
        <f>EXP(G1929)</f>
        <v>27.708204533637726</v>
      </c>
      <c r="G1929" s="16">
        <f>AVERAGE(E1925:E1929)</f>
        <v>3.3217285618870376</v>
      </c>
    </row>
    <row r="1930" spans="1:8" hidden="1" x14ac:dyDescent="0.25">
      <c r="A1930" s="19" t="s">
        <v>3</v>
      </c>
      <c r="B1930" s="9">
        <v>2017</v>
      </c>
      <c r="C1930" s="17">
        <v>42961</v>
      </c>
      <c r="D1930" s="2">
        <v>2420</v>
      </c>
      <c r="E1930" s="16">
        <f>LN(D1930)</f>
        <v>7.7915228191507317</v>
      </c>
      <c r="F1930" s="16">
        <f>EXP(G1930)</f>
        <v>73.050087052800876</v>
      </c>
      <c r="G1930" s="16">
        <f>AVERAGE(E1926:E1930)</f>
        <v>4.2911453298838955</v>
      </c>
      <c r="H1930" s="1" t="s">
        <v>58</v>
      </c>
    </row>
    <row r="1931" spans="1:8" hidden="1" x14ac:dyDescent="0.25">
      <c r="A1931" s="19" t="s">
        <v>3</v>
      </c>
      <c r="B1931" s="9">
        <v>2017</v>
      </c>
      <c r="C1931" s="17">
        <v>42963</v>
      </c>
      <c r="D1931" s="2">
        <v>2420</v>
      </c>
      <c r="E1931" s="16">
        <f>LN(D1931)</f>
        <v>7.7915228191507317</v>
      </c>
      <c r="F1931" s="16">
        <f>EXP(G1931)</f>
        <v>183.79833068504348</v>
      </c>
      <c r="G1931" s="16">
        <f>AVERAGE(E1927:E1931)</f>
        <v>5.2138391276444533</v>
      </c>
      <c r="H1931" s="1" t="s">
        <v>57</v>
      </c>
    </row>
    <row r="1932" spans="1:8" hidden="1" x14ac:dyDescent="0.25">
      <c r="A1932" s="19" t="s">
        <v>3</v>
      </c>
      <c r="B1932" s="9">
        <v>2019</v>
      </c>
      <c r="C1932" s="17">
        <v>43605</v>
      </c>
      <c r="D1932" s="2">
        <v>37</v>
      </c>
      <c r="E1932" s="16">
        <f>LN(D1932)</f>
        <v>3.6109179126442243</v>
      </c>
      <c r="F1932" s="16"/>
    </row>
    <row r="1933" spans="1:8" hidden="1" x14ac:dyDescent="0.25">
      <c r="A1933" s="19" t="s">
        <v>3</v>
      </c>
      <c r="B1933" s="9">
        <v>2019</v>
      </c>
      <c r="C1933" s="17">
        <v>43613</v>
      </c>
      <c r="D1933" s="2">
        <v>980.4</v>
      </c>
      <c r="E1933" s="16">
        <f>LN(D1933)</f>
        <v>6.8879606516539571</v>
      </c>
      <c r="F1933" s="16"/>
    </row>
    <row r="1934" spans="1:8" hidden="1" x14ac:dyDescent="0.25">
      <c r="A1934" s="19" t="s">
        <v>3</v>
      </c>
      <c r="B1934" s="9">
        <v>2019</v>
      </c>
      <c r="C1934" s="17">
        <v>43619</v>
      </c>
      <c r="D1934" s="2">
        <v>38.799999999999997</v>
      </c>
      <c r="E1934" s="16">
        <f>LN(D1934)</f>
        <v>3.6584202466292277</v>
      </c>
      <c r="F1934" s="16"/>
    </row>
    <row r="1935" spans="1:8" hidden="1" x14ac:dyDescent="0.25">
      <c r="A1935" s="19" t="s">
        <v>3</v>
      </c>
      <c r="B1935" s="9">
        <v>2019</v>
      </c>
      <c r="C1935" s="17">
        <v>43626</v>
      </c>
      <c r="D1935" s="2">
        <v>8.5</v>
      </c>
      <c r="E1935" s="16">
        <f>LN(D1935)</f>
        <v>2.1400661634962708</v>
      </c>
      <c r="F1935" s="16"/>
    </row>
    <row r="1936" spans="1:8" hidden="1" x14ac:dyDescent="0.25">
      <c r="A1936" s="19" t="s">
        <v>3</v>
      </c>
      <c r="B1936" s="9">
        <v>2019</v>
      </c>
      <c r="C1936" s="17">
        <v>43633</v>
      </c>
      <c r="D1936" s="2">
        <v>165.8</v>
      </c>
      <c r="E1936" s="16">
        <f>LN(D1936)</f>
        <v>5.1107822427011946</v>
      </c>
      <c r="F1936" s="16">
        <f>EXP(G1936)</f>
        <v>72.358247671708853</v>
      </c>
      <c r="G1936" s="16">
        <f>AVERAGE(E1932:E1936)</f>
        <v>4.2816294434249746</v>
      </c>
    </row>
    <row r="1937" spans="1:7" hidden="1" x14ac:dyDescent="0.25">
      <c r="A1937" s="19" t="s">
        <v>3</v>
      </c>
      <c r="B1937" s="9">
        <v>2019</v>
      </c>
      <c r="C1937" s="17">
        <v>43640</v>
      </c>
      <c r="D1937" s="2">
        <v>649</v>
      </c>
      <c r="E1937" s="16">
        <f>LN(D1937)</f>
        <v>6.4754327167040904</v>
      </c>
      <c r="F1937" s="16">
        <f>EXP(G1937)</f>
        <v>128.32067498021252</v>
      </c>
      <c r="G1937" s="16">
        <f>AVERAGE(E1933:E1937)</f>
        <v>4.8545324042369487</v>
      </c>
    </row>
    <row r="1938" spans="1:7" hidden="1" x14ac:dyDescent="0.25">
      <c r="A1938" s="19" t="s">
        <v>3</v>
      </c>
      <c r="B1938" s="9">
        <v>2019</v>
      </c>
      <c r="C1938" s="17">
        <v>43642</v>
      </c>
      <c r="D1938" s="2">
        <v>5.2</v>
      </c>
      <c r="E1938" s="16">
        <f>LN(D1938)</f>
        <v>1.6486586255873816</v>
      </c>
      <c r="F1938" s="16">
        <f>EXP(G1938)</f>
        <v>45.00042791843368</v>
      </c>
      <c r="G1938" s="16">
        <f>AVERAGE(E1934:E1938)</f>
        <v>3.8066719990236328</v>
      </c>
    </row>
    <row r="1939" spans="1:7" hidden="1" x14ac:dyDescent="0.25">
      <c r="A1939" s="19" t="s">
        <v>3</v>
      </c>
      <c r="B1939" s="9">
        <v>2019</v>
      </c>
      <c r="C1939" s="17">
        <v>43647</v>
      </c>
      <c r="D1939" s="2">
        <v>2419.6</v>
      </c>
      <c r="E1939" s="16">
        <f>LN(D1939)</f>
        <v>7.7913575162327593</v>
      </c>
      <c r="F1939" s="16">
        <f>EXP(G1939)</f>
        <v>102.84874902715455</v>
      </c>
      <c r="G1939" s="16">
        <f>AVERAGE(E1935:E1939)</f>
        <v>4.6332594529443396</v>
      </c>
    </row>
    <row r="1940" spans="1:7" hidden="1" x14ac:dyDescent="0.25">
      <c r="A1940" s="19" t="s">
        <v>3</v>
      </c>
      <c r="B1940" s="9">
        <v>2019</v>
      </c>
      <c r="C1940" s="17">
        <v>43654</v>
      </c>
      <c r="D1940" s="2">
        <v>95.9</v>
      </c>
      <c r="E1940" s="16">
        <f>LN(D1940)</f>
        <v>4.5633059818893926</v>
      </c>
      <c r="F1940" s="16">
        <f>EXP(G1940)</f>
        <v>101.65660756919172</v>
      </c>
      <c r="G1940" s="16">
        <f>AVERAGE(E1935:E1940)</f>
        <v>4.6216005411018486</v>
      </c>
    </row>
    <row r="1941" spans="1:7" hidden="1" x14ac:dyDescent="0.25">
      <c r="A1941" s="19" t="s">
        <v>3</v>
      </c>
      <c r="B1941" s="9">
        <v>2019</v>
      </c>
      <c r="C1941" s="17">
        <v>43661</v>
      </c>
      <c r="D1941" s="2">
        <v>102</v>
      </c>
      <c r="E1941" s="16">
        <f>LN(D1941)</f>
        <v>4.6249728132842707</v>
      </c>
      <c r="F1941" s="16">
        <f>EXP(G1941)</f>
        <v>153.81516424762017</v>
      </c>
      <c r="G1941" s="16">
        <f>AVERAGE(E1936:E1941)</f>
        <v>5.035751649399848</v>
      </c>
    </row>
    <row r="1942" spans="1:7" hidden="1" x14ac:dyDescent="0.25">
      <c r="A1942" s="19" t="s">
        <v>3</v>
      </c>
      <c r="B1942" s="9">
        <v>2019</v>
      </c>
      <c r="C1942" s="17">
        <v>43663</v>
      </c>
      <c r="D1942" s="2">
        <v>178.5</v>
      </c>
      <c r="E1942" s="16">
        <f>LN(D1942)</f>
        <v>5.1845886012196933</v>
      </c>
      <c r="F1942" s="16">
        <f>EXP(G1942)</f>
        <v>155.71893899148515</v>
      </c>
      <c r="G1942" s="16">
        <f>AVERAGE(E1937:E1942)</f>
        <v>5.0480527091529313</v>
      </c>
    </row>
    <row r="1943" spans="1:7" hidden="1" x14ac:dyDescent="0.25">
      <c r="A1943" s="19" t="s">
        <v>3</v>
      </c>
      <c r="B1943" s="9">
        <v>2019</v>
      </c>
      <c r="C1943" s="17">
        <v>43668</v>
      </c>
      <c r="D1943" s="2">
        <v>21.8</v>
      </c>
      <c r="E1943" s="16">
        <f>LN(D1943)</f>
        <v>3.0819099697950434</v>
      </c>
      <c r="F1943" s="16">
        <f>EXP(G1943)</f>
        <v>88.452491146390315</v>
      </c>
      <c r="G1943" s="16">
        <f>AVERAGE(E1938:E1943)</f>
        <v>4.4824655846680903</v>
      </c>
    </row>
    <row r="1944" spans="1:7" hidden="1" x14ac:dyDescent="0.25">
      <c r="A1944" s="19" t="s">
        <v>3</v>
      </c>
      <c r="B1944" s="9">
        <v>2019</v>
      </c>
      <c r="C1944" s="17">
        <v>43675</v>
      </c>
      <c r="D1944" s="2">
        <v>248.1</v>
      </c>
      <c r="E1944" s="16">
        <f>LN(D1944)</f>
        <v>5.5138318906977553</v>
      </c>
      <c r="F1944" s="16">
        <f>EXP(G1944)</f>
        <v>98.861694820781068</v>
      </c>
      <c r="G1944" s="16">
        <f>AVERAGE(E1940:E1944)</f>
        <v>4.5937218513772304</v>
      </c>
    </row>
    <row r="1945" spans="1:7" hidden="1" x14ac:dyDescent="0.25">
      <c r="A1945" s="19" t="s">
        <v>3</v>
      </c>
      <c r="B1945" s="9">
        <v>2019</v>
      </c>
      <c r="C1945" s="17">
        <v>43682</v>
      </c>
      <c r="D1945" s="2">
        <v>74.900000000000006</v>
      </c>
      <c r="E1945" s="16">
        <f>LN(D1945)</f>
        <v>4.3161538905231742</v>
      </c>
      <c r="F1945" s="16">
        <f>EXP(G1945)</f>
        <v>94.093731879613713</v>
      </c>
      <c r="G1945" s="16">
        <f>AVERAGE(E1941:E1945)</f>
        <v>4.5442914331039876</v>
      </c>
    </row>
    <row r="1946" spans="1:7" hidden="1" x14ac:dyDescent="0.25">
      <c r="A1946" s="19" t="s">
        <v>3</v>
      </c>
      <c r="B1946" s="9">
        <v>2019</v>
      </c>
      <c r="C1946" s="17">
        <v>43689</v>
      </c>
      <c r="D1946" s="2">
        <v>53</v>
      </c>
      <c r="E1946" s="16">
        <f>LN(D1946)</f>
        <v>3.970291913552122</v>
      </c>
      <c r="F1946" s="16">
        <f>EXP(G1946)</f>
        <v>82.545961983196804</v>
      </c>
      <c r="G1946" s="16">
        <f>AVERAGE(E1942:E1946)</f>
        <v>4.4133552531575573</v>
      </c>
    </row>
    <row r="1947" spans="1:7" hidden="1" x14ac:dyDescent="0.25">
      <c r="A1947" s="19" t="s">
        <v>3</v>
      </c>
      <c r="B1947" s="9">
        <v>2019</v>
      </c>
      <c r="C1947" s="17">
        <v>43696</v>
      </c>
      <c r="D1947" s="2">
        <v>28.8</v>
      </c>
      <c r="E1947" s="16">
        <f>LN(D1947)</f>
        <v>3.3603753871419002</v>
      </c>
      <c r="F1947" s="16">
        <f>EXP(G1947)</f>
        <v>57.31214812097484</v>
      </c>
      <c r="G1947" s="16">
        <f>AVERAGE(E1943:E1947)</f>
        <v>4.0485126103419988</v>
      </c>
    </row>
    <row r="1948" spans="1:7" hidden="1" x14ac:dyDescent="0.25">
      <c r="A1948" s="19" t="s">
        <v>3</v>
      </c>
      <c r="B1948" s="9">
        <v>2019</v>
      </c>
      <c r="C1948" s="17">
        <v>43703</v>
      </c>
      <c r="D1948" s="2">
        <v>275.5</v>
      </c>
      <c r="E1948" s="16">
        <f>LN(D1948)</f>
        <v>5.6185876285929695</v>
      </c>
      <c r="F1948" s="16">
        <f>EXP(G1948)</f>
        <v>95.187453495796845</v>
      </c>
      <c r="G1948" s="16">
        <f>AVERAGE(E1944:E1948)</f>
        <v>4.555848142101584</v>
      </c>
    </row>
    <row r="1949" spans="1:7" x14ac:dyDescent="0.25">
      <c r="A1949" s="3" t="s">
        <v>6</v>
      </c>
      <c r="B1949" s="9">
        <v>2021</v>
      </c>
      <c r="C1949" s="17">
        <v>44426</v>
      </c>
      <c r="D1949" s="2">
        <v>42.8</v>
      </c>
      <c r="E1949" s="16">
        <f>LN(D1949)</f>
        <v>3.7565381025877511</v>
      </c>
      <c r="F1949" s="16">
        <f>EXP(G1949)</f>
        <v>66.979686340998299</v>
      </c>
      <c r="G1949" s="16">
        <f>AVERAGE(E1945:E1949)</f>
        <v>4.2043893844795832</v>
      </c>
    </row>
    <row r="1950" spans="1:7" x14ac:dyDescent="0.25">
      <c r="A1950" s="3" t="s">
        <v>7</v>
      </c>
      <c r="B1950" s="9">
        <v>2021</v>
      </c>
      <c r="C1950" s="17">
        <v>44419</v>
      </c>
      <c r="D1950" s="2">
        <v>1553.1</v>
      </c>
      <c r="E1950" s="16">
        <f>LN(D1950)</f>
        <v>7.3480082125759649</v>
      </c>
      <c r="F1950" s="16">
        <f>EXP(G1950)</f>
        <v>122.82495957036841</v>
      </c>
      <c r="G1950" s="16">
        <f>AVERAGE(E1946:E1950)</f>
        <v>4.8107602488901424</v>
      </c>
    </row>
    <row r="1951" spans="1:7" x14ac:dyDescent="0.25">
      <c r="A1951" s="3" t="s">
        <v>6</v>
      </c>
      <c r="B1951" s="9">
        <v>2021</v>
      </c>
      <c r="C1951" s="17">
        <v>44438</v>
      </c>
      <c r="D1951" s="2">
        <v>488.4</v>
      </c>
      <c r="E1951" s="16">
        <f>LN(D1951)</f>
        <v>6.1911347422365495</v>
      </c>
      <c r="F1951" s="16">
        <f>EXP(G1951)</f>
        <v>191.50785281121657</v>
      </c>
      <c r="G1951" s="16">
        <f>AVERAGE(E1947:E1951)</f>
        <v>5.2549288146270268</v>
      </c>
    </row>
    <row r="1952" spans="1:7" x14ac:dyDescent="0.25">
      <c r="A1952" s="3" t="s">
        <v>10</v>
      </c>
      <c r="B1952" s="9">
        <v>2021</v>
      </c>
      <c r="C1952" s="17">
        <v>44341</v>
      </c>
      <c r="D1952" s="22">
        <v>1</v>
      </c>
      <c r="E1952" s="16">
        <f>LN(D1952)</f>
        <v>0</v>
      </c>
      <c r="F1952" s="16"/>
    </row>
    <row r="1953" spans="1:7" x14ac:dyDescent="0.25">
      <c r="A1953" s="3" t="s">
        <v>10</v>
      </c>
      <c r="B1953" s="9">
        <v>2021</v>
      </c>
      <c r="C1953" s="17">
        <v>44348</v>
      </c>
      <c r="D1953" s="2">
        <v>1</v>
      </c>
      <c r="E1953" s="16">
        <f>LN(D1953)</f>
        <v>0</v>
      </c>
    </row>
    <row r="1954" spans="1:7" x14ac:dyDescent="0.25">
      <c r="A1954" s="3" t="s">
        <v>10</v>
      </c>
      <c r="B1954" s="9">
        <v>2021</v>
      </c>
      <c r="C1954" s="17">
        <v>44355</v>
      </c>
      <c r="D1954" s="2">
        <v>1</v>
      </c>
      <c r="E1954" s="16">
        <f>LN(D1954)</f>
        <v>0</v>
      </c>
    </row>
    <row r="1955" spans="1:7" x14ac:dyDescent="0.25">
      <c r="A1955" s="3" t="s">
        <v>10</v>
      </c>
      <c r="B1955" s="9">
        <v>2021</v>
      </c>
      <c r="C1955" s="17">
        <v>44369</v>
      </c>
      <c r="D1955" s="22">
        <v>6.3</v>
      </c>
      <c r="E1955" s="16">
        <f>LN(D1955)</f>
        <v>1.8405496333974869</v>
      </c>
    </row>
    <row r="1956" spans="1:7" x14ac:dyDescent="0.25">
      <c r="A1956" s="3" t="s">
        <v>10</v>
      </c>
      <c r="B1956" s="9">
        <v>2021</v>
      </c>
      <c r="C1956" s="17">
        <v>44375</v>
      </c>
      <c r="D1956" s="2">
        <v>3.1</v>
      </c>
      <c r="E1956" s="16">
        <f>LN(D1956)</f>
        <v>1.1314021114911006</v>
      </c>
      <c r="F1956" s="16">
        <f>EXP(G1956)</f>
        <v>1.8119259656512388</v>
      </c>
      <c r="G1956" s="16">
        <f>AVERAGE(E1952:E1956)</f>
        <v>0.59439034897771748</v>
      </c>
    </row>
    <row r="1957" spans="1:7" x14ac:dyDescent="0.25">
      <c r="A1957" s="3" t="s">
        <v>10</v>
      </c>
      <c r="B1957" s="9">
        <v>2021</v>
      </c>
      <c r="C1957" s="17">
        <v>44389</v>
      </c>
      <c r="D1957" s="2">
        <v>1</v>
      </c>
      <c r="E1957" s="16">
        <f>LN(D1957)</f>
        <v>0</v>
      </c>
      <c r="F1957" s="16">
        <f>EXP(G1957)</f>
        <v>1.8119259656512388</v>
      </c>
      <c r="G1957" s="16">
        <f>AVERAGE(E1953:E1957)</f>
        <v>0.59439034897771748</v>
      </c>
    </row>
    <row r="1958" spans="1:7" x14ac:dyDescent="0.25">
      <c r="A1958" s="3" t="s">
        <v>10</v>
      </c>
      <c r="B1958" s="9">
        <v>2021</v>
      </c>
      <c r="C1958" s="8">
        <v>44403</v>
      </c>
      <c r="D1958" s="2">
        <v>1</v>
      </c>
      <c r="E1958" s="16">
        <f>LN(D1958)</f>
        <v>0</v>
      </c>
      <c r="F1958" s="16">
        <f>EXP(G1958)</f>
        <v>1.8119259656512388</v>
      </c>
      <c r="G1958" s="16">
        <f>AVERAGE(E1954:E1958)</f>
        <v>0.59439034897771748</v>
      </c>
    </row>
    <row r="1959" spans="1:7" x14ac:dyDescent="0.25">
      <c r="A1959" s="3" t="s">
        <v>10</v>
      </c>
      <c r="B1959" s="9">
        <v>2021</v>
      </c>
      <c r="C1959" s="17">
        <v>44411</v>
      </c>
      <c r="D1959" s="2">
        <v>1</v>
      </c>
      <c r="E1959" s="16">
        <f>LN(D1959)</f>
        <v>0</v>
      </c>
      <c r="F1959" s="16">
        <f>EXP(G1959)</f>
        <v>1.8119259656512388</v>
      </c>
      <c r="G1959" s="16">
        <f>AVERAGE(E1955:E1959)</f>
        <v>0.59439034897771748</v>
      </c>
    </row>
    <row r="1960" spans="1:7" x14ac:dyDescent="0.25">
      <c r="A1960" s="3" t="s">
        <v>10</v>
      </c>
      <c r="B1960" s="9">
        <v>2021</v>
      </c>
      <c r="C1960" s="17">
        <v>44417</v>
      </c>
      <c r="D1960" s="2">
        <v>1</v>
      </c>
      <c r="E1960" s="16">
        <f>LN(D1960)</f>
        <v>0</v>
      </c>
      <c r="F1960" s="16">
        <f>EXP(G1960)</f>
        <v>1.2539272451403496</v>
      </c>
      <c r="G1960" s="16">
        <f>AVERAGE(E1956:E1960)</f>
        <v>0.22628042229822012</v>
      </c>
    </row>
    <row r="1961" spans="1:7" x14ac:dyDescent="0.25">
      <c r="A1961" s="3" t="s">
        <v>10</v>
      </c>
      <c r="B1961" s="9">
        <v>2021</v>
      </c>
      <c r="C1961" s="17">
        <v>44425</v>
      </c>
      <c r="D1961" s="2">
        <v>4.0999999999999996</v>
      </c>
      <c r="E1961" s="16">
        <f>LN(D1961)</f>
        <v>1.410986973710262</v>
      </c>
      <c r="F1961" s="16">
        <f>EXP(G1961)</f>
        <v>1.3260404475662166</v>
      </c>
      <c r="G1961" s="16">
        <f>AVERAGE(E1957:E1961)</f>
        <v>0.28219739474205241</v>
      </c>
    </row>
    <row r="1962" spans="1:7" x14ac:dyDescent="0.25">
      <c r="A1962" s="3" t="s">
        <v>10</v>
      </c>
      <c r="B1962" s="9">
        <v>2021</v>
      </c>
      <c r="C1962" s="17">
        <v>44431</v>
      </c>
      <c r="D1962" s="18">
        <v>7.4</v>
      </c>
      <c r="E1962" s="16">
        <f>LN(D1962)</f>
        <v>2.0014800002101243</v>
      </c>
      <c r="F1962" s="16">
        <f>EXP(G1962)</f>
        <v>1.978805529591499</v>
      </c>
      <c r="G1962" s="16">
        <f>AVERAGE(E1958:E1962)</f>
        <v>0.68249339478407722</v>
      </c>
    </row>
    <row r="1963" spans="1:7" x14ac:dyDescent="0.25">
      <c r="A1963" s="3" t="s">
        <v>9</v>
      </c>
      <c r="B1963" s="9">
        <v>2021</v>
      </c>
      <c r="C1963" s="17">
        <v>44341</v>
      </c>
      <c r="D1963" s="2">
        <v>21.6</v>
      </c>
      <c r="E1963" s="16">
        <f>LN(D1963)</f>
        <v>3.0726933146901194</v>
      </c>
      <c r="F1963" s="16"/>
    </row>
    <row r="1964" spans="1:7" x14ac:dyDescent="0.25">
      <c r="A1964" s="3" t="s">
        <v>9</v>
      </c>
      <c r="B1964" s="9">
        <v>2021</v>
      </c>
      <c r="C1964" s="17">
        <v>44348</v>
      </c>
      <c r="D1964" s="2">
        <v>1</v>
      </c>
      <c r="E1964" s="16">
        <f>LN(D1964)</f>
        <v>0</v>
      </c>
      <c r="F1964" s="16"/>
    </row>
    <row r="1965" spans="1:7" x14ac:dyDescent="0.25">
      <c r="A1965" s="3" t="s">
        <v>9</v>
      </c>
      <c r="B1965" s="9">
        <v>2021</v>
      </c>
      <c r="C1965" s="17">
        <v>44355</v>
      </c>
      <c r="D1965" s="18">
        <v>12.2</v>
      </c>
      <c r="E1965" s="16">
        <f>LN(D1965)</f>
        <v>2.5014359517392109</v>
      </c>
      <c r="F1965" s="16"/>
    </row>
    <row r="1966" spans="1:7" x14ac:dyDescent="0.25">
      <c r="A1966" s="3" t="s">
        <v>9</v>
      </c>
      <c r="B1966" s="9">
        <v>2021</v>
      </c>
      <c r="C1966" s="17">
        <v>44361</v>
      </c>
      <c r="D1966" s="18">
        <v>1</v>
      </c>
      <c r="E1966" s="16">
        <f>LN(D1966)</f>
        <v>0</v>
      </c>
      <c r="F1966" s="16"/>
    </row>
    <row r="1967" spans="1:7" x14ac:dyDescent="0.25">
      <c r="A1967" s="3" t="s">
        <v>9</v>
      </c>
      <c r="B1967" s="9">
        <v>2021</v>
      </c>
      <c r="C1967" s="17">
        <v>44369</v>
      </c>
      <c r="D1967" s="2">
        <v>1</v>
      </c>
      <c r="E1967" s="16">
        <f>LN(D1967)</f>
        <v>0</v>
      </c>
      <c r="F1967" s="16">
        <f>EXP(G1967)</f>
        <v>3.049037153144313</v>
      </c>
      <c r="G1967" s="16">
        <f>AVERAGE(E1963:E1967)</f>
        <v>1.1148258532858661</v>
      </c>
    </row>
    <row r="1968" spans="1:7" x14ac:dyDescent="0.25">
      <c r="A1968" s="3" t="s">
        <v>9</v>
      </c>
      <c r="B1968" s="9">
        <v>2021</v>
      </c>
      <c r="C1968" s="17">
        <v>44375</v>
      </c>
      <c r="D1968" s="2">
        <v>24.3</v>
      </c>
      <c r="E1968" s="16">
        <f>LN(D1968)</f>
        <v>3.1904763503465028</v>
      </c>
      <c r="F1968" s="16">
        <f>EXP(G1968)</f>
        <v>3.1217147818764244</v>
      </c>
      <c r="G1968" s="16">
        <f>AVERAGE(E1964:E1968)</f>
        <v>1.1383824604171426</v>
      </c>
    </row>
    <row r="1969" spans="1:8" x14ac:dyDescent="0.25">
      <c r="A1969" s="3" t="s">
        <v>9</v>
      </c>
      <c r="B1969" s="9">
        <v>2021</v>
      </c>
      <c r="C1969" s="17">
        <v>44383</v>
      </c>
      <c r="D1969" s="2">
        <v>12</v>
      </c>
      <c r="E1969" s="16">
        <f>LN(D1969)</f>
        <v>2.4849066497880004</v>
      </c>
      <c r="F1969" s="16">
        <f>EXP(G1969)</f>
        <v>5.1313243839403393</v>
      </c>
      <c r="G1969" s="16">
        <f>AVERAGE(E1965:E1969)</f>
        <v>1.6353637903747427</v>
      </c>
    </row>
    <row r="1970" spans="1:8" x14ac:dyDescent="0.25">
      <c r="A1970" s="3" t="s">
        <v>9</v>
      </c>
      <c r="B1970" s="9">
        <v>2021</v>
      </c>
      <c r="C1970" s="17">
        <v>44389</v>
      </c>
      <c r="D1970" s="2">
        <v>1</v>
      </c>
      <c r="E1970" s="16">
        <f>LN(D1970)</f>
        <v>0</v>
      </c>
      <c r="F1970" s="16">
        <f>EXP(G1970)</f>
        <v>3.1114118680099443</v>
      </c>
      <c r="G1970" s="16">
        <f>AVERAGE(E1966:E1970)</f>
        <v>1.1350766000269006</v>
      </c>
    </row>
    <row r="1971" spans="1:8" x14ac:dyDescent="0.25">
      <c r="A1971" s="3" t="s">
        <v>9</v>
      </c>
      <c r="B1971" s="9">
        <v>2021</v>
      </c>
      <c r="C1971" s="17">
        <v>44403</v>
      </c>
      <c r="D1971" s="2">
        <v>3.1</v>
      </c>
      <c r="E1971" s="16">
        <f>LN(D1971)</f>
        <v>1.1314021114911006</v>
      </c>
      <c r="F1971" s="16">
        <f>EXP(G1971)</f>
        <v>3.9014841121506989</v>
      </c>
      <c r="G1971" s="16">
        <f>AVERAGE(E1967:E1971)</f>
        <v>1.3613570223251208</v>
      </c>
    </row>
    <row r="1972" spans="1:8" x14ac:dyDescent="0.25">
      <c r="A1972" s="3" t="s">
        <v>9</v>
      </c>
      <c r="B1972" s="9">
        <v>2021</v>
      </c>
      <c r="C1972" s="17">
        <v>44411</v>
      </c>
      <c r="D1972" s="2">
        <v>8.6</v>
      </c>
      <c r="E1972" s="16">
        <f>LN(D1972)</f>
        <v>2.1517622032594619</v>
      </c>
      <c r="F1972" s="16">
        <f>EXP(G1972)</f>
        <v>5.9996999699954978</v>
      </c>
      <c r="G1972" s="16">
        <f>AVERAGE(E1968:E1972)</f>
        <v>1.7917094629770129</v>
      </c>
    </row>
    <row r="1973" spans="1:8" x14ac:dyDescent="0.25">
      <c r="A1973" s="3" t="s">
        <v>9</v>
      </c>
      <c r="B1973" s="9">
        <v>2021</v>
      </c>
      <c r="C1973" s="17">
        <v>44417</v>
      </c>
      <c r="D1973" s="2">
        <v>12.1</v>
      </c>
      <c r="E1973" s="16">
        <f>LN(D1973)</f>
        <v>2.4932054526026954</v>
      </c>
      <c r="F1973" s="16">
        <f>EXP(G1973)</f>
        <v>5.2187362945953151</v>
      </c>
      <c r="G1973" s="16">
        <f>AVERAGE(E1969:E1973)</f>
        <v>1.6522552834282513</v>
      </c>
    </row>
    <row r="1974" spans="1:8" x14ac:dyDescent="0.25">
      <c r="A1974" s="3" t="s">
        <v>9</v>
      </c>
      <c r="B1974" s="9">
        <v>2021</v>
      </c>
      <c r="C1974" s="17">
        <v>44424</v>
      </c>
      <c r="D1974" s="2">
        <v>32.700000000000003</v>
      </c>
      <c r="E1974" s="16">
        <f>LN(D1974)</f>
        <v>3.487375077903208</v>
      </c>
      <c r="F1974" s="16">
        <f>EXP(G1974)</f>
        <v>6.3773265217158634</v>
      </c>
      <c r="G1974" s="16">
        <f>AVERAGE(E1970:E1974)</f>
        <v>1.8527489690512933</v>
      </c>
    </row>
    <row r="1975" spans="1:8" x14ac:dyDescent="0.25">
      <c r="A1975" s="3" t="s">
        <v>9</v>
      </c>
      <c r="B1975" s="9">
        <v>2021</v>
      </c>
      <c r="C1975" s="17">
        <v>44425</v>
      </c>
      <c r="D1975" s="22">
        <v>17.3</v>
      </c>
      <c r="E1975" s="16">
        <f>LN(D1975)</f>
        <v>2.8507065015037334</v>
      </c>
      <c r="F1975" s="16">
        <f>EXP(G1975)</f>
        <v>11.27840989470894</v>
      </c>
      <c r="G1975" s="16">
        <f>AVERAGE(E1971:E1975)</f>
        <v>2.42289026935204</v>
      </c>
    </row>
    <row r="1976" spans="1:8" x14ac:dyDescent="0.25">
      <c r="A1976" s="3" t="s">
        <v>9</v>
      </c>
      <c r="B1976" s="9">
        <v>2021</v>
      </c>
      <c r="C1976" s="17">
        <v>44431</v>
      </c>
      <c r="D1976" s="2">
        <v>41.9</v>
      </c>
      <c r="E1976" s="16">
        <f>LN(D1976)</f>
        <v>3.735285826928092</v>
      </c>
      <c r="F1976" s="16">
        <f>EXP(G1976)</f>
        <v>18.9853382920904</v>
      </c>
      <c r="G1976" s="16">
        <f>AVERAGE(E1972:E1976)</f>
        <v>2.943667012439438</v>
      </c>
    </row>
    <row r="1977" spans="1:8" x14ac:dyDescent="0.25">
      <c r="A1977" s="3" t="s">
        <v>9</v>
      </c>
      <c r="B1977" s="9">
        <v>2021</v>
      </c>
      <c r="C1977" s="17">
        <v>44438</v>
      </c>
      <c r="D1977" s="2">
        <v>2</v>
      </c>
      <c r="E1977" s="16">
        <f>LN(D1977)</f>
        <v>0.69314718055994529</v>
      </c>
      <c r="F1977" s="16">
        <f>EXP(G1977)</f>
        <v>14.181580970887996</v>
      </c>
      <c r="G1977" s="16">
        <f>AVERAGE(E1973:E1977)</f>
        <v>2.6519440078995347</v>
      </c>
    </row>
    <row r="1978" spans="1:8" x14ac:dyDescent="0.25">
      <c r="A1978" s="3" t="s">
        <v>42</v>
      </c>
      <c r="B1978" s="9">
        <v>2021</v>
      </c>
      <c r="C1978" s="17">
        <v>44340</v>
      </c>
      <c r="D1978" s="2">
        <v>7.4</v>
      </c>
      <c r="E1978" s="16">
        <f>LN(D1978)</f>
        <v>2.0014800002101243</v>
      </c>
      <c r="F1978" s="16"/>
    </row>
    <row r="1979" spans="1:8" x14ac:dyDescent="0.25">
      <c r="A1979" s="3" t="s">
        <v>42</v>
      </c>
      <c r="B1979" s="9">
        <v>2021</v>
      </c>
      <c r="C1979" s="17">
        <v>44348</v>
      </c>
      <c r="D1979" s="2">
        <v>1</v>
      </c>
      <c r="E1979" s="16">
        <f>LN(D1979)</f>
        <v>0</v>
      </c>
    </row>
    <row r="1980" spans="1:8" x14ac:dyDescent="0.25">
      <c r="A1980" s="3" t="s">
        <v>42</v>
      </c>
      <c r="B1980" s="9">
        <v>2021</v>
      </c>
      <c r="C1980" s="8">
        <v>44354</v>
      </c>
      <c r="D1980" s="2">
        <v>1</v>
      </c>
      <c r="E1980" s="16">
        <f>LN(D1980)</f>
        <v>0</v>
      </c>
    </row>
    <row r="1981" spans="1:8" x14ac:dyDescent="0.25">
      <c r="A1981" s="3" t="s">
        <v>42</v>
      </c>
      <c r="B1981" s="9">
        <v>2021</v>
      </c>
      <c r="C1981" s="17">
        <v>44361</v>
      </c>
      <c r="D1981" s="2">
        <v>1</v>
      </c>
      <c r="E1981" s="16">
        <f>LN(D1981)</f>
        <v>0</v>
      </c>
    </row>
    <row r="1982" spans="1:8" hidden="1" x14ac:dyDescent="0.25">
      <c r="A1982" s="3" t="s">
        <v>4</v>
      </c>
      <c r="B1982" s="2">
        <v>2008</v>
      </c>
      <c r="C1982" s="17">
        <v>39587</v>
      </c>
      <c r="D1982" s="2">
        <v>1</v>
      </c>
      <c r="E1982" s="16">
        <f>LN(D1982)</f>
        <v>0</v>
      </c>
      <c r="F1982" s="16"/>
      <c r="G1982" s="16"/>
      <c r="H1982" s="20"/>
    </row>
    <row r="1983" spans="1:8" hidden="1" x14ac:dyDescent="0.25">
      <c r="A1983" s="3" t="s">
        <v>4</v>
      </c>
      <c r="B1983" s="2">
        <v>2008</v>
      </c>
      <c r="C1983" s="17">
        <v>39596</v>
      </c>
      <c r="D1983" s="2">
        <v>1</v>
      </c>
      <c r="E1983" s="16">
        <f>LN(D1983)</f>
        <v>0</v>
      </c>
      <c r="F1983" s="16"/>
      <c r="G1983" s="16"/>
      <c r="H1983" s="20"/>
    </row>
    <row r="1984" spans="1:8" hidden="1" x14ac:dyDescent="0.25">
      <c r="A1984" s="3" t="s">
        <v>4</v>
      </c>
      <c r="B1984" s="2">
        <v>2008</v>
      </c>
      <c r="C1984" s="17">
        <v>39601</v>
      </c>
      <c r="D1984" s="2">
        <v>7</v>
      </c>
      <c r="E1984" s="16">
        <f>LN(D1984)</f>
        <v>1.9459101490553132</v>
      </c>
      <c r="F1984" s="16"/>
      <c r="G1984" s="16"/>
      <c r="H1984" s="20" t="s">
        <v>37</v>
      </c>
    </row>
    <row r="1985" spans="1:8" hidden="1" x14ac:dyDescent="0.25">
      <c r="A1985" s="3" t="s">
        <v>4</v>
      </c>
      <c r="B1985" s="2">
        <v>2008</v>
      </c>
      <c r="C1985" s="17">
        <v>39608</v>
      </c>
      <c r="D1985" s="2">
        <v>46</v>
      </c>
      <c r="E1985" s="16">
        <f>LN(D1985)</f>
        <v>3.8286413964890951</v>
      </c>
      <c r="F1985" s="16"/>
      <c r="G1985" s="16"/>
      <c r="H1985" s="20"/>
    </row>
    <row r="1986" spans="1:8" hidden="1" x14ac:dyDescent="0.25">
      <c r="A1986" s="3" t="s">
        <v>4</v>
      </c>
      <c r="B1986" s="2">
        <v>2008</v>
      </c>
      <c r="C1986" s="17">
        <v>39615</v>
      </c>
      <c r="D1986" s="2">
        <v>18</v>
      </c>
      <c r="E1986" s="16">
        <f>LN(D1986)</f>
        <v>2.8903717578961645</v>
      </c>
      <c r="F1986" s="16">
        <f>EXP(G1986)</f>
        <v>5.657514495453249</v>
      </c>
      <c r="G1986" s="16">
        <f>AVERAGE(E1982:E1986)</f>
        <v>1.7329846606881147</v>
      </c>
      <c r="H1986" s="20"/>
    </row>
    <row r="1987" spans="1:8" hidden="1" x14ac:dyDescent="0.25">
      <c r="A1987" s="3" t="s">
        <v>4</v>
      </c>
      <c r="B1987" s="2">
        <v>2008</v>
      </c>
      <c r="C1987" s="17">
        <v>39622</v>
      </c>
      <c r="D1987" s="2">
        <v>36</v>
      </c>
      <c r="E1987" s="16">
        <f>LN(D1987)</f>
        <v>3.5835189384561099</v>
      </c>
      <c r="F1987" s="16">
        <f>EXP(G1987)</f>
        <v>11.584736913371835</v>
      </c>
      <c r="G1987" s="16">
        <f>AVERAGE(E1983:E1987)</f>
        <v>2.4496884483793364</v>
      </c>
      <c r="H1987" s="20"/>
    </row>
    <row r="1988" spans="1:8" hidden="1" x14ac:dyDescent="0.25">
      <c r="A1988" s="3" t="s">
        <v>4</v>
      </c>
      <c r="B1988" s="2">
        <v>2008</v>
      </c>
      <c r="C1988" s="17">
        <v>39629</v>
      </c>
      <c r="D1988" s="2">
        <v>18</v>
      </c>
      <c r="E1988" s="16">
        <f>LN(D1988)</f>
        <v>2.8903717578961645</v>
      </c>
      <c r="F1988" s="16">
        <f>EXP(G1988)</f>
        <v>20.650980496666129</v>
      </c>
      <c r="G1988" s="16">
        <f>AVERAGE(E1984:E1988)</f>
        <v>3.0277627999585697</v>
      </c>
      <c r="H1988" s="20"/>
    </row>
    <row r="1989" spans="1:8" hidden="1" x14ac:dyDescent="0.25">
      <c r="A1989" s="3" t="s">
        <v>4</v>
      </c>
      <c r="B1989" s="2">
        <v>2008</v>
      </c>
      <c r="C1989" s="17">
        <v>39631</v>
      </c>
      <c r="D1989" s="2">
        <v>6</v>
      </c>
      <c r="E1989" s="16">
        <f>LN(D1989)</f>
        <v>1.791759469228055</v>
      </c>
      <c r="F1989" s="16">
        <f>EXP(G1989)</f>
        <v>20.02402222392195</v>
      </c>
      <c r="G1989" s="16">
        <f>AVERAGE(E1985:E1989)</f>
        <v>2.9969326639931175</v>
      </c>
      <c r="H1989" s="20" t="s">
        <v>23</v>
      </c>
    </row>
    <row r="1990" spans="1:8" hidden="1" x14ac:dyDescent="0.25">
      <c r="A1990" s="3" t="s">
        <v>4</v>
      </c>
      <c r="B1990" s="2">
        <v>2008</v>
      </c>
      <c r="C1990" s="17">
        <v>39636</v>
      </c>
      <c r="D1990" s="2">
        <v>32</v>
      </c>
      <c r="E1990" s="16">
        <f>LN(D1990)</f>
        <v>3.4657359027997265</v>
      </c>
      <c r="F1990" s="16">
        <f>EXP(G1990)</f>
        <v>18.622146886984314</v>
      </c>
      <c r="G1990" s="16">
        <f>AVERAGE(E1986:E1990)</f>
        <v>2.9243515652552441</v>
      </c>
      <c r="H1990" s="20"/>
    </row>
    <row r="1991" spans="1:8" hidden="1" x14ac:dyDescent="0.25">
      <c r="A1991" s="3" t="s">
        <v>4</v>
      </c>
      <c r="B1991" s="2">
        <v>2008</v>
      </c>
      <c r="C1991" s="17">
        <v>39643</v>
      </c>
      <c r="D1991" s="2">
        <v>7</v>
      </c>
      <c r="E1991" s="16">
        <f>LN(D1991)</f>
        <v>1.9459101490553132</v>
      </c>
      <c r="F1991" s="16">
        <f>EXP(G1991)</f>
        <v>15.416821885481269</v>
      </c>
      <c r="G1991" s="16">
        <f>AVERAGE(E1987:E1991)</f>
        <v>2.7354592434870737</v>
      </c>
      <c r="H1991" s="20"/>
    </row>
    <row r="1992" spans="1:8" hidden="1" x14ac:dyDescent="0.25">
      <c r="A1992" s="3" t="s">
        <v>4</v>
      </c>
      <c r="B1992" s="2">
        <v>2008</v>
      </c>
      <c r="C1992" s="17">
        <v>39650</v>
      </c>
      <c r="D1992" s="2">
        <v>40</v>
      </c>
      <c r="E1992" s="16">
        <f>LN(D1992)</f>
        <v>3.6888794541139363</v>
      </c>
      <c r="F1992" s="16">
        <f>EXP(G1992)</f>
        <v>15.74513370814141</v>
      </c>
      <c r="G1992" s="16">
        <f>AVERAGE(E1988:E1992)</f>
        <v>2.7565313466186394</v>
      </c>
      <c r="H1992" s="20" t="s">
        <v>56</v>
      </c>
    </row>
    <row r="1993" spans="1:8" hidden="1" x14ac:dyDescent="0.25">
      <c r="A1993" s="3" t="s">
        <v>4</v>
      </c>
      <c r="B1993" s="2">
        <v>2008</v>
      </c>
      <c r="C1993" s="17">
        <v>39657</v>
      </c>
      <c r="D1993" s="2">
        <v>1986</v>
      </c>
      <c r="E1993" s="16">
        <f>LN(D1993)</f>
        <v>7.5938778446051183</v>
      </c>
      <c r="F1993" s="16">
        <f>EXP(G1993)</f>
        <v>40.335523776426903</v>
      </c>
      <c r="G1993" s="16">
        <f>AVERAGE(E1989:E1993)</f>
        <v>3.69723256396043</v>
      </c>
      <c r="H1993" s="20"/>
    </row>
    <row r="1994" spans="1:8" hidden="1" x14ac:dyDescent="0.25">
      <c r="A1994" s="3" t="s">
        <v>4</v>
      </c>
      <c r="B1994" s="2">
        <v>2008</v>
      </c>
      <c r="C1994" s="17">
        <v>39658</v>
      </c>
      <c r="D1994" s="2">
        <v>461</v>
      </c>
      <c r="E1994" s="16">
        <f>LN(D1994)</f>
        <v>6.1333980429966486</v>
      </c>
      <c r="F1994" s="16">
        <f>EXP(G1994)</f>
        <v>96.116430923610238</v>
      </c>
      <c r="G1994" s="16">
        <f>AVERAGE(E1990:E1994)</f>
        <v>4.5655602787141492</v>
      </c>
      <c r="H1994" s="20" t="s">
        <v>55</v>
      </c>
    </row>
    <row r="1995" spans="1:8" hidden="1" x14ac:dyDescent="0.25">
      <c r="A1995" s="3" t="s">
        <v>4</v>
      </c>
      <c r="B1995" s="2">
        <v>2008</v>
      </c>
      <c r="C1995" s="17">
        <v>39664</v>
      </c>
      <c r="D1995" s="2">
        <v>4</v>
      </c>
      <c r="E1995" s="16">
        <f>LN(D1995)</f>
        <v>1.3862943611198906</v>
      </c>
      <c r="F1995" s="16">
        <f>EXP(G1995)</f>
        <v>63.413195479480017</v>
      </c>
      <c r="G1995" s="16">
        <f>AVERAGE(E1991:E1995)</f>
        <v>4.149671970378181</v>
      </c>
      <c r="H1995" s="20"/>
    </row>
    <row r="1996" spans="1:8" hidden="1" x14ac:dyDescent="0.25">
      <c r="A1996" s="3" t="s">
        <v>4</v>
      </c>
      <c r="B1996" s="2">
        <v>2008</v>
      </c>
      <c r="C1996" s="17">
        <v>39671</v>
      </c>
      <c r="D1996" s="2">
        <v>146</v>
      </c>
      <c r="E1996" s="16">
        <f>LN(D1996)</f>
        <v>4.9836066217083363</v>
      </c>
      <c r="F1996" s="16">
        <f>EXP(G1996)</f>
        <v>116.42080598604016</v>
      </c>
      <c r="G1996" s="16">
        <f>AVERAGE(E1992:E1996)</f>
        <v>4.7572112649087863</v>
      </c>
      <c r="H1996" s="20"/>
    </row>
    <row r="1997" spans="1:8" hidden="1" x14ac:dyDescent="0.25">
      <c r="A1997" s="3" t="s">
        <v>4</v>
      </c>
      <c r="B1997" s="2">
        <v>2008</v>
      </c>
      <c r="C1997" s="17">
        <v>39678</v>
      </c>
      <c r="D1997" s="2">
        <v>1</v>
      </c>
      <c r="E1997" s="16">
        <f>LN(D1997)</f>
        <v>0</v>
      </c>
      <c r="F1997" s="16">
        <f>EXP(G1997)</f>
        <v>55.669664416160209</v>
      </c>
      <c r="G1997" s="16">
        <f>AVERAGE(E1993:E1997)</f>
        <v>4.0194353740859992</v>
      </c>
      <c r="H1997" s="20"/>
    </row>
    <row r="1998" spans="1:8" hidden="1" x14ac:dyDescent="0.25">
      <c r="A1998" s="3" t="s">
        <v>4</v>
      </c>
      <c r="B1998" s="2">
        <v>2008</v>
      </c>
      <c r="C1998" s="17">
        <v>39685</v>
      </c>
      <c r="D1998" s="2">
        <v>93</v>
      </c>
      <c r="E1998" s="16">
        <f>LN(D1998)</f>
        <v>4.5325994931532563</v>
      </c>
      <c r="F1998" s="16">
        <f>EXP(G1998)</f>
        <v>30.180007558760721</v>
      </c>
      <c r="G1998" s="16">
        <f>AVERAGE(E1994:E1998)</f>
        <v>3.4071797037956264</v>
      </c>
      <c r="H1998" s="20"/>
    </row>
    <row r="1999" spans="1:8" hidden="1" x14ac:dyDescent="0.25">
      <c r="A1999" s="3" t="s">
        <v>4</v>
      </c>
      <c r="B1999" s="9">
        <v>2009</v>
      </c>
      <c r="C1999" s="17">
        <v>39951</v>
      </c>
      <c r="D1999" s="2">
        <v>10</v>
      </c>
      <c r="E1999" s="16">
        <f>LN(D1999)</f>
        <v>2.3025850929940459</v>
      </c>
      <c r="F1999" s="16"/>
      <c r="G1999" s="16"/>
      <c r="H1999" s="20"/>
    </row>
    <row r="2000" spans="1:8" hidden="1" x14ac:dyDescent="0.25">
      <c r="A2000" s="3" t="s">
        <v>4</v>
      </c>
      <c r="B2000" s="9">
        <v>2009</v>
      </c>
      <c r="C2000" s="17">
        <v>39959</v>
      </c>
      <c r="D2000" s="2">
        <v>4</v>
      </c>
      <c r="E2000" s="16">
        <f>LN(D2000)</f>
        <v>1.3862943611198906</v>
      </c>
      <c r="F2000" s="16"/>
      <c r="G2000" s="16"/>
      <c r="H2000" s="20"/>
    </row>
    <row r="2001" spans="1:8" hidden="1" x14ac:dyDescent="0.25">
      <c r="A2001" s="3" t="s">
        <v>4</v>
      </c>
      <c r="B2001" s="9">
        <v>2009</v>
      </c>
      <c r="C2001" s="17">
        <v>39965</v>
      </c>
      <c r="D2001" s="2">
        <v>1</v>
      </c>
      <c r="E2001" s="16">
        <f>LN(D2001)</f>
        <v>0</v>
      </c>
      <c r="F2001" s="16"/>
      <c r="G2001" s="16"/>
      <c r="H2001" s="20"/>
    </row>
    <row r="2002" spans="1:8" hidden="1" x14ac:dyDescent="0.25">
      <c r="A2002" s="3" t="s">
        <v>4</v>
      </c>
      <c r="B2002" s="9">
        <v>2009</v>
      </c>
      <c r="C2002" s="17">
        <v>39972</v>
      </c>
      <c r="D2002" s="2">
        <v>3</v>
      </c>
      <c r="E2002" s="16">
        <f>LN(D2002)</f>
        <v>1.0986122886681098</v>
      </c>
      <c r="F2002" s="16"/>
      <c r="G2002" s="16"/>
      <c r="H2002" s="20"/>
    </row>
    <row r="2003" spans="1:8" hidden="1" x14ac:dyDescent="0.25">
      <c r="A2003" s="3" t="s">
        <v>4</v>
      </c>
      <c r="B2003" s="9">
        <v>2009</v>
      </c>
      <c r="C2003" s="17">
        <v>39979</v>
      </c>
      <c r="D2003" s="2">
        <v>11</v>
      </c>
      <c r="E2003" s="16">
        <f>LN(D2003)</f>
        <v>2.3978952727983707</v>
      </c>
      <c r="F2003" s="16">
        <f>EXP(G2003)</f>
        <v>4.2083784326958122</v>
      </c>
      <c r="G2003" s="16">
        <f>AVERAGE(E1999:E2003)</f>
        <v>1.4370774031160836</v>
      </c>
      <c r="H2003" s="20" t="s">
        <v>34</v>
      </c>
    </row>
    <row r="2004" spans="1:8" hidden="1" x14ac:dyDescent="0.25">
      <c r="A2004" s="3" t="s">
        <v>4</v>
      </c>
      <c r="B2004" s="9">
        <v>2009</v>
      </c>
      <c r="C2004" s="17">
        <v>39986</v>
      </c>
      <c r="D2004" s="2">
        <v>23</v>
      </c>
      <c r="E2004" s="16">
        <f>LN(D2004)</f>
        <v>3.1354942159291497</v>
      </c>
      <c r="F2004" s="16">
        <f>EXP(G2004)</f>
        <v>4.9711898987628151</v>
      </c>
      <c r="G2004" s="16">
        <f>AVERAGE(E2000:E2004)</f>
        <v>1.6036592277031041</v>
      </c>
      <c r="H2004" s="20" t="s">
        <v>33</v>
      </c>
    </row>
    <row r="2005" spans="1:8" hidden="1" x14ac:dyDescent="0.25">
      <c r="A2005" s="3" t="s">
        <v>4</v>
      </c>
      <c r="B2005" s="9">
        <v>2009</v>
      </c>
      <c r="C2005" s="17">
        <v>39993</v>
      </c>
      <c r="D2005" s="2">
        <v>6</v>
      </c>
      <c r="E2005" s="16">
        <f>LN(D2005)</f>
        <v>1.791759469228055</v>
      </c>
      <c r="F2005" s="16">
        <f>EXP(G2005)</f>
        <v>5.3911151144714191</v>
      </c>
      <c r="G2005" s="16">
        <f>AVERAGE(E2001:E2005)</f>
        <v>1.6847522493247371</v>
      </c>
      <c r="H2005" s="20"/>
    </row>
    <row r="2006" spans="1:8" hidden="1" x14ac:dyDescent="0.25">
      <c r="A2006" s="3" t="s">
        <v>4</v>
      </c>
      <c r="B2006" s="9">
        <v>2009</v>
      </c>
      <c r="C2006" s="17">
        <v>40000</v>
      </c>
      <c r="D2006" s="2">
        <v>2</v>
      </c>
      <c r="E2006" s="16">
        <f>LN(D2006)</f>
        <v>0.69314718055994529</v>
      </c>
      <c r="F2006" s="16">
        <f>EXP(G2006)</f>
        <v>6.1927650635929714</v>
      </c>
      <c r="G2006" s="16">
        <f>AVERAGE(E2002:E2006)</f>
        <v>1.8233816854367262</v>
      </c>
      <c r="H2006" s="20"/>
    </row>
    <row r="2007" spans="1:8" hidden="1" x14ac:dyDescent="0.25">
      <c r="A2007" s="3" t="s">
        <v>4</v>
      </c>
      <c r="B2007" s="9">
        <v>2009</v>
      </c>
      <c r="C2007" s="17">
        <v>40007</v>
      </c>
      <c r="D2007" s="2">
        <v>1</v>
      </c>
      <c r="E2007" s="16">
        <f>LN(D2007)</f>
        <v>0</v>
      </c>
      <c r="F2007" s="16">
        <f>EXP(G2007)</f>
        <v>4.9711898987628151</v>
      </c>
      <c r="G2007" s="16">
        <f>AVERAGE(E2003:E2007)</f>
        <v>1.6036592277031041</v>
      </c>
      <c r="H2007" s="20" t="s">
        <v>54</v>
      </c>
    </row>
    <row r="2008" spans="1:8" hidden="1" x14ac:dyDescent="0.25">
      <c r="A2008" s="3" t="s">
        <v>4</v>
      </c>
      <c r="B2008" s="9">
        <v>2009</v>
      </c>
      <c r="C2008" s="17">
        <v>40014</v>
      </c>
      <c r="D2008" s="2">
        <v>3</v>
      </c>
      <c r="E2008" s="16">
        <f>LN(D2008)</f>
        <v>1.0986122886681098</v>
      </c>
      <c r="F2008" s="16">
        <f>EXP(G2008)</f>
        <v>3.8335935648405366</v>
      </c>
      <c r="G2008" s="16">
        <f>AVERAGE(E2004:E2008)</f>
        <v>1.3438026308770519</v>
      </c>
      <c r="H2008" s="20"/>
    </row>
    <row r="2009" spans="1:8" hidden="1" x14ac:dyDescent="0.25">
      <c r="A2009" s="3" t="s">
        <v>4</v>
      </c>
      <c r="B2009" s="9">
        <v>2009</v>
      </c>
      <c r="C2009" s="17">
        <v>40021</v>
      </c>
      <c r="D2009" s="2">
        <v>1</v>
      </c>
      <c r="E2009" s="16">
        <f>LN(D2009)</f>
        <v>0</v>
      </c>
      <c r="F2009" s="16">
        <f>EXP(G2009)</f>
        <v>2.0476725110792193</v>
      </c>
      <c r="G2009" s="16">
        <f>AVERAGE(E2005:E2009)</f>
        <v>0.71670378769122201</v>
      </c>
      <c r="H2009" s="20"/>
    </row>
    <row r="2010" spans="1:8" hidden="1" x14ac:dyDescent="0.25">
      <c r="A2010" s="3" t="s">
        <v>4</v>
      </c>
      <c r="B2010" s="9">
        <v>2009</v>
      </c>
      <c r="C2010" s="17">
        <v>40028</v>
      </c>
      <c r="D2010" s="2">
        <v>1</v>
      </c>
      <c r="E2010" s="16">
        <f>LN(D2010)</f>
        <v>0</v>
      </c>
      <c r="F2010" s="16">
        <f>EXP(G2010)</f>
        <v>1.4309690811052556</v>
      </c>
      <c r="G2010" s="16">
        <f>AVERAGE(E2006:E2010)</f>
        <v>0.358351893845611</v>
      </c>
      <c r="H2010" s="20" t="s">
        <v>53</v>
      </c>
    </row>
    <row r="2011" spans="1:8" hidden="1" x14ac:dyDescent="0.25">
      <c r="A2011" s="3" t="s">
        <v>4</v>
      </c>
      <c r="B2011" s="9">
        <v>2009</v>
      </c>
      <c r="C2011" s="17">
        <v>40035</v>
      </c>
      <c r="D2011" s="2">
        <v>16</v>
      </c>
      <c r="E2011" s="16">
        <f>LN(D2011)</f>
        <v>2.7725887222397811</v>
      </c>
      <c r="F2011" s="16">
        <f>EXP(G2011)</f>
        <v>2.1689435423953971</v>
      </c>
      <c r="G2011" s="16">
        <f>AVERAGE(E2007:E2011)</f>
        <v>0.77424020218157819</v>
      </c>
      <c r="H2011" s="20"/>
    </row>
    <row r="2012" spans="1:8" hidden="1" x14ac:dyDescent="0.25">
      <c r="A2012" s="3" t="s">
        <v>4</v>
      </c>
      <c r="B2012" s="9">
        <v>2009</v>
      </c>
      <c r="C2012" s="17">
        <v>40042</v>
      </c>
      <c r="D2012" s="2">
        <v>1</v>
      </c>
      <c r="E2012" s="16">
        <f>LN(D2012)</f>
        <v>0</v>
      </c>
      <c r="F2012" s="16">
        <f>EXP(G2012)</f>
        <v>2.1689435423953971</v>
      </c>
      <c r="G2012" s="16">
        <f>AVERAGE(E2008:E2012)</f>
        <v>0.77424020218157819</v>
      </c>
      <c r="H2012" s="20" t="s">
        <v>52</v>
      </c>
    </row>
    <row r="2013" spans="1:8" hidden="1" x14ac:dyDescent="0.25">
      <c r="A2013" s="3" t="s">
        <v>4</v>
      </c>
      <c r="B2013" s="9">
        <v>2009</v>
      </c>
      <c r="C2013" s="17">
        <v>40049</v>
      </c>
      <c r="D2013" s="2">
        <v>1</v>
      </c>
      <c r="E2013" s="16">
        <f>LN(D2013)</f>
        <v>0</v>
      </c>
      <c r="F2013" s="16">
        <f>EXP(G2013)</f>
        <v>1.7411011265922482</v>
      </c>
      <c r="G2013" s="16">
        <f>AVERAGE(E2009:E2013)</f>
        <v>0.55451774444795621</v>
      </c>
      <c r="H2013" s="20"/>
    </row>
    <row r="2014" spans="1:8" hidden="1" x14ac:dyDescent="0.25">
      <c r="A2014" s="3" t="s">
        <v>4</v>
      </c>
      <c r="B2014" s="9">
        <v>2010</v>
      </c>
      <c r="C2014" s="17">
        <v>40324</v>
      </c>
      <c r="D2014" s="2">
        <v>8</v>
      </c>
      <c r="E2014" s="16">
        <f>LN(D2014)</f>
        <v>2.0794415416798357</v>
      </c>
      <c r="F2014" s="16"/>
    </row>
    <row r="2015" spans="1:8" hidden="1" x14ac:dyDescent="0.25">
      <c r="A2015" s="3" t="s">
        <v>4</v>
      </c>
      <c r="B2015" s="9">
        <v>2010</v>
      </c>
      <c r="C2015" s="17">
        <v>40330</v>
      </c>
      <c r="D2015" s="2">
        <v>5</v>
      </c>
      <c r="E2015" s="16">
        <f>LN(D2015)</f>
        <v>1.6094379124341003</v>
      </c>
      <c r="F2015" s="16"/>
    </row>
    <row r="2016" spans="1:8" hidden="1" x14ac:dyDescent="0.25">
      <c r="A2016" s="3" t="s">
        <v>4</v>
      </c>
      <c r="B2016" s="9">
        <v>2010</v>
      </c>
      <c r="C2016" s="17">
        <v>40336</v>
      </c>
      <c r="D2016" s="2">
        <v>2</v>
      </c>
      <c r="E2016" s="16">
        <f>LN(D2016)</f>
        <v>0.69314718055994529</v>
      </c>
      <c r="F2016" s="16"/>
    </row>
    <row r="2017" spans="1:7" hidden="1" x14ac:dyDescent="0.25">
      <c r="A2017" s="3" t="s">
        <v>4</v>
      </c>
      <c r="B2017" s="9">
        <v>2010</v>
      </c>
      <c r="C2017" s="17">
        <v>40343</v>
      </c>
      <c r="D2017" s="2">
        <v>3</v>
      </c>
      <c r="E2017" s="16">
        <f>LN(D2017)</f>
        <v>1.0986122886681098</v>
      </c>
      <c r="F2017" s="16"/>
    </row>
    <row r="2018" spans="1:7" hidden="1" x14ac:dyDescent="0.25">
      <c r="A2018" s="3" t="s">
        <v>4</v>
      </c>
      <c r="B2018" s="9">
        <v>2010</v>
      </c>
      <c r="C2018" s="17">
        <v>40343</v>
      </c>
      <c r="D2018" s="2">
        <v>2</v>
      </c>
      <c r="E2018" s="16">
        <f>LN(D2018)</f>
        <v>0.69314718055994529</v>
      </c>
      <c r="F2018" s="16">
        <f>EXP(G2018)</f>
        <v>3.4375438551749578</v>
      </c>
      <c r="G2018" s="16">
        <f>AVERAGE(E2014:E2018)</f>
        <v>1.2347572207803874</v>
      </c>
    </row>
    <row r="2019" spans="1:7" hidden="1" x14ac:dyDescent="0.25">
      <c r="A2019" s="3" t="s">
        <v>4</v>
      </c>
      <c r="B2019" s="9">
        <v>2010</v>
      </c>
      <c r="C2019" s="17">
        <v>40350</v>
      </c>
      <c r="D2019" s="2">
        <v>5</v>
      </c>
      <c r="E2019" s="16">
        <f>LN(D2019)</f>
        <v>1.6094379124341003</v>
      </c>
      <c r="F2019" s="16">
        <f>EXP(G2019)</f>
        <v>3.1291346445318977</v>
      </c>
      <c r="G2019" s="16">
        <f>AVERAGE(E2015:E2019)</f>
        <v>1.1407564949312401</v>
      </c>
    </row>
    <row r="2020" spans="1:7" hidden="1" x14ac:dyDescent="0.25">
      <c r="A2020" s="3" t="s">
        <v>4</v>
      </c>
      <c r="B2020" s="9">
        <v>2010</v>
      </c>
      <c r="C2020" s="17">
        <v>40357</v>
      </c>
      <c r="D2020" s="2">
        <v>50</v>
      </c>
      <c r="E2020" s="16">
        <f>LN(D2020)</f>
        <v>3.912023005428146</v>
      </c>
      <c r="F2020" s="16">
        <f>EXP(G2020)</f>
        <v>4.9593441964128298</v>
      </c>
      <c r="G2020" s="16">
        <f>AVERAGE(E2016:E2020)</f>
        <v>1.6012735135300491</v>
      </c>
    </row>
    <row r="2021" spans="1:7" hidden="1" x14ac:dyDescent="0.25">
      <c r="A2021" s="3" t="s">
        <v>4</v>
      </c>
      <c r="B2021" s="9">
        <v>2010</v>
      </c>
      <c r="C2021" s="17">
        <v>40365</v>
      </c>
      <c r="D2021" s="2">
        <v>36</v>
      </c>
      <c r="E2021" s="16">
        <f>LN(D2021)</f>
        <v>3.5835189384561099</v>
      </c>
      <c r="F2021" s="16">
        <f>EXP(G2021)</f>
        <v>8.8405391544249436</v>
      </c>
      <c r="G2021" s="16">
        <f>AVERAGE(E2017:E2021)</f>
        <v>2.1793478651092819</v>
      </c>
    </row>
    <row r="2022" spans="1:7" hidden="1" x14ac:dyDescent="0.25">
      <c r="A2022" s="3" t="s">
        <v>4</v>
      </c>
      <c r="B2022" s="9">
        <v>2010</v>
      </c>
      <c r="C2022" s="17">
        <v>40371</v>
      </c>
      <c r="D2022" s="2">
        <v>2</v>
      </c>
      <c r="E2022" s="16">
        <f>LN(D2022)</f>
        <v>0.69314718055994529</v>
      </c>
      <c r="F2022" s="16">
        <f>EXP(G2022)</f>
        <v>8.1519310960592275</v>
      </c>
      <c r="G2022" s="16">
        <f>AVERAGE(E2018:E2022)</f>
        <v>2.0982548434876493</v>
      </c>
    </row>
    <row r="2023" spans="1:7" hidden="1" x14ac:dyDescent="0.25">
      <c r="A2023" s="3" t="s">
        <v>4</v>
      </c>
      <c r="B2023" s="9">
        <v>2010</v>
      </c>
      <c r="C2023" s="17">
        <v>40378</v>
      </c>
      <c r="D2023" s="2">
        <v>14</v>
      </c>
      <c r="E2023" s="16">
        <f>LN(D2023)</f>
        <v>2.6390573296152584</v>
      </c>
      <c r="F2023" s="16">
        <f>EXP(G2023)</f>
        <v>12.030401126732265</v>
      </c>
      <c r="G2023" s="16">
        <f>AVERAGE(E2019:E2023)</f>
        <v>2.4874368732987118</v>
      </c>
    </row>
    <row r="2024" spans="1:7" hidden="1" x14ac:dyDescent="0.25">
      <c r="A2024" s="3" t="s">
        <v>4</v>
      </c>
      <c r="B2024" s="9">
        <v>2010</v>
      </c>
      <c r="C2024" s="17">
        <v>40385</v>
      </c>
      <c r="D2024" s="2">
        <v>0</v>
      </c>
      <c r="E2024" s="16">
        <v>0</v>
      </c>
      <c r="F2024" s="16">
        <f>EXP(G2024)</f>
        <v>8.719390082540782</v>
      </c>
      <c r="G2024" s="16">
        <f>AVERAGE(E2020:E2024)</f>
        <v>2.1655492908118918</v>
      </c>
    </row>
    <row r="2025" spans="1:7" hidden="1" x14ac:dyDescent="0.25">
      <c r="A2025" s="3" t="s">
        <v>4</v>
      </c>
      <c r="B2025" s="9">
        <v>2010</v>
      </c>
      <c r="C2025" s="17">
        <v>40392</v>
      </c>
      <c r="D2025" s="2">
        <v>3</v>
      </c>
      <c r="E2025" s="16">
        <f>LN(D2025)</f>
        <v>1.0986122886681098</v>
      </c>
      <c r="F2025" s="16">
        <f>EXP(G2025)</f>
        <v>4.9672538764872396</v>
      </c>
      <c r="G2025" s="16">
        <f>AVERAGE(E2021:E2025)</f>
        <v>1.6028671474598846</v>
      </c>
    </row>
    <row r="2026" spans="1:7" hidden="1" x14ac:dyDescent="0.25">
      <c r="A2026" s="3" t="s">
        <v>4</v>
      </c>
      <c r="B2026" s="9">
        <v>2010</v>
      </c>
      <c r="C2026" s="17">
        <v>40399</v>
      </c>
      <c r="D2026" s="2">
        <v>8</v>
      </c>
      <c r="E2026" s="16">
        <f>LN(D2026)</f>
        <v>2.0794415416798357</v>
      </c>
      <c r="F2026" s="16">
        <f>EXP(G2026)</f>
        <v>3.676832574505088</v>
      </c>
      <c r="G2026" s="16">
        <f>AVERAGE(E2022:E2026)</f>
        <v>1.3020516681046299</v>
      </c>
    </row>
    <row r="2027" spans="1:7" hidden="1" x14ac:dyDescent="0.25">
      <c r="A2027" s="3" t="s">
        <v>4</v>
      </c>
      <c r="B2027" s="9">
        <v>2010</v>
      </c>
      <c r="C2027" s="17">
        <v>40406</v>
      </c>
      <c r="D2027" s="2">
        <v>16</v>
      </c>
      <c r="E2027" s="16">
        <f>LN(D2027)</f>
        <v>2.7725887222397811</v>
      </c>
      <c r="F2027" s="16">
        <f>EXP(G2027)</f>
        <v>5.5730360454624401</v>
      </c>
      <c r="G2027" s="16">
        <f>AVERAGE(E2023:E2027)</f>
        <v>1.7179399764405971</v>
      </c>
    </row>
    <row r="2028" spans="1:7" hidden="1" x14ac:dyDescent="0.25">
      <c r="A2028" s="3" t="s">
        <v>4</v>
      </c>
      <c r="B2028" s="9">
        <v>2010</v>
      </c>
      <c r="C2028" s="17">
        <v>40413</v>
      </c>
      <c r="D2028" s="2">
        <v>83</v>
      </c>
      <c r="E2028" s="16">
        <f>LN(D2028)</f>
        <v>4.4188406077965983</v>
      </c>
      <c r="F2028" s="16">
        <f>EXP(G2028)</f>
        <v>7.9557634802691233</v>
      </c>
      <c r="G2028" s="16">
        <f>AVERAGE(E2024:E2028)</f>
        <v>2.073896632076865</v>
      </c>
    </row>
    <row r="2029" spans="1:7" hidden="1" x14ac:dyDescent="0.25">
      <c r="A2029" s="3" t="s">
        <v>4</v>
      </c>
      <c r="B2029" s="9">
        <v>2010</v>
      </c>
      <c r="C2029" s="17">
        <v>40420</v>
      </c>
      <c r="D2029" s="2">
        <v>9</v>
      </c>
      <c r="E2029" s="16">
        <f>LN(D2029)</f>
        <v>2.1972245773362196</v>
      </c>
      <c r="F2029" s="16">
        <f>EXP(G2029)</f>
        <v>12.346116343973099</v>
      </c>
      <c r="G2029" s="16">
        <f>AVERAGE(E2025:E2029)</f>
        <v>2.5133415475441092</v>
      </c>
    </row>
    <row r="2030" spans="1:7" hidden="1" x14ac:dyDescent="0.25">
      <c r="A2030" s="3" t="s">
        <v>4</v>
      </c>
      <c r="B2030" s="9">
        <v>2011</v>
      </c>
      <c r="C2030" s="17">
        <v>40686</v>
      </c>
      <c r="D2030" s="2">
        <v>276</v>
      </c>
      <c r="E2030" s="16">
        <f>LN(D2030)</f>
        <v>5.6204008657171496</v>
      </c>
      <c r="F2030" s="16"/>
    </row>
    <row r="2031" spans="1:7" hidden="1" x14ac:dyDescent="0.25">
      <c r="A2031" s="3" t="s">
        <v>4</v>
      </c>
      <c r="B2031" s="9">
        <v>2011</v>
      </c>
      <c r="C2031" s="17">
        <v>40694</v>
      </c>
      <c r="D2031" s="2">
        <v>11</v>
      </c>
      <c r="E2031" s="16">
        <f>LN(D2031)</f>
        <v>2.3978952727983707</v>
      </c>
      <c r="F2031" s="16"/>
    </row>
    <row r="2032" spans="1:7" hidden="1" x14ac:dyDescent="0.25">
      <c r="A2032" s="3" t="s">
        <v>4</v>
      </c>
      <c r="B2032" s="9">
        <v>2011</v>
      </c>
      <c r="C2032" s="17">
        <v>40700</v>
      </c>
      <c r="D2032" s="2">
        <v>15</v>
      </c>
      <c r="E2032" s="16">
        <f>LN(D2032)</f>
        <v>2.7080502011022101</v>
      </c>
      <c r="F2032" s="16"/>
    </row>
    <row r="2033" spans="1:7" hidden="1" x14ac:dyDescent="0.25">
      <c r="A2033" s="3" t="s">
        <v>4</v>
      </c>
      <c r="B2033" s="9">
        <v>2011</v>
      </c>
      <c r="C2033" s="17">
        <v>40707</v>
      </c>
      <c r="D2033" s="2">
        <v>1</v>
      </c>
      <c r="E2033" s="16">
        <f>LN(D2033)</f>
        <v>0</v>
      </c>
      <c r="F2033" s="16"/>
    </row>
    <row r="2034" spans="1:7" hidden="1" x14ac:dyDescent="0.25">
      <c r="A2034" s="3" t="s">
        <v>4</v>
      </c>
      <c r="B2034" s="9">
        <v>2011</v>
      </c>
      <c r="C2034" s="17">
        <v>40714</v>
      </c>
      <c r="D2034" s="2">
        <v>7</v>
      </c>
      <c r="E2034" s="16">
        <f>LN(D2034)</f>
        <v>1.9459101490553132</v>
      </c>
      <c r="F2034" s="16">
        <f>EXP(G2034)</f>
        <v>12.609510082742867</v>
      </c>
      <c r="G2034" s="16">
        <f>AVERAGE(E2030:E2034)</f>
        <v>2.5344512977346088</v>
      </c>
    </row>
    <row r="2035" spans="1:7" hidden="1" x14ac:dyDescent="0.25">
      <c r="A2035" s="3" t="s">
        <v>4</v>
      </c>
      <c r="B2035" s="9">
        <v>2011</v>
      </c>
      <c r="C2035" s="17">
        <v>40721</v>
      </c>
      <c r="D2035" s="2">
        <v>12</v>
      </c>
      <c r="E2035" s="16">
        <f>LN(D2035)</f>
        <v>2.4849066497880004</v>
      </c>
      <c r="F2035" s="16">
        <f>EXP(G2035)</f>
        <v>6.7352333360051553</v>
      </c>
      <c r="G2035" s="16">
        <f>AVERAGE(E2031:E2035)</f>
        <v>1.907352454548779</v>
      </c>
    </row>
    <row r="2036" spans="1:7" hidden="1" x14ac:dyDescent="0.25">
      <c r="A2036" s="3" t="s">
        <v>4</v>
      </c>
      <c r="B2036" s="9">
        <v>2011</v>
      </c>
      <c r="C2036" s="17">
        <v>40729</v>
      </c>
      <c r="D2036" s="2">
        <v>2</v>
      </c>
      <c r="E2036" s="16">
        <f>LN(D2036)</f>
        <v>0.69314718055994529</v>
      </c>
      <c r="F2036" s="16">
        <f>EXP(G2036)</f>
        <v>4.7893889531869887</v>
      </c>
      <c r="G2036" s="16">
        <f>AVERAGE(E2032:E2036)</f>
        <v>1.5664028361010938</v>
      </c>
    </row>
    <row r="2037" spans="1:7" hidden="1" x14ac:dyDescent="0.25">
      <c r="A2037" s="3" t="s">
        <v>4</v>
      </c>
      <c r="B2037" s="9">
        <v>2011</v>
      </c>
      <c r="C2037" s="17">
        <v>40735</v>
      </c>
      <c r="D2037" s="2">
        <v>5</v>
      </c>
      <c r="E2037" s="16">
        <f>LN(D2037)</f>
        <v>1.6094379124341003</v>
      </c>
      <c r="F2037" s="16">
        <f>EXP(G2037)</f>
        <v>3.8446415681585195</v>
      </c>
      <c r="G2037" s="16">
        <f>AVERAGE(E2033:E2037)</f>
        <v>1.3466803783674719</v>
      </c>
    </row>
    <row r="2038" spans="1:7" hidden="1" x14ac:dyDescent="0.25">
      <c r="A2038" s="3" t="s">
        <v>4</v>
      </c>
      <c r="B2038" s="9">
        <v>2011</v>
      </c>
      <c r="C2038" s="17">
        <v>40742</v>
      </c>
      <c r="D2038" s="2">
        <v>17</v>
      </c>
      <c r="E2038" s="16">
        <f>LN(D2038)</f>
        <v>2.8332133440562162</v>
      </c>
      <c r="F2038" s="16">
        <f>EXP(G2038)</f>
        <v>6.7755669585190699</v>
      </c>
      <c r="G2038" s="16">
        <f>AVERAGE(E2034:E2038)</f>
        <v>1.913323047178715</v>
      </c>
    </row>
    <row r="2039" spans="1:7" hidden="1" x14ac:dyDescent="0.25">
      <c r="A2039" s="3" t="s">
        <v>4</v>
      </c>
      <c r="B2039" s="9">
        <v>2011</v>
      </c>
      <c r="C2039" s="17">
        <v>40749</v>
      </c>
      <c r="D2039" s="2">
        <v>6</v>
      </c>
      <c r="E2039" s="16">
        <f>LN(D2039)</f>
        <v>1.791759469228055</v>
      </c>
      <c r="F2039" s="16">
        <f>EXP(G2039)</f>
        <v>6.569862548606844</v>
      </c>
      <c r="G2039" s="16">
        <f>AVERAGE(E2035:E2039)</f>
        <v>1.8824929112132633</v>
      </c>
    </row>
    <row r="2040" spans="1:7" hidden="1" x14ac:dyDescent="0.25">
      <c r="A2040" s="3" t="s">
        <v>4</v>
      </c>
      <c r="B2040" s="9">
        <v>2011</v>
      </c>
      <c r="C2040" s="17">
        <v>40756</v>
      </c>
      <c r="D2040" s="2">
        <v>16</v>
      </c>
      <c r="E2040" s="16">
        <f>LN(D2040)</f>
        <v>2.7725887222397811</v>
      </c>
      <c r="F2040" s="16">
        <f>EXP(G2040)</f>
        <v>6.9589550438980812</v>
      </c>
      <c r="G2040" s="16">
        <f>AVERAGE(E2036:E2040)</f>
        <v>1.9400293257036196</v>
      </c>
    </row>
    <row r="2041" spans="1:7" hidden="1" x14ac:dyDescent="0.25">
      <c r="A2041" s="3" t="s">
        <v>4</v>
      </c>
      <c r="B2041" s="9">
        <v>2011</v>
      </c>
      <c r="C2041" s="17">
        <v>40763</v>
      </c>
      <c r="D2041" s="2">
        <v>7</v>
      </c>
      <c r="E2041" s="16">
        <f>LN(D2041)</f>
        <v>1.9459101490553132</v>
      </c>
      <c r="F2041" s="16">
        <f>EXP(G2041)</f>
        <v>8.9404142017373545</v>
      </c>
      <c r="G2041" s="16">
        <f>AVERAGE(E2037:E2041)</f>
        <v>2.1905819194026934</v>
      </c>
    </row>
    <row r="2042" spans="1:7" hidden="1" x14ac:dyDescent="0.25">
      <c r="A2042" s="3" t="s">
        <v>4</v>
      </c>
      <c r="B2042" s="9">
        <v>2011</v>
      </c>
      <c r="C2042" s="17">
        <v>40770</v>
      </c>
      <c r="D2042" s="2">
        <v>20</v>
      </c>
      <c r="E2042" s="16">
        <f>LN(D2042)</f>
        <v>2.9957322735539909</v>
      </c>
      <c r="F2042" s="16">
        <f>EXP(G2042)</f>
        <v>11.796947264778769</v>
      </c>
      <c r="G2042" s="16">
        <f>AVERAGE(E2038:E2042)</f>
        <v>2.4678407916266716</v>
      </c>
    </row>
    <row r="2043" spans="1:7" hidden="1" x14ac:dyDescent="0.25">
      <c r="A2043" s="3" t="s">
        <v>4</v>
      </c>
      <c r="B2043" s="9">
        <v>2011</v>
      </c>
      <c r="C2043" s="17">
        <v>40777</v>
      </c>
      <c r="D2043" s="2">
        <v>2</v>
      </c>
      <c r="E2043" s="16">
        <f>LN(D2043)</f>
        <v>0.69314718055994529</v>
      </c>
      <c r="F2043" s="16">
        <f>EXP(G2043)</f>
        <v>7.6892831363170382</v>
      </c>
      <c r="G2043" s="16">
        <f>AVERAGE(E2039:E2043)</f>
        <v>2.0398275589274171</v>
      </c>
    </row>
    <row r="2044" spans="1:7" hidden="1" x14ac:dyDescent="0.25">
      <c r="A2044" s="3" t="s">
        <v>4</v>
      </c>
      <c r="B2044" s="9">
        <v>2011</v>
      </c>
      <c r="C2044" s="17">
        <v>40784</v>
      </c>
      <c r="D2044" s="2">
        <v>5</v>
      </c>
      <c r="E2044" s="16">
        <f>LN(D2044)</f>
        <v>1.6094379124341003</v>
      </c>
      <c r="F2044" s="16">
        <f>EXP(G2044)</f>
        <v>7.4139491611907005</v>
      </c>
      <c r="G2044" s="16">
        <f>AVERAGE(E2040:E2044)</f>
        <v>2.0033632475686263</v>
      </c>
    </row>
    <row r="2045" spans="1:7" hidden="1" x14ac:dyDescent="0.25">
      <c r="A2045" s="3" t="s">
        <v>4</v>
      </c>
      <c r="B2045" s="9">
        <v>2012</v>
      </c>
      <c r="C2045" s="17">
        <v>41050</v>
      </c>
      <c r="D2045" s="2">
        <v>3</v>
      </c>
      <c r="E2045" s="16">
        <f>LN(D2045)</f>
        <v>1.0986122886681098</v>
      </c>
      <c r="F2045" s="16"/>
    </row>
    <row r="2046" spans="1:7" hidden="1" x14ac:dyDescent="0.25">
      <c r="A2046" s="3" t="s">
        <v>4</v>
      </c>
      <c r="B2046" s="9">
        <v>2012</v>
      </c>
      <c r="C2046" s="17">
        <v>41058</v>
      </c>
      <c r="D2046" s="2">
        <v>11</v>
      </c>
      <c r="E2046" s="16">
        <f>LN(D2046)</f>
        <v>2.3978952727983707</v>
      </c>
      <c r="F2046" s="16"/>
    </row>
    <row r="2047" spans="1:7" hidden="1" x14ac:dyDescent="0.25">
      <c r="A2047" s="3" t="s">
        <v>4</v>
      </c>
      <c r="B2047" s="9">
        <v>2012</v>
      </c>
      <c r="C2047" s="17">
        <v>41064</v>
      </c>
      <c r="D2047" s="2">
        <v>3</v>
      </c>
      <c r="E2047" s="16">
        <f>LN(D2047)</f>
        <v>1.0986122886681098</v>
      </c>
      <c r="F2047" s="16"/>
    </row>
    <row r="2048" spans="1:7" hidden="1" x14ac:dyDescent="0.25">
      <c r="A2048" s="3" t="s">
        <v>4</v>
      </c>
      <c r="B2048" s="9">
        <v>2012</v>
      </c>
      <c r="C2048" s="17">
        <v>41071</v>
      </c>
      <c r="D2048" s="2">
        <v>67</v>
      </c>
      <c r="E2048" s="16">
        <f>LN(D2048)</f>
        <v>4.2046926193909657</v>
      </c>
      <c r="F2048" s="16"/>
    </row>
    <row r="2049" spans="1:7" hidden="1" x14ac:dyDescent="0.25">
      <c r="A2049" s="3" t="s">
        <v>4</v>
      </c>
      <c r="B2049" s="9">
        <v>2012</v>
      </c>
      <c r="C2049" s="17">
        <v>41078</v>
      </c>
      <c r="D2049" s="2">
        <v>613</v>
      </c>
      <c r="E2049" s="16">
        <f>LN(D2049)</f>
        <v>6.4183649359362116</v>
      </c>
      <c r="F2049" s="16">
        <f>EXP(G2049)</f>
        <v>20.981382168572594</v>
      </c>
      <c r="G2049" s="16">
        <f>AVERAGE(E2045:E2049)</f>
        <v>3.0436354810923532</v>
      </c>
    </row>
    <row r="2050" spans="1:7" hidden="1" x14ac:dyDescent="0.25">
      <c r="A2050" s="3" t="s">
        <v>4</v>
      </c>
      <c r="B2050" s="9">
        <v>2012</v>
      </c>
      <c r="C2050" s="17">
        <v>41079</v>
      </c>
      <c r="D2050" s="2">
        <v>488</v>
      </c>
      <c r="E2050" s="16">
        <f>LN(D2050)</f>
        <v>6.1903154058531475</v>
      </c>
      <c r="F2050" s="16">
        <f>EXP(G2050)</f>
        <v>58.088987646794038</v>
      </c>
      <c r="G2050" s="16">
        <f>AVERAGE(E2046:E2050)</f>
        <v>4.0619761045293616</v>
      </c>
    </row>
    <row r="2051" spans="1:7" hidden="1" x14ac:dyDescent="0.25">
      <c r="A2051" s="3" t="s">
        <v>4</v>
      </c>
      <c r="B2051" s="9">
        <v>2012</v>
      </c>
      <c r="C2051" s="17">
        <v>41085</v>
      </c>
      <c r="D2051" s="2">
        <v>22</v>
      </c>
      <c r="E2051" s="16">
        <f>LN(D2051)</f>
        <v>3.0910424533583161</v>
      </c>
      <c r="F2051" s="16">
        <f>EXP(G2051)</f>
        <v>66.726724553315336</v>
      </c>
      <c r="G2051" s="16">
        <f>AVERAGE(E2047:E2051)</f>
        <v>4.2006055406413498</v>
      </c>
    </row>
    <row r="2052" spans="1:7" hidden="1" x14ac:dyDescent="0.25">
      <c r="A2052" s="3" t="s">
        <v>4</v>
      </c>
      <c r="B2052" s="9">
        <v>2012</v>
      </c>
      <c r="C2052" s="17">
        <v>41092</v>
      </c>
      <c r="D2052" s="2">
        <v>3</v>
      </c>
      <c r="E2052" s="16">
        <f>LN(D2052)</f>
        <v>1.0986122886681098</v>
      </c>
      <c r="F2052" s="16">
        <f>EXP(G2052)</f>
        <v>66.726724553315336</v>
      </c>
      <c r="G2052" s="16">
        <f>AVERAGE(E2048:E2052)</f>
        <v>4.2006055406413498</v>
      </c>
    </row>
    <row r="2053" spans="1:7" hidden="1" x14ac:dyDescent="0.25">
      <c r="A2053" s="3" t="s">
        <v>4</v>
      </c>
      <c r="B2053" s="9">
        <v>2012</v>
      </c>
      <c r="C2053" s="17">
        <v>41099</v>
      </c>
      <c r="D2053" s="2">
        <v>1</v>
      </c>
      <c r="E2053" s="16">
        <f>LN(D2053)</f>
        <v>0</v>
      </c>
      <c r="F2053" s="16">
        <f>EXP(G2053)</f>
        <v>28.779606157142073</v>
      </c>
      <c r="G2053" s="16">
        <f>AVERAGE(E2049:E2053)</f>
        <v>3.359667016763157</v>
      </c>
    </row>
    <row r="2054" spans="1:7" hidden="1" x14ac:dyDescent="0.25">
      <c r="A2054" s="3" t="s">
        <v>4</v>
      </c>
      <c r="B2054" s="9">
        <v>2012</v>
      </c>
      <c r="C2054" s="17">
        <v>41106</v>
      </c>
      <c r="D2054" s="2">
        <v>45</v>
      </c>
      <c r="E2054" s="16">
        <f>LN(D2054)</f>
        <v>3.8066624897703196</v>
      </c>
      <c r="F2054" s="16">
        <f>EXP(G2054)</f>
        <v>17.070068121788285</v>
      </c>
      <c r="G2054" s="16">
        <f>AVERAGE(E2050:E2054)</f>
        <v>2.8373265275299788</v>
      </c>
    </row>
    <row r="2055" spans="1:7" hidden="1" x14ac:dyDescent="0.25">
      <c r="A2055" s="3" t="s">
        <v>4</v>
      </c>
      <c r="B2055" s="9">
        <v>2012</v>
      </c>
      <c r="C2055" s="17">
        <v>41113</v>
      </c>
      <c r="D2055" s="2">
        <v>5</v>
      </c>
      <c r="E2055" s="16">
        <f>LN(D2055)</f>
        <v>1.6094379124341003</v>
      </c>
      <c r="F2055" s="16">
        <f>EXP(G2055)</f>
        <v>6.8288141094143127</v>
      </c>
      <c r="G2055" s="16">
        <f>AVERAGE(E2051:E2055)</f>
        <v>1.9211510288461693</v>
      </c>
    </row>
    <row r="2056" spans="1:7" hidden="1" x14ac:dyDescent="0.25">
      <c r="A2056" s="3" t="s">
        <v>4</v>
      </c>
      <c r="B2056" s="9">
        <v>2012</v>
      </c>
      <c r="C2056" s="17">
        <v>41120</v>
      </c>
      <c r="D2056" s="2">
        <v>2</v>
      </c>
      <c r="E2056" s="16">
        <f>LN(D2056)</f>
        <v>0.69314718055994529</v>
      </c>
      <c r="F2056" s="16">
        <f>EXP(G2056)</f>
        <v>4.2273358599129995</v>
      </c>
      <c r="G2056" s="16">
        <f>AVERAGE(E2052:E2056)</f>
        <v>1.4415719742864952</v>
      </c>
    </row>
    <row r="2057" spans="1:7" hidden="1" x14ac:dyDescent="0.25">
      <c r="A2057" s="3" t="s">
        <v>4</v>
      </c>
      <c r="B2057" s="9">
        <v>2012</v>
      </c>
      <c r="C2057" s="17">
        <v>41127</v>
      </c>
      <c r="D2057" s="2">
        <v>10</v>
      </c>
      <c r="E2057" s="16">
        <f>LN(D2057)</f>
        <v>2.3025850929940459</v>
      </c>
      <c r="F2057" s="16">
        <f>EXP(G2057)</f>
        <v>5.3782687846628514</v>
      </c>
      <c r="G2057" s="16">
        <f>AVERAGE(E2053:E2057)</f>
        <v>1.6823665351516823</v>
      </c>
    </row>
    <row r="2058" spans="1:7" hidden="1" x14ac:dyDescent="0.25">
      <c r="A2058" s="3" t="s">
        <v>4</v>
      </c>
      <c r="B2058" s="9">
        <v>2012</v>
      </c>
      <c r="C2058" s="17">
        <v>41134</v>
      </c>
      <c r="D2058" s="2">
        <v>8</v>
      </c>
      <c r="E2058" s="16">
        <f>LN(D2058)</f>
        <v>2.0794415416798357</v>
      </c>
      <c r="F2058" s="16">
        <f>EXP(G2058)</f>
        <v>8.1519310960592275</v>
      </c>
      <c r="G2058" s="16">
        <f>AVERAGE(E2054:E2058)</f>
        <v>2.0982548434876493</v>
      </c>
    </row>
    <row r="2059" spans="1:7" hidden="1" x14ac:dyDescent="0.25">
      <c r="A2059" s="3" t="s">
        <v>4</v>
      </c>
      <c r="B2059" s="9">
        <v>2012</v>
      </c>
      <c r="C2059" s="17">
        <v>41141</v>
      </c>
      <c r="D2059" s="2">
        <v>1</v>
      </c>
      <c r="E2059" s="16">
        <f>LN(D2059)</f>
        <v>0</v>
      </c>
      <c r="F2059" s="16">
        <f>EXP(G2059)</f>
        <v>3.8073078774317577</v>
      </c>
      <c r="G2059" s="16">
        <f>AVERAGE(E2055:E2059)</f>
        <v>1.3369223455335857</v>
      </c>
    </row>
    <row r="2060" spans="1:7" hidden="1" x14ac:dyDescent="0.25">
      <c r="A2060" s="3" t="s">
        <v>4</v>
      </c>
      <c r="B2060" s="9">
        <v>2012</v>
      </c>
      <c r="C2060" s="17">
        <v>41148</v>
      </c>
      <c r="D2060" s="2">
        <v>109</v>
      </c>
      <c r="E2060" s="16">
        <f>LN(D2060)</f>
        <v>4.6913478822291435</v>
      </c>
      <c r="F2060" s="16">
        <f>EXP(G2060)</f>
        <v>7.0519511647656472</v>
      </c>
      <c r="G2060" s="16">
        <f>AVERAGE(E2056:E2060)</f>
        <v>1.953304339492594</v>
      </c>
    </row>
    <row r="2061" spans="1:7" hidden="1" x14ac:dyDescent="0.25">
      <c r="A2061" s="3" t="s">
        <v>4</v>
      </c>
      <c r="B2061" s="9">
        <v>2013</v>
      </c>
      <c r="C2061" s="17">
        <v>41414</v>
      </c>
      <c r="D2061" s="2">
        <v>201</v>
      </c>
      <c r="E2061" s="16">
        <f>LN(D2061)</f>
        <v>5.3033049080590757</v>
      </c>
      <c r="F2061" s="16"/>
    </row>
    <row r="2062" spans="1:7" hidden="1" x14ac:dyDescent="0.25">
      <c r="A2062" s="3" t="s">
        <v>4</v>
      </c>
      <c r="B2062" s="9">
        <v>2013</v>
      </c>
      <c r="C2062" s="17">
        <v>41417</v>
      </c>
      <c r="D2062" s="2">
        <v>45</v>
      </c>
      <c r="E2062" s="16">
        <f>LN(D2062)</f>
        <v>3.8066624897703196</v>
      </c>
      <c r="F2062" s="16"/>
    </row>
    <row r="2063" spans="1:7" hidden="1" x14ac:dyDescent="0.25">
      <c r="A2063" s="3" t="s">
        <v>4</v>
      </c>
      <c r="B2063" s="9">
        <v>2013</v>
      </c>
      <c r="C2063" s="17">
        <v>41422</v>
      </c>
      <c r="D2063" s="2">
        <v>8</v>
      </c>
      <c r="E2063" s="16">
        <f>LN(D2063)</f>
        <v>2.0794415416798357</v>
      </c>
      <c r="F2063" s="16"/>
    </row>
    <row r="2064" spans="1:7" hidden="1" x14ac:dyDescent="0.25">
      <c r="A2064" s="3" t="s">
        <v>4</v>
      </c>
      <c r="B2064" s="9">
        <v>2013</v>
      </c>
      <c r="C2064" s="17">
        <v>41428</v>
      </c>
      <c r="D2064" s="2">
        <v>14</v>
      </c>
      <c r="E2064" s="16">
        <f>LN(D2064)</f>
        <v>2.6390573296152584</v>
      </c>
      <c r="F2064" s="16"/>
    </row>
    <row r="2065" spans="1:7" hidden="1" x14ac:dyDescent="0.25">
      <c r="A2065" s="3" t="s">
        <v>4</v>
      </c>
      <c r="B2065" s="9">
        <v>2013</v>
      </c>
      <c r="C2065" s="17">
        <v>41435</v>
      </c>
      <c r="D2065" s="2">
        <v>2421</v>
      </c>
      <c r="E2065" s="16">
        <f>LN(D2065)</f>
        <v>7.7919359569380582</v>
      </c>
      <c r="F2065" s="16">
        <f>EXP(G2065)</f>
        <v>75.496058169198022</v>
      </c>
      <c r="G2065" s="16">
        <f>AVERAGE(E2061:E2065)</f>
        <v>4.3240804452125099</v>
      </c>
    </row>
    <row r="2066" spans="1:7" hidden="1" x14ac:dyDescent="0.25">
      <c r="A2066" s="3" t="s">
        <v>4</v>
      </c>
      <c r="B2066" s="9">
        <v>2013</v>
      </c>
      <c r="C2066" s="17">
        <v>41438</v>
      </c>
      <c r="D2066" s="2">
        <v>66</v>
      </c>
      <c r="E2066" s="16">
        <f>LN(D2066)</f>
        <v>4.1896547420264252</v>
      </c>
      <c r="F2066" s="16">
        <f>EXP(G2066)</f>
        <v>60.421826889605974</v>
      </c>
      <c r="G2066" s="16">
        <f>AVERAGE(E2062:E2066)</f>
        <v>4.1013504120059796</v>
      </c>
    </row>
    <row r="2067" spans="1:7" hidden="1" x14ac:dyDescent="0.25">
      <c r="A2067" s="3" t="s">
        <v>4</v>
      </c>
      <c r="B2067" s="9">
        <v>2013</v>
      </c>
      <c r="C2067" s="17">
        <v>41442</v>
      </c>
      <c r="D2067" s="2">
        <v>142</v>
      </c>
      <c r="E2067" s="16">
        <f>LN(D2067)</f>
        <v>4.9558270576012609</v>
      </c>
      <c r="F2067" s="16">
        <f>EXP(G2067)</f>
        <v>76.034206577374633</v>
      </c>
      <c r="G2067" s="16">
        <f>AVERAGE(E2063:E2067)</f>
        <v>4.3311833255721677</v>
      </c>
    </row>
    <row r="2068" spans="1:7" hidden="1" x14ac:dyDescent="0.25">
      <c r="A2068" s="3" t="s">
        <v>4</v>
      </c>
      <c r="B2068" s="9">
        <v>2013</v>
      </c>
      <c r="C2068" s="17">
        <v>41449</v>
      </c>
      <c r="D2068" s="2">
        <v>70</v>
      </c>
      <c r="E2068" s="16">
        <f>LN(D2068)</f>
        <v>4.2484952420493594</v>
      </c>
      <c r="F2068" s="16">
        <f>EXP(G2068)</f>
        <v>117.33042100549797</v>
      </c>
      <c r="G2068" s="16">
        <f>AVERAGE(E2064:E2068)</f>
        <v>4.7649940656460723</v>
      </c>
    </row>
    <row r="2069" spans="1:7" hidden="1" x14ac:dyDescent="0.25">
      <c r="A2069" s="3" t="s">
        <v>4</v>
      </c>
      <c r="B2069" s="9">
        <v>2013</v>
      </c>
      <c r="C2069" s="17">
        <v>41456</v>
      </c>
      <c r="D2069" s="2">
        <v>36</v>
      </c>
      <c r="E2069" s="16">
        <f>LN(D2069)</f>
        <v>3.5835189384561099</v>
      </c>
      <c r="F2069" s="16">
        <f>EXP(G2069)</f>
        <v>141.72469206080365</v>
      </c>
      <c r="G2069" s="16">
        <f>AVERAGE(E2065:E2069)</f>
        <v>4.9538863874142418</v>
      </c>
    </row>
    <row r="2070" spans="1:7" hidden="1" x14ac:dyDescent="0.25">
      <c r="A2070" s="3" t="s">
        <v>4</v>
      </c>
      <c r="B2070" s="9">
        <v>2013</v>
      </c>
      <c r="C2070" s="17">
        <v>41457</v>
      </c>
      <c r="D2070" s="2">
        <v>64</v>
      </c>
      <c r="E2070" s="16">
        <f>LN(D2070)</f>
        <v>4.1588830833596715</v>
      </c>
      <c r="F2070" s="16">
        <f>EXP(G2070)</f>
        <v>68.530288313226549</v>
      </c>
      <c r="G2070" s="16">
        <f>AVERAGE(E2066:E2070)</f>
        <v>4.227275812698565</v>
      </c>
    </row>
    <row r="2071" spans="1:7" hidden="1" x14ac:dyDescent="0.25">
      <c r="A2071" s="3" t="s">
        <v>4</v>
      </c>
      <c r="B2071" s="9">
        <v>2013</v>
      </c>
      <c r="C2071" s="17">
        <v>41463</v>
      </c>
      <c r="D2071" s="2">
        <v>7</v>
      </c>
      <c r="E2071" s="16">
        <f>LN(D2071)</f>
        <v>1.9459101490553132</v>
      </c>
      <c r="F2071" s="16">
        <f>EXP(G2071)</f>
        <v>43.751543584136144</v>
      </c>
      <c r="G2071" s="16">
        <f>AVERAGE(E2067:E2071)</f>
        <v>3.7785268941043428</v>
      </c>
    </row>
    <row r="2072" spans="1:7" hidden="1" x14ac:dyDescent="0.25">
      <c r="A2072" s="3" t="s">
        <v>4</v>
      </c>
      <c r="B2072" s="9">
        <v>2013</v>
      </c>
      <c r="C2072" s="17">
        <v>41470</v>
      </c>
      <c r="D2072" s="2">
        <v>19</v>
      </c>
      <c r="E2072" s="16">
        <f>LN(D2072)</f>
        <v>2.9444389791664403</v>
      </c>
      <c r="F2072" s="16">
        <f>EXP(G2072)</f>
        <v>29.26081586284544</v>
      </c>
      <c r="G2072" s="16">
        <f>AVERAGE(E2068:E2072)</f>
        <v>3.3762492784173785</v>
      </c>
    </row>
    <row r="2073" spans="1:7" hidden="1" x14ac:dyDescent="0.25">
      <c r="A2073" s="3" t="s">
        <v>4</v>
      </c>
      <c r="B2073" s="9">
        <v>2013</v>
      </c>
      <c r="C2073" s="17">
        <v>41477</v>
      </c>
      <c r="D2073" s="2">
        <v>1</v>
      </c>
      <c r="E2073" s="16">
        <f>LN(D2073)</f>
        <v>0</v>
      </c>
      <c r="F2073" s="16">
        <f>EXP(G2073)</f>
        <v>12.510274041165376</v>
      </c>
      <c r="G2073" s="16">
        <f>AVERAGE(E2069:E2073)</f>
        <v>2.5265502300075071</v>
      </c>
    </row>
    <row r="2074" spans="1:7" hidden="1" x14ac:dyDescent="0.25">
      <c r="A2074" s="3" t="s">
        <v>4</v>
      </c>
      <c r="B2074" s="9">
        <v>2013</v>
      </c>
      <c r="C2074" s="17">
        <v>41484</v>
      </c>
      <c r="D2074" s="2">
        <v>2</v>
      </c>
      <c r="E2074" s="16">
        <f>LN(D2074)</f>
        <v>0.69314718055994529</v>
      </c>
      <c r="F2074" s="16">
        <f>EXP(G2074)</f>
        <v>7.0179831657137575</v>
      </c>
      <c r="G2074" s="16">
        <f>AVERAGE(E2070:E2074)</f>
        <v>1.9484758784282743</v>
      </c>
    </row>
    <row r="2075" spans="1:7" hidden="1" x14ac:dyDescent="0.25">
      <c r="A2075" s="3" t="s">
        <v>4</v>
      </c>
      <c r="B2075" s="9">
        <v>2013</v>
      </c>
      <c r="C2075" s="17">
        <v>41498</v>
      </c>
      <c r="D2075" s="2">
        <v>2</v>
      </c>
      <c r="E2075" s="16">
        <f>LN(D2075)</f>
        <v>0.69314718055994529</v>
      </c>
      <c r="F2075" s="16">
        <f>EXP(G2075)</f>
        <v>3.5089915828568783</v>
      </c>
      <c r="G2075" s="16">
        <f>AVERAGE(E2071:E2075)</f>
        <v>1.2553286978683289</v>
      </c>
    </row>
    <row r="2076" spans="1:7" hidden="1" x14ac:dyDescent="0.25">
      <c r="A2076" s="3" t="s">
        <v>4</v>
      </c>
      <c r="B2076" s="9">
        <v>2013</v>
      </c>
      <c r="C2076" s="17">
        <v>41505</v>
      </c>
      <c r="D2076" s="2">
        <v>0.5</v>
      </c>
      <c r="E2076" s="16">
        <f>LN(D2076)</f>
        <v>-0.69314718055994529</v>
      </c>
      <c r="F2076" s="16">
        <f>EXP(G2076)</f>
        <v>2.0699350540816139</v>
      </c>
      <c r="G2076" s="16">
        <f>AVERAGE(E2072:E2076)</f>
        <v>0.72751723194527718</v>
      </c>
    </row>
    <row r="2077" spans="1:7" hidden="1" x14ac:dyDescent="0.25">
      <c r="A2077" s="3" t="s">
        <v>4</v>
      </c>
      <c r="B2077" s="9">
        <v>2014</v>
      </c>
      <c r="C2077" s="17">
        <v>41778</v>
      </c>
      <c r="D2077" s="2">
        <v>18</v>
      </c>
      <c r="E2077" s="16">
        <f>LN(D2077)</f>
        <v>2.8903717578961645</v>
      </c>
      <c r="F2077" s="16"/>
    </row>
    <row r="2078" spans="1:7" hidden="1" x14ac:dyDescent="0.25">
      <c r="A2078" s="3" t="s">
        <v>4</v>
      </c>
      <c r="B2078" s="9">
        <v>2014</v>
      </c>
      <c r="C2078" s="17">
        <v>41786</v>
      </c>
      <c r="D2078" s="2">
        <v>435</v>
      </c>
      <c r="E2078" s="16">
        <f>LN(D2078)</f>
        <v>6.0753460310886842</v>
      </c>
      <c r="F2078" s="16"/>
    </row>
    <row r="2079" spans="1:7" hidden="1" x14ac:dyDescent="0.25">
      <c r="A2079" s="3" t="s">
        <v>4</v>
      </c>
      <c r="B2079" s="9">
        <v>2014</v>
      </c>
      <c r="C2079" s="17">
        <v>41792</v>
      </c>
      <c r="D2079" s="2">
        <v>435</v>
      </c>
      <c r="E2079" s="16">
        <f>LN(D2079)</f>
        <v>6.0753460310886842</v>
      </c>
      <c r="F2079" s="16"/>
    </row>
    <row r="2080" spans="1:7" hidden="1" x14ac:dyDescent="0.25">
      <c r="A2080" s="3" t="s">
        <v>4</v>
      </c>
      <c r="B2080" s="9">
        <v>2014</v>
      </c>
      <c r="C2080" s="17">
        <v>41799</v>
      </c>
      <c r="D2080" s="2">
        <v>5</v>
      </c>
      <c r="E2080" s="16">
        <f>LN(D2080)</f>
        <v>1.6094379124341003</v>
      </c>
      <c r="F2080" s="16"/>
    </row>
    <row r="2081" spans="1:7" hidden="1" x14ac:dyDescent="0.25">
      <c r="A2081" s="3" t="s">
        <v>4</v>
      </c>
      <c r="B2081" s="9">
        <v>2014</v>
      </c>
      <c r="C2081" s="17">
        <v>41806</v>
      </c>
      <c r="D2081" s="2">
        <v>102</v>
      </c>
      <c r="E2081" s="16">
        <f>LN(D2081)</f>
        <v>4.6249728132842707</v>
      </c>
      <c r="F2081" s="16">
        <f>EXP(G2081)</f>
        <v>70.463504502992734</v>
      </c>
      <c r="G2081" s="16">
        <f>AVERAGE(E2077:E2081)</f>
        <v>4.2550949091583803</v>
      </c>
    </row>
    <row r="2082" spans="1:7" hidden="1" x14ac:dyDescent="0.25">
      <c r="A2082" s="3" t="s">
        <v>4</v>
      </c>
      <c r="B2082" s="9">
        <v>2014</v>
      </c>
      <c r="C2082" s="17">
        <v>41813</v>
      </c>
      <c r="D2082" s="2">
        <v>179</v>
      </c>
      <c r="E2082" s="16">
        <f>LN(D2082)</f>
        <v>5.1873858058407549</v>
      </c>
      <c r="F2082" s="16">
        <f>EXP(G2082)</f>
        <v>111.55276623655811</v>
      </c>
      <c r="G2082" s="16">
        <f>AVERAGE(E2078:E2082)</f>
        <v>4.7144977187472987</v>
      </c>
    </row>
    <row r="2083" spans="1:7" hidden="1" x14ac:dyDescent="0.25">
      <c r="A2083" s="3" t="s">
        <v>4</v>
      </c>
      <c r="B2083" s="9">
        <v>2014</v>
      </c>
      <c r="C2083" s="17">
        <v>41820</v>
      </c>
      <c r="D2083" s="2">
        <v>26</v>
      </c>
      <c r="E2083" s="16">
        <f>LN(D2083)</f>
        <v>3.2580965380214821</v>
      </c>
      <c r="F2083" s="16">
        <f>EXP(G2083)</f>
        <v>63.500502555924683</v>
      </c>
      <c r="G2083" s="16">
        <f>AVERAGE(E2079:E2083)</f>
        <v>4.1510478201338588</v>
      </c>
    </row>
    <row r="2084" spans="1:7" hidden="1" x14ac:dyDescent="0.25">
      <c r="A2084" s="3" t="s">
        <v>4</v>
      </c>
      <c r="B2084" s="9">
        <v>2014</v>
      </c>
      <c r="C2084" s="17">
        <v>41827</v>
      </c>
      <c r="D2084" s="2">
        <v>3</v>
      </c>
      <c r="E2084" s="16">
        <f>LN(D2084)</f>
        <v>1.0986122886681098</v>
      </c>
      <c r="F2084" s="16">
        <f>EXP(G2084)</f>
        <v>23.469485115784305</v>
      </c>
      <c r="G2084" s="16">
        <f>AVERAGE(E2080:E2084)</f>
        <v>3.1557010716497436</v>
      </c>
    </row>
    <row r="2085" spans="1:7" hidden="1" x14ac:dyDescent="0.25">
      <c r="A2085" s="3" t="s">
        <v>4</v>
      </c>
      <c r="B2085" s="9">
        <v>2014</v>
      </c>
      <c r="C2085" s="17">
        <v>41834</v>
      </c>
      <c r="D2085" s="2">
        <v>41</v>
      </c>
      <c r="E2085" s="16">
        <f>LN(D2085)</f>
        <v>3.713572066704308</v>
      </c>
      <c r="F2085" s="16">
        <f>EXP(G2085)</f>
        <v>35.749200401696918</v>
      </c>
      <c r="G2085" s="16">
        <f>AVERAGE(E2081:E2085)</f>
        <v>3.5765279025037851</v>
      </c>
    </row>
    <row r="2086" spans="1:7" hidden="1" x14ac:dyDescent="0.25">
      <c r="A2086" s="3" t="s">
        <v>4</v>
      </c>
      <c r="B2086" s="9">
        <v>2014</v>
      </c>
      <c r="C2086" s="17">
        <v>41841</v>
      </c>
      <c r="D2086" s="2">
        <v>276</v>
      </c>
      <c r="E2086" s="16">
        <f>LN(D2086)</f>
        <v>5.6204008657171496</v>
      </c>
      <c r="F2086" s="16">
        <f>EXP(G2086)</f>
        <v>43.624264160112382</v>
      </c>
      <c r="G2086" s="16">
        <f>AVERAGE(E2082:E2086)</f>
        <v>3.7756135129903612</v>
      </c>
    </row>
    <row r="2087" spans="1:7" hidden="1" x14ac:dyDescent="0.25">
      <c r="A2087" s="3" t="s">
        <v>4</v>
      </c>
      <c r="B2087" s="9">
        <v>2014</v>
      </c>
      <c r="C2087" s="17">
        <v>41848</v>
      </c>
      <c r="D2087" s="2">
        <v>15</v>
      </c>
      <c r="E2087" s="16">
        <f>LN(D2087)</f>
        <v>2.7080502011022101</v>
      </c>
      <c r="F2087" s="16">
        <f>EXP(G2087)</f>
        <v>26.569033727009277</v>
      </c>
      <c r="G2087" s="16">
        <f>AVERAGE(E2083:E2087)</f>
        <v>3.2797463920426515</v>
      </c>
    </row>
    <row r="2088" spans="1:7" hidden="1" x14ac:dyDescent="0.25">
      <c r="A2088" s="3" t="s">
        <v>4</v>
      </c>
      <c r="B2088" s="9">
        <v>2014</v>
      </c>
      <c r="C2088" s="17">
        <v>41855</v>
      </c>
      <c r="D2088" s="2">
        <v>6</v>
      </c>
      <c r="E2088" s="16">
        <f>LN(D2088)</f>
        <v>1.791759469228055</v>
      </c>
      <c r="F2088" s="16">
        <f>EXP(G2088)</f>
        <v>19.815787694433645</v>
      </c>
      <c r="G2088" s="16">
        <f>AVERAGE(E2084:E2088)</f>
        <v>2.9864789782839667</v>
      </c>
    </row>
    <row r="2089" spans="1:7" hidden="1" x14ac:dyDescent="0.25">
      <c r="A2089" s="3" t="s">
        <v>4</v>
      </c>
      <c r="B2089" s="9">
        <v>2014</v>
      </c>
      <c r="C2089" s="17">
        <v>41862</v>
      </c>
      <c r="D2089" s="2">
        <v>26</v>
      </c>
      <c r="E2089" s="16">
        <f>LN(D2089)</f>
        <v>3.2580965380214821</v>
      </c>
      <c r="F2089" s="16">
        <f>EXP(G2089)</f>
        <v>30.519805336076313</v>
      </c>
      <c r="G2089" s="16">
        <f>AVERAGE(E2085:E2089)</f>
        <v>3.418375828154641</v>
      </c>
    </row>
    <row r="2090" spans="1:7" hidden="1" x14ac:dyDescent="0.25">
      <c r="A2090" s="3" t="s">
        <v>4</v>
      </c>
      <c r="B2090" s="9">
        <v>2014</v>
      </c>
      <c r="C2090" s="17">
        <v>41869</v>
      </c>
      <c r="D2090" s="2">
        <v>2</v>
      </c>
      <c r="E2090" s="16">
        <f>LN(D2090)</f>
        <v>0.69314718055994529</v>
      </c>
      <c r="F2090" s="16">
        <f>EXP(G2090)</f>
        <v>16.681342026624371</v>
      </c>
      <c r="G2090" s="16">
        <f>AVERAGE(E2086:E2090)</f>
        <v>2.8142908509257683</v>
      </c>
    </row>
    <row r="2091" spans="1:7" hidden="1" x14ac:dyDescent="0.25">
      <c r="A2091" s="3" t="s">
        <v>4</v>
      </c>
      <c r="B2091" s="9">
        <v>2014</v>
      </c>
      <c r="C2091" s="17">
        <v>41876</v>
      </c>
      <c r="D2091" s="2">
        <v>20</v>
      </c>
      <c r="E2091" s="16">
        <f>LN(D2091)</f>
        <v>2.9957322735539909</v>
      </c>
      <c r="F2091" s="16">
        <f>EXP(G2091)</f>
        <v>9.8685914447188203</v>
      </c>
      <c r="G2091" s="16">
        <f>AVERAGE(E2087:E2091)</f>
        <v>2.2893571324931363</v>
      </c>
    </row>
    <row r="2092" spans="1:7" hidden="1" x14ac:dyDescent="0.25">
      <c r="A2092" s="3" t="s">
        <v>4</v>
      </c>
      <c r="B2092" s="9">
        <v>2015</v>
      </c>
      <c r="C2092" s="17">
        <v>42142</v>
      </c>
      <c r="D2092" s="2">
        <v>93</v>
      </c>
      <c r="E2092" s="16">
        <f>LN(D2092)</f>
        <v>4.5325994931532563</v>
      </c>
      <c r="F2092" s="16"/>
    </row>
    <row r="2093" spans="1:7" hidden="1" x14ac:dyDescent="0.25">
      <c r="A2093" s="3" t="s">
        <v>4</v>
      </c>
      <c r="B2093" s="9">
        <v>2015</v>
      </c>
      <c r="C2093" s="17">
        <v>42150</v>
      </c>
      <c r="D2093" s="2">
        <v>517</v>
      </c>
      <c r="E2093" s="16">
        <f>LN(D2093)</f>
        <v>6.2480428745084291</v>
      </c>
      <c r="F2093" s="16"/>
    </row>
    <row r="2094" spans="1:7" hidden="1" x14ac:dyDescent="0.25">
      <c r="A2094" s="3" t="s">
        <v>4</v>
      </c>
      <c r="B2094" s="9">
        <v>2015</v>
      </c>
      <c r="C2094" s="17">
        <v>42156</v>
      </c>
      <c r="D2094" s="2">
        <v>31</v>
      </c>
      <c r="E2094" s="16">
        <f>LN(D2094)</f>
        <v>3.4339872044851463</v>
      </c>
      <c r="F2094" s="16"/>
    </row>
    <row r="2095" spans="1:7" hidden="1" x14ac:dyDescent="0.25">
      <c r="A2095" s="3" t="s">
        <v>4</v>
      </c>
      <c r="B2095" s="9">
        <v>2015</v>
      </c>
      <c r="C2095" s="17">
        <v>42163</v>
      </c>
      <c r="D2095" s="2">
        <v>99</v>
      </c>
      <c r="E2095" s="16">
        <f>LN(D2095)</f>
        <v>4.5951198501345898</v>
      </c>
      <c r="F2095" s="16"/>
    </row>
    <row r="2096" spans="1:7" hidden="1" x14ac:dyDescent="0.25">
      <c r="A2096" s="3" t="s">
        <v>4</v>
      </c>
      <c r="B2096" s="9">
        <v>2015</v>
      </c>
      <c r="C2096" s="17">
        <v>42170</v>
      </c>
      <c r="D2096" s="2">
        <v>22</v>
      </c>
      <c r="E2096" s="16">
        <f>LN(D2096)</f>
        <v>3.0910424533583161</v>
      </c>
      <c r="F2096" s="16">
        <f>EXP(G2096)</f>
        <v>79.850678765168922</v>
      </c>
      <c r="G2096" s="16">
        <f>AVERAGE(E2092:E2096)</f>
        <v>4.3801583751279471</v>
      </c>
    </row>
    <row r="2097" spans="1:7" hidden="1" x14ac:dyDescent="0.25">
      <c r="A2097" s="3" t="s">
        <v>4</v>
      </c>
      <c r="B2097" s="9">
        <v>2015</v>
      </c>
      <c r="C2097" s="17">
        <v>42177</v>
      </c>
      <c r="D2097" s="2">
        <v>17</v>
      </c>
      <c r="E2097" s="16">
        <f>LN(D2097)</f>
        <v>2.8332133440562162</v>
      </c>
      <c r="F2097" s="16">
        <f>EXP(G2097)</f>
        <v>56.842321511214024</v>
      </c>
      <c r="G2097" s="16">
        <f>AVERAGE(E2093:E2097)</f>
        <v>4.0402811453085388</v>
      </c>
    </row>
    <row r="2098" spans="1:7" hidden="1" x14ac:dyDescent="0.25">
      <c r="A2098" s="3" t="s">
        <v>4</v>
      </c>
      <c r="B2098" s="9">
        <v>2015</v>
      </c>
      <c r="C2098" s="17">
        <v>42184</v>
      </c>
      <c r="D2098" s="2">
        <v>14</v>
      </c>
      <c r="E2098" s="16">
        <f>LN(D2098)</f>
        <v>2.6390573296152584</v>
      </c>
      <c r="F2098" s="16">
        <f>EXP(G2098)</f>
        <v>27.618450239672935</v>
      </c>
      <c r="G2098" s="16">
        <f>AVERAGE(E2094:E2098)</f>
        <v>3.3184840363299051</v>
      </c>
    </row>
    <row r="2099" spans="1:7" hidden="1" x14ac:dyDescent="0.25">
      <c r="A2099" s="3" t="s">
        <v>4</v>
      </c>
      <c r="B2099" s="9">
        <v>2015</v>
      </c>
      <c r="C2099" s="17">
        <v>42191</v>
      </c>
      <c r="D2099" s="2">
        <v>62</v>
      </c>
      <c r="E2099" s="16">
        <f>LN(D2099)</f>
        <v>4.1271343850450917</v>
      </c>
      <c r="F2099" s="16">
        <f>EXP(G2099)</f>
        <v>31.725268357879784</v>
      </c>
      <c r="G2099" s="16">
        <f>AVERAGE(E2095:E2099)</f>
        <v>3.4571134724418946</v>
      </c>
    </row>
    <row r="2100" spans="1:7" hidden="1" x14ac:dyDescent="0.25">
      <c r="A2100" s="3" t="s">
        <v>4</v>
      </c>
      <c r="B2100" s="9">
        <v>2015</v>
      </c>
      <c r="C2100" s="17">
        <v>42198</v>
      </c>
      <c r="D2100" s="2">
        <v>22</v>
      </c>
      <c r="E2100" s="16">
        <f>LN(D2100)</f>
        <v>3.0910424533583161</v>
      </c>
      <c r="F2100" s="16">
        <f>EXP(G2100)</f>
        <v>23.483498736662085</v>
      </c>
      <c r="G2100" s="16">
        <f>AVERAGE(E2096:E2100)</f>
        <v>3.1562979930866399</v>
      </c>
    </row>
    <row r="2101" spans="1:7" hidden="1" x14ac:dyDescent="0.25">
      <c r="A2101" s="3" t="s">
        <v>4</v>
      </c>
      <c r="B2101" s="9">
        <v>2015</v>
      </c>
      <c r="C2101" s="17">
        <v>42205</v>
      </c>
      <c r="D2101" s="2">
        <v>20</v>
      </c>
      <c r="E2101" s="16">
        <f>LN(D2101)</f>
        <v>2.9957322735539909</v>
      </c>
      <c r="F2101" s="16">
        <f>EXP(G2101)</f>
        <v>23.040094954903527</v>
      </c>
      <c r="G2101" s="16">
        <f>AVERAGE(E2097:E2101)</f>
        <v>3.1372359571257746</v>
      </c>
    </row>
    <row r="2102" spans="1:7" hidden="1" x14ac:dyDescent="0.25">
      <c r="A2102" s="3" t="s">
        <v>4</v>
      </c>
      <c r="B2102" s="9">
        <v>2015</v>
      </c>
      <c r="C2102" s="17">
        <v>42212</v>
      </c>
      <c r="D2102" s="2">
        <v>64</v>
      </c>
      <c r="E2102" s="16">
        <f>LN(D2102)</f>
        <v>4.1588830833596715</v>
      </c>
      <c r="F2102" s="16">
        <f>EXP(G2102)</f>
        <v>30.035196329955848</v>
      </c>
      <c r="G2102" s="16">
        <f>AVERAGE(E2098:E2102)</f>
        <v>3.4023699049864655</v>
      </c>
    </row>
    <row r="2103" spans="1:7" hidden="1" x14ac:dyDescent="0.25">
      <c r="A2103" s="3" t="s">
        <v>4</v>
      </c>
      <c r="B2103" s="9">
        <v>2015</v>
      </c>
      <c r="C2103" s="17">
        <v>42219</v>
      </c>
      <c r="D2103" s="2">
        <v>20</v>
      </c>
      <c r="E2103" s="16">
        <f>LN(D2103)</f>
        <v>2.9957322735539909</v>
      </c>
      <c r="F2103" s="16">
        <f>EXP(G2103)</f>
        <v>32.25602649268005</v>
      </c>
      <c r="G2103" s="16">
        <f>AVERAGE(E2099:E2103)</f>
        <v>3.4737048937742125</v>
      </c>
    </row>
    <row r="2104" spans="1:7" hidden="1" x14ac:dyDescent="0.25">
      <c r="A2104" s="3" t="s">
        <v>4</v>
      </c>
      <c r="B2104" s="9">
        <v>2015</v>
      </c>
      <c r="C2104" s="17">
        <v>42226</v>
      </c>
      <c r="D2104" s="2">
        <v>16</v>
      </c>
      <c r="E2104" s="16">
        <f>LN(D2104)</f>
        <v>2.7725887222397811</v>
      </c>
      <c r="F2104" s="16">
        <f>EXP(G2104)</f>
        <v>24.601213259478584</v>
      </c>
      <c r="G2104" s="16">
        <f>AVERAGE(E2100:E2104)</f>
        <v>3.2027957612131503</v>
      </c>
    </row>
    <row r="2105" spans="1:7" hidden="1" x14ac:dyDescent="0.25">
      <c r="A2105" s="3" t="s">
        <v>4</v>
      </c>
      <c r="B2105" s="9">
        <v>2015</v>
      </c>
      <c r="C2105" s="17">
        <v>42233</v>
      </c>
      <c r="D2105" s="2">
        <v>5</v>
      </c>
      <c r="E2105" s="16">
        <f>LN(D2105)</f>
        <v>1.6094379124341003</v>
      </c>
      <c r="F2105" s="16">
        <f>EXP(G2105)</f>
        <v>18.292202077093052</v>
      </c>
      <c r="G2105" s="16">
        <f>AVERAGE(E2101:E2105)</f>
        <v>2.9064748530283069</v>
      </c>
    </row>
    <row r="2106" spans="1:7" hidden="1" x14ac:dyDescent="0.25">
      <c r="A2106" s="3" t="s">
        <v>4</v>
      </c>
      <c r="B2106" s="9">
        <v>2015</v>
      </c>
      <c r="C2106" s="17">
        <v>42240</v>
      </c>
      <c r="D2106" s="2">
        <v>3</v>
      </c>
      <c r="E2106" s="16">
        <f>LN(D2106)</f>
        <v>1.0986122886681098</v>
      </c>
      <c r="F2106" s="16">
        <f>EXP(G2106)</f>
        <v>12.516538578127587</v>
      </c>
      <c r="G2106" s="16">
        <f>AVERAGE(E2102:E2106)</f>
        <v>2.5270508560511304</v>
      </c>
    </row>
    <row r="2107" spans="1:7" hidden="1" x14ac:dyDescent="0.25">
      <c r="A2107" s="3" t="s">
        <v>4</v>
      </c>
      <c r="B2107" s="9">
        <v>2016</v>
      </c>
      <c r="C2107" s="17">
        <v>42513</v>
      </c>
      <c r="D2107" s="2">
        <v>38</v>
      </c>
      <c r="E2107" s="16">
        <f>LN(D2107)</f>
        <v>3.6375861597263857</v>
      </c>
      <c r="F2107" s="16"/>
    </row>
    <row r="2108" spans="1:7" hidden="1" x14ac:dyDescent="0.25">
      <c r="A2108" s="3" t="s">
        <v>4</v>
      </c>
      <c r="B2108" s="9">
        <v>2016</v>
      </c>
      <c r="C2108" s="17">
        <v>42521</v>
      </c>
      <c r="D2108" s="2">
        <v>9</v>
      </c>
      <c r="E2108" s="16">
        <f>LN(D2108)</f>
        <v>2.1972245773362196</v>
      </c>
      <c r="F2108" s="16"/>
    </row>
    <row r="2109" spans="1:7" hidden="1" x14ac:dyDescent="0.25">
      <c r="A2109" s="3" t="s">
        <v>4</v>
      </c>
      <c r="B2109" s="9">
        <v>2016</v>
      </c>
      <c r="C2109" s="17">
        <v>42527</v>
      </c>
      <c r="D2109" s="2">
        <v>38</v>
      </c>
      <c r="E2109" s="16">
        <f>LN(D2109)</f>
        <v>3.6375861597263857</v>
      </c>
      <c r="F2109" s="16"/>
    </row>
    <row r="2110" spans="1:7" hidden="1" x14ac:dyDescent="0.25">
      <c r="A2110" s="3" t="s">
        <v>4</v>
      </c>
      <c r="B2110" s="9">
        <v>2016</v>
      </c>
      <c r="C2110" s="17">
        <v>42534</v>
      </c>
      <c r="D2110" s="2">
        <v>86</v>
      </c>
      <c r="E2110" s="16">
        <f>LN(D2110)</f>
        <v>4.4543472962535073</v>
      </c>
      <c r="F2110" s="16"/>
    </row>
    <row r="2111" spans="1:7" hidden="1" x14ac:dyDescent="0.25">
      <c r="A2111" s="3" t="s">
        <v>4</v>
      </c>
      <c r="B2111" s="9">
        <v>2016</v>
      </c>
      <c r="C2111" s="17">
        <v>42541</v>
      </c>
      <c r="D2111" s="2">
        <v>62</v>
      </c>
      <c r="E2111" s="16">
        <f>LN(D2111)</f>
        <v>4.1271343850450917</v>
      </c>
      <c r="F2111" s="16">
        <f>EXP(G2111)</f>
        <v>36.994739084064044</v>
      </c>
      <c r="G2111" s="16">
        <f>AVERAGE(E2107:E2111)</f>
        <v>3.6107757156175184</v>
      </c>
    </row>
    <row r="2112" spans="1:7" hidden="1" x14ac:dyDescent="0.25">
      <c r="A2112" s="3" t="s">
        <v>4</v>
      </c>
      <c r="B2112" s="9">
        <v>2016</v>
      </c>
      <c r="C2112" s="17">
        <v>42548</v>
      </c>
      <c r="D2112" s="2">
        <v>68</v>
      </c>
      <c r="E2112" s="16">
        <f>LN(D2112)</f>
        <v>4.219507705176107</v>
      </c>
      <c r="F2112" s="16">
        <f>EXP(G2112)</f>
        <v>41.560908448209275</v>
      </c>
      <c r="G2112" s="16">
        <f>AVERAGE(E2108:E2112)</f>
        <v>3.7271600247074623</v>
      </c>
    </row>
    <row r="2113" spans="1:7" hidden="1" x14ac:dyDescent="0.25">
      <c r="A2113" s="3" t="s">
        <v>4</v>
      </c>
      <c r="B2113" s="9">
        <v>2016</v>
      </c>
      <c r="C2113" s="17">
        <v>42556</v>
      </c>
      <c r="D2113" s="2">
        <v>5</v>
      </c>
      <c r="E2113" s="16">
        <f>LN(D2113)</f>
        <v>1.6094379124341003</v>
      </c>
      <c r="F2113" s="16">
        <f>EXP(G2113)</f>
        <v>36.951368813451204</v>
      </c>
      <c r="G2113" s="16">
        <f>AVERAGE(E2109:E2113)</f>
        <v>3.6096026917270381</v>
      </c>
    </row>
    <row r="2114" spans="1:7" hidden="1" x14ac:dyDescent="0.25">
      <c r="A2114" s="3" t="s">
        <v>4</v>
      </c>
      <c r="B2114" s="9">
        <v>2016</v>
      </c>
      <c r="C2114" s="17">
        <v>42562</v>
      </c>
      <c r="D2114" s="2">
        <v>21</v>
      </c>
      <c r="E2114" s="16">
        <f>LN(D2114)</f>
        <v>3.044522437723423</v>
      </c>
      <c r="F2114" s="16">
        <f>EXP(G2114)</f>
        <v>32.818420137855171</v>
      </c>
      <c r="G2114" s="16">
        <f>AVERAGE(E2110:E2114)</f>
        <v>3.4909899473264452</v>
      </c>
    </row>
    <row r="2115" spans="1:7" hidden="1" x14ac:dyDescent="0.25">
      <c r="A2115" s="3" t="s">
        <v>4</v>
      </c>
      <c r="B2115" s="9">
        <v>2016</v>
      </c>
      <c r="C2115" s="17">
        <v>42569</v>
      </c>
      <c r="D2115" s="2">
        <v>6</v>
      </c>
      <c r="E2115" s="16">
        <f>LN(D2115)</f>
        <v>1.791759469228055</v>
      </c>
      <c r="F2115" s="16">
        <f>EXP(G2115)</f>
        <v>19.268514330543859</v>
      </c>
      <c r="G2115" s="16">
        <f>AVERAGE(E2111:E2115)</f>
        <v>2.958472381921355</v>
      </c>
    </row>
    <row r="2116" spans="1:7" hidden="1" x14ac:dyDescent="0.25">
      <c r="A2116" s="3" t="s">
        <v>4</v>
      </c>
      <c r="B2116" s="9">
        <v>2016</v>
      </c>
      <c r="C2116" s="17">
        <v>42576</v>
      </c>
      <c r="D2116" s="2">
        <v>126</v>
      </c>
      <c r="E2116" s="16">
        <f>LN(D2116)</f>
        <v>4.836281906951478</v>
      </c>
      <c r="F2116" s="16">
        <f>EXP(G2116)</f>
        <v>22.204653550490715</v>
      </c>
      <c r="G2116" s="16">
        <f>AVERAGE(E2112:E2116)</f>
        <v>3.1003018863026326</v>
      </c>
    </row>
    <row r="2117" spans="1:7" hidden="1" x14ac:dyDescent="0.25">
      <c r="A2117" s="3" t="s">
        <v>4</v>
      </c>
      <c r="B2117" s="9">
        <v>2016</v>
      </c>
      <c r="C2117" s="17">
        <v>42583</v>
      </c>
      <c r="D2117" s="2">
        <v>147</v>
      </c>
      <c r="E2117" s="16">
        <f>LN(D2117)</f>
        <v>4.990432586778736</v>
      </c>
      <c r="F2117" s="16">
        <f>EXP(G2117)</f>
        <v>25.906317622851155</v>
      </c>
      <c r="G2117" s="16">
        <f>AVERAGE(E2113:E2117)</f>
        <v>3.2544868626231591</v>
      </c>
    </row>
    <row r="2118" spans="1:7" hidden="1" x14ac:dyDescent="0.25">
      <c r="A2118" s="3" t="s">
        <v>4</v>
      </c>
      <c r="B2118" s="9">
        <v>2016</v>
      </c>
      <c r="C2118" s="17">
        <v>42590</v>
      </c>
      <c r="D2118" s="2">
        <v>56</v>
      </c>
      <c r="E2118" s="16">
        <f>LN(D2118)</f>
        <v>4.0253516907351496</v>
      </c>
      <c r="F2118" s="16">
        <f>EXP(G2118)</f>
        <v>42.000000000000007</v>
      </c>
      <c r="G2118" s="16">
        <f>AVERAGE(E2114:E2118)</f>
        <v>3.7376696182833684</v>
      </c>
    </row>
    <row r="2119" spans="1:7" hidden="1" x14ac:dyDescent="0.25">
      <c r="A2119" s="3" t="s">
        <v>4</v>
      </c>
      <c r="B2119" s="9">
        <v>2016</v>
      </c>
      <c r="C2119" s="17">
        <v>42597</v>
      </c>
      <c r="D2119" s="2">
        <v>192</v>
      </c>
      <c r="E2119" s="16">
        <f>LN(D2119)</f>
        <v>5.2574953720277815</v>
      </c>
      <c r="F2119" s="16">
        <f>EXP(G2119)</f>
        <v>65.383125490298383</v>
      </c>
      <c r="G2119" s="16">
        <f>AVERAGE(E2115:E2119)</f>
        <v>4.1802642051442405</v>
      </c>
    </row>
    <row r="2120" spans="1:7" hidden="1" x14ac:dyDescent="0.25">
      <c r="A2120" s="3" t="s">
        <v>4</v>
      </c>
      <c r="B2120" s="9">
        <v>2016</v>
      </c>
      <c r="C2120" s="17">
        <v>42604</v>
      </c>
      <c r="D2120" s="2">
        <v>727</v>
      </c>
      <c r="E2120" s="16">
        <f>LN(D2120)</f>
        <v>6.5889264775335192</v>
      </c>
      <c r="F2120" s="16">
        <f>EXP(G2120)</f>
        <v>170.66415283923874</v>
      </c>
      <c r="G2120" s="16">
        <f>AVERAGE(E2116:E2120)</f>
        <v>5.1396976068053331</v>
      </c>
    </row>
    <row r="2121" spans="1:7" hidden="1" x14ac:dyDescent="0.25">
      <c r="A2121" s="3" t="s">
        <v>4</v>
      </c>
      <c r="B2121" s="9">
        <v>2016</v>
      </c>
      <c r="C2121" s="17">
        <v>42611</v>
      </c>
      <c r="D2121" s="2">
        <v>579</v>
      </c>
      <c r="E2121" s="16">
        <f>LN(D2121)</f>
        <v>6.3613024775729956</v>
      </c>
      <c r="F2121" s="16">
        <f>EXP(G2121)</f>
        <v>231.52820939246064</v>
      </c>
      <c r="G2121" s="16">
        <f>AVERAGE(E2117:E2121)</f>
        <v>5.4447017209296362</v>
      </c>
    </row>
    <row r="2122" spans="1:7" hidden="1" x14ac:dyDescent="0.25">
      <c r="A2122" s="3" t="s">
        <v>4</v>
      </c>
      <c r="B2122" s="9">
        <v>2017</v>
      </c>
      <c r="C2122" s="17">
        <v>42877</v>
      </c>
      <c r="D2122" s="2">
        <v>66</v>
      </c>
      <c r="E2122" s="16">
        <f>LN(D2122)</f>
        <v>4.1896547420264252</v>
      </c>
      <c r="F2122" s="16"/>
    </row>
    <row r="2123" spans="1:7" hidden="1" x14ac:dyDescent="0.25">
      <c r="A2123" s="3" t="s">
        <v>4</v>
      </c>
      <c r="B2123" s="9">
        <v>2017</v>
      </c>
      <c r="C2123" s="17">
        <v>42885</v>
      </c>
      <c r="D2123" s="2">
        <v>308</v>
      </c>
      <c r="E2123" s="16">
        <f>LN(D2123)</f>
        <v>5.730099782973574</v>
      </c>
      <c r="F2123" s="16"/>
    </row>
    <row r="2124" spans="1:7" hidden="1" x14ac:dyDescent="0.25">
      <c r="A2124" s="3" t="s">
        <v>4</v>
      </c>
      <c r="B2124" s="9">
        <v>2017</v>
      </c>
      <c r="C2124" s="17">
        <v>42887</v>
      </c>
      <c r="D2124" s="2">
        <v>99</v>
      </c>
      <c r="E2124" s="16">
        <f>LN(D2124)</f>
        <v>4.5951198501345898</v>
      </c>
      <c r="F2124" s="16"/>
    </row>
    <row r="2125" spans="1:7" hidden="1" x14ac:dyDescent="0.25">
      <c r="A2125" s="3" t="s">
        <v>4</v>
      </c>
      <c r="B2125" s="9">
        <v>2017</v>
      </c>
      <c r="C2125" s="17">
        <v>42891</v>
      </c>
      <c r="D2125" s="2">
        <v>23</v>
      </c>
      <c r="E2125" s="16">
        <f>LN(D2125)</f>
        <v>3.1354942159291497</v>
      </c>
      <c r="F2125" s="16"/>
    </row>
    <row r="2126" spans="1:7" hidden="1" x14ac:dyDescent="0.25">
      <c r="A2126" s="3" t="s">
        <v>4</v>
      </c>
      <c r="B2126" s="9">
        <v>2017</v>
      </c>
      <c r="C2126" s="17">
        <v>42898</v>
      </c>
      <c r="D2126" s="2">
        <v>14</v>
      </c>
      <c r="E2126" s="16">
        <f>LN(D2126)</f>
        <v>2.6390573296152584</v>
      </c>
      <c r="F2126" s="16">
        <f>EXP(G2126)</f>
        <v>57.851835638322903</v>
      </c>
      <c r="G2126" s="16">
        <f>AVERAGE(E2122:E2126)</f>
        <v>4.0578851841357997</v>
      </c>
    </row>
    <row r="2127" spans="1:7" hidden="1" x14ac:dyDescent="0.25">
      <c r="A2127" s="3" t="s">
        <v>4</v>
      </c>
      <c r="B2127" s="9">
        <v>2017</v>
      </c>
      <c r="C2127" s="17">
        <v>42905</v>
      </c>
      <c r="D2127" s="2">
        <v>54</v>
      </c>
      <c r="E2127" s="16">
        <f>LN(D2127)</f>
        <v>3.9889840465642745</v>
      </c>
      <c r="F2127" s="16">
        <f>EXP(G2127)</f>
        <v>55.575977305700029</v>
      </c>
      <c r="G2127" s="16">
        <f>AVERAGE(E2123:E2127)</f>
        <v>4.0177510450433687</v>
      </c>
    </row>
    <row r="2128" spans="1:7" hidden="1" x14ac:dyDescent="0.25">
      <c r="A2128" s="3" t="s">
        <v>4</v>
      </c>
      <c r="B2128" s="9">
        <v>2017</v>
      </c>
      <c r="C2128" s="17">
        <v>42912</v>
      </c>
      <c r="D2128" s="2">
        <v>14</v>
      </c>
      <c r="E2128" s="16">
        <f>LN(D2128)</f>
        <v>2.6390573296152584</v>
      </c>
      <c r="F2128" s="16">
        <f>EXP(G2128)</f>
        <v>29.950396235437974</v>
      </c>
      <c r="G2128" s="16">
        <f>AVERAGE(E2124:E2128)</f>
        <v>3.3995425543717062</v>
      </c>
    </row>
    <row r="2129" spans="1:8" hidden="1" x14ac:dyDescent="0.25">
      <c r="A2129" s="3" t="s">
        <v>4</v>
      </c>
      <c r="B2129" s="9">
        <v>2017</v>
      </c>
      <c r="C2129" s="17">
        <v>42921</v>
      </c>
      <c r="D2129" s="2">
        <v>66</v>
      </c>
      <c r="E2129" s="16">
        <f>LN(D2129)</f>
        <v>4.1896547420264252</v>
      </c>
      <c r="F2129" s="16">
        <f>EXP(G2129)</f>
        <v>27.617497320709923</v>
      </c>
      <c r="G2129" s="16">
        <f>AVERAGE(E2125:E2129)</f>
        <v>3.3184495327500736</v>
      </c>
    </row>
    <row r="2130" spans="1:8" hidden="1" x14ac:dyDescent="0.25">
      <c r="A2130" s="3" t="s">
        <v>4</v>
      </c>
      <c r="B2130" s="9">
        <v>2017</v>
      </c>
      <c r="C2130" s="17">
        <v>42926</v>
      </c>
      <c r="D2130" s="2">
        <v>16</v>
      </c>
      <c r="E2130" s="16">
        <f>LN(D2130)</f>
        <v>2.7725887222397811</v>
      </c>
      <c r="F2130" s="16">
        <f>EXP(G2130)</f>
        <v>25.684005241601472</v>
      </c>
      <c r="G2130" s="16">
        <f>AVERAGE(E2126:E2130)</f>
        <v>3.2458684340121997</v>
      </c>
    </row>
    <row r="2131" spans="1:8" hidden="1" x14ac:dyDescent="0.25">
      <c r="A2131" s="3" t="s">
        <v>4</v>
      </c>
      <c r="B2131" s="9">
        <v>2017</v>
      </c>
      <c r="C2131" s="17">
        <v>42933</v>
      </c>
      <c r="D2131" s="2">
        <v>21</v>
      </c>
      <c r="E2131" s="16">
        <f>LN(D2131)</f>
        <v>3.044522437723423</v>
      </c>
      <c r="F2131" s="16">
        <f>EXP(G2131)</f>
        <v>27.853578655810526</v>
      </c>
      <c r="G2131" s="16">
        <f>AVERAGE(E2127:E2131)</f>
        <v>3.3269614556338327</v>
      </c>
    </row>
    <row r="2132" spans="1:8" hidden="1" x14ac:dyDescent="0.25">
      <c r="A2132" s="3" t="s">
        <v>4</v>
      </c>
      <c r="B2132" s="9">
        <v>2017</v>
      </c>
      <c r="C2132" s="17">
        <v>42940</v>
      </c>
      <c r="D2132" s="2">
        <v>10</v>
      </c>
      <c r="E2132" s="16">
        <f>LN(D2132)</f>
        <v>2.3025850929940459</v>
      </c>
      <c r="F2132" s="16">
        <f>EXP(G2132)</f>
        <v>19.879353188706698</v>
      </c>
      <c r="G2132" s="16">
        <f>AVERAGE(E2128:E2132)</f>
        <v>2.9896816649197868</v>
      </c>
    </row>
    <row r="2133" spans="1:8" hidden="1" x14ac:dyDescent="0.25">
      <c r="A2133" s="3" t="s">
        <v>4</v>
      </c>
      <c r="B2133" s="9">
        <v>2017</v>
      </c>
      <c r="C2133" s="17">
        <v>42947</v>
      </c>
      <c r="D2133" s="2">
        <v>3</v>
      </c>
      <c r="E2133" s="16">
        <f>LN(D2133)</f>
        <v>1.0986122886681098</v>
      </c>
      <c r="F2133" s="16">
        <f>EXP(G2133)</f>
        <v>14.60834085065458</v>
      </c>
      <c r="G2133" s="16">
        <f>AVERAGE(E2129:E2133)</f>
        <v>2.6815926567303565</v>
      </c>
    </row>
    <row r="2134" spans="1:8" hidden="1" x14ac:dyDescent="0.25">
      <c r="A2134" s="3" t="s">
        <v>4</v>
      </c>
      <c r="B2134" s="9">
        <v>2017</v>
      </c>
      <c r="C2134" s="17">
        <v>42954</v>
      </c>
      <c r="D2134" s="2">
        <v>5</v>
      </c>
      <c r="E2134" s="16">
        <f>LN(D2134)</f>
        <v>1.6094379124341003</v>
      </c>
      <c r="F2134" s="16">
        <f>EXP(G2134)</f>
        <v>8.719390082540782</v>
      </c>
      <c r="G2134" s="16">
        <f>AVERAGE(E2130:E2134)</f>
        <v>2.1655492908118918</v>
      </c>
    </row>
    <row r="2135" spans="1:8" hidden="1" x14ac:dyDescent="0.25">
      <c r="A2135" s="3" t="s">
        <v>4</v>
      </c>
      <c r="B2135" s="9">
        <v>2017</v>
      </c>
      <c r="C2135" s="17">
        <v>42961</v>
      </c>
      <c r="D2135" s="2">
        <v>2</v>
      </c>
      <c r="E2135" s="16">
        <f>LN(D2135)</f>
        <v>0.69314718055994529</v>
      </c>
      <c r="F2135" s="16">
        <f>EXP(G2135)</f>
        <v>5.7526520955136426</v>
      </c>
      <c r="G2135" s="16">
        <f>AVERAGE(E2131:E2135)</f>
        <v>1.7496609824759251</v>
      </c>
    </row>
    <row r="2136" spans="1:8" hidden="1" x14ac:dyDescent="0.25">
      <c r="A2136" s="3" t="s">
        <v>4</v>
      </c>
      <c r="B2136" s="9">
        <v>2017</v>
      </c>
      <c r="C2136" s="17">
        <v>42968</v>
      </c>
      <c r="D2136" s="2">
        <v>105</v>
      </c>
      <c r="E2136" s="16">
        <f>LN(D2136)</f>
        <v>4.6539603501575231</v>
      </c>
      <c r="F2136" s="16">
        <f>EXP(G2136)</f>
        <v>7.9371047282471849</v>
      </c>
      <c r="G2136" s="16">
        <f>AVERAGE(E2132:E2136)</f>
        <v>2.071548564962745</v>
      </c>
      <c r="H2136" s="1" t="s">
        <v>51</v>
      </c>
    </row>
    <row r="2137" spans="1:8" hidden="1" x14ac:dyDescent="0.25">
      <c r="A2137" s="3" t="s">
        <v>4</v>
      </c>
      <c r="B2137" s="9">
        <v>2017</v>
      </c>
      <c r="C2137" s="17">
        <v>42975</v>
      </c>
      <c r="D2137" s="2">
        <v>1553</v>
      </c>
      <c r="E2137" s="16">
        <f>LN(D2137)</f>
        <v>7.3479438231486869</v>
      </c>
      <c r="F2137" s="16">
        <f>EXP(G2137)</f>
        <v>21.771903559435273</v>
      </c>
      <c r="G2137" s="16">
        <f>AVERAGE(E2133:E2137)</f>
        <v>3.0806203109936732</v>
      </c>
      <c r="H2137" s="1" t="s">
        <v>30</v>
      </c>
    </row>
    <row r="2138" spans="1:8" hidden="1" x14ac:dyDescent="0.25">
      <c r="A2138" s="3" t="s">
        <v>4</v>
      </c>
      <c r="B2138" s="9">
        <v>2018</v>
      </c>
      <c r="C2138" s="17">
        <v>43241</v>
      </c>
      <c r="D2138" s="2">
        <v>4</v>
      </c>
      <c r="E2138" s="16">
        <f>LN(D2138)</f>
        <v>1.3862943611198906</v>
      </c>
      <c r="F2138" s="16"/>
    </row>
    <row r="2139" spans="1:8" hidden="1" x14ac:dyDescent="0.25">
      <c r="A2139" s="3" t="s">
        <v>4</v>
      </c>
      <c r="B2139" s="9">
        <v>2018</v>
      </c>
      <c r="C2139" s="17">
        <v>43249</v>
      </c>
      <c r="D2139" s="2">
        <v>91</v>
      </c>
      <c r="E2139" s="16">
        <f>LN(D2139)</f>
        <v>4.5108595065168497</v>
      </c>
      <c r="F2139" s="16"/>
    </row>
    <row r="2140" spans="1:8" hidden="1" x14ac:dyDescent="0.25">
      <c r="A2140" s="3" t="s">
        <v>4</v>
      </c>
      <c r="B2140" s="9">
        <v>2018</v>
      </c>
      <c r="C2140" s="17">
        <v>43255</v>
      </c>
      <c r="D2140" s="2">
        <v>56</v>
      </c>
      <c r="E2140" s="16">
        <f>LN(D2140)</f>
        <v>4.0253516907351496</v>
      </c>
      <c r="F2140" s="16"/>
      <c r="H2140" s="1" t="s">
        <v>50</v>
      </c>
    </row>
    <row r="2141" spans="1:8" hidden="1" x14ac:dyDescent="0.25">
      <c r="A2141" s="3" t="s">
        <v>4</v>
      </c>
      <c r="B2141" s="9">
        <v>2018</v>
      </c>
      <c r="C2141" s="17">
        <v>43262</v>
      </c>
      <c r="D2141" s="2">
        <v>11</v>
      </c>
      <c r="E2141" s="16">
        <f>LN(D2141)</f>
        <v>2.3978952727983707</v>
      </c>
      <c r="F2141" s="16"/>
      <c r="H2141" s="1" t="s">
        <v>49</v>
      </c>
    </row>
    <row r="2142" spans="1:8" hidden="1" x14ac:dyDescent="0.25">
      <c r="A2142" s="3" t="s">
        <v>4</v>
      </c>
      <c r="B2142" s="9">
        <v>2018</v>
      </c>
      <c r="C2142" s="17">
        <v>43269</v>
      </c>
      <c r="D2142" s="2">
        <v>172</v>
      </c>
      <c r="E2142" s="16">
        <f>LN(D2142)</f>
        <v>5.1474944768134527</v>
      </c>
      <c r="F2142" s="16">
        <f>EXP(G2142)</f>
        <v>32.903500872105994</v>
      </c>
      <c r="G2142" s="16">
        <f>AVERAGE(E2138:E2142)</f>
        <v>3.4935790615967428</v>
      </c>
    </row>
    <row r="2143" spans="1:8" hidden="1" x14ac:dyDescent="0.25">
      <c r="A2143" s="3" t="s">
        <v>4</v>
      </c>
      <c r="B2143" s="9">
        <v>2018</v>
      </c>
      <c r="C2143" s="17">
        <v>43276</v>
      </c>
      <c r="D2143" s="2">
        <v>57</v>
      </c>
      <c r="E2143" s="16">
        <f>LN(D2143)</f>
        <v>4.0430512678345503</v>
      </c>
      <c r="F2143" s="16">
        <f>EXP(G2143)</f>
        <v>55.976415091347569</v>
      </c>
      <c r="G2143" s="16">
        <f>AVERAGE(E2139:E2143)</f>
        <v>4.0249304429396746</v>
      </c>
    </row>
    <row r="2144" spans="1:8" hidden="1" x14ac:dyDescent="0.25">
      <c r="A2144" s="3" t="s">
        <v>4</v>
      </c>
      <c r="B2144" s="9">
        <v>2018</v>
      </c>
      <c r="C2144" s="17">
        <v>43283</v>
      </c>
      <c r="D2144" s="2">
        <v>65</v>
      </c>
      <c r="E2144" s="16">
        <f>LN(D2144)</f>
        <v>4.1743872698956368</v>
      </c>
      <c r="F2144" s="16">
        <f>EXP(G2144)</f>
        <v>52.333463064438028</v>
      </c>
      <c r="G2144" s="16">
        <f>AVERAGE(E2140:E2144)</f>
        <v>3.9576359956154321</v>
      </c>
    </row>
    <row r="2145" spans="1:8" hidden="1" x14ac:dyDescent="0.25">
      <c r="A2145" s="3" t="s">
        <v>4</v>
      </c>
      <c r="B2145" s="9">
        <v>2018</v>
      </c>
      <c r="C2145" s="17">
        <v>43290</v>
      </c>
      <c r="D2145" s="2">
        <v>3</v>
      </c>
      <c r="E2145" s="16">
        <f>LN(D2145)</f>
        <v>1.0986122886681098</v>
      </c>
      <c r="F2145" s="16">
        <f>EXP(G2145)</f>
        <v>29.145138255595896</v>
      </c>
      <c r="G2145" s="16">
        <f>AVERAGE(E2141:E2145)</f>
        <v>3.3722881152020241</v>
      </c>
    </row>
    <row r="2146" spans="1:8" hidden="1" x14ac:dyDescent="0.25">
      <c r="A2146" s="3" t="s">
        <v>4</v>
      </c>
      <c r="B2146" s="9">
        <v>2018</v>
      </c>
      <c r="C2146" s="17">
        <v>43297</v>
      </c>
      <c r="D2146" s="2">
        <v>7</v>
      </c>
      <c r="E2146" s="16">
        <f>LN(D2146)</f>
        <v>1.9459101490553132</v>
      </c>
      <c r="F2146" s="16">
        <f>EXP(G2146)</f>
        <v>22.978487546549061</v>
      </c>
      <c r="G2146" s="16">
        <f>AVERAGE(E2141:E2146)</f>
        <v>3.1345584541775722</v>
      </c>
      <c r="H2146" s="1" t="s">
        <v>48</v>
      </c>
    </row>
    <row r="2147" spans="1:8" hidden="1" x14ac:dyDescent="0.25">
      <c r="A2147" s="3" t="s">
        <v>4</v>
      </c>
      <c r="B2147" s="9">
        <v>2018</v>
      </c>
      <c r="C2147" s="17">
        <v>43304</v>
      </c>
      <c r="D2147" s="2">
        <v>16</v>
      </c>
      <c r="E2147" s="16">
        <f>LN(D2147)</f>
        <v>2.7725887222397811</v>
      </c>
      <c r="F2147" s="16">
        <f>EXP(G2147)</f>
        <v>24.459222970946112</v>
      </c>
      <c r="G2147" s="16">
        <f>AVERAGE(E2142:E2147)</f>
        <v>3.197007362417807</v>
      </c>
      <c r="H2147" s="1" t="s">
        <v>47</v>
      </c>
    </row>
    <row r="2148" spans="1:8" hidden="1" x14ac:dyDescent="0.25">
      <c r="A2148" s="3" t="s">
        <v>4</v>
      </c>
      <c r="B2148" s="9">
        <v>2018</v>
      </c>
      <c r="C2148" s="17">
        <v>43311</v>
      </c>
      <c r="D2148" s="2">
        <v>11</v>
      </c>
      <c r="E2148" s="16">
        <f>LN(D2148)</f>
        <v>2.3978952727983707</v>
      </c>
      <c r="F2148" s="16">
        <f>EXP(G2148)</f>
        <v>15.46749659703107</v>
      </c>
      <c r="G2148" s="16">
        <f>AVERAGE(E2143:E2148)</f>
        <v>2.7387408284152936</v>
      </c>
      <c r="H2148" s="1" t="s">
        <v>46</v>
      </c>
    </row>
    <row r="2149" spans="1:8" hidden="1" x14ac:dyDescent="0.25">
      <c r="A2149" s="3" t="s">
        <v>4</v>
      </c>
      <c r="B2149" s="9">
        <v>2018</v>
      </c>
      <c r="C2149" s="17">
        <v>43318</v>
      </c>
      <c r="D2149" s="2">
        <v>18</v>
      </c>
      <c r="E2149" s="16">
        <f>LN(D2149)</f>
        <v>2.8903717578961645</v>
      </c>
      <c r="F2149" s="16">
        <f>EXP(G2149)</f>
        <v>12.763985555536937</v>
      </c>
      <c r="G2149" s="16">
        <f>AVERAGE(E2144:E2149)</f>
        <v>2.5466275767588962</v>
      </c>
      <c r="H2149" s="1" t="s">
        <v>45</v>
      </c>
    </row>
    <row r="2150" spans="1:8" hidden="1" x14ac:dyDescent="0.25">
      <c r="A2150" s="3" t="s">
        <v>4</v>
      </c>
      <c r="B2150" s="9">
        <v>2018</v>
      </c>
      <c r="C2150" s="17">
        <v>43325</v>
      </c>
      <c r="D2150" s="2">
        <v>102</v>
      </c>
      <c r="E2150" s="16">
        <f>LN(D2150)</f>
        <v>4.6249728132842707</v>
      </c>
      <c r="F2150" s="16">
        <f>EXP(G2150)</f>
        <v>18.659357129954227</v>
      </c>
      <c r="G2150" s="16">
        <f>AVERAGE(E2146:E2150)</f>
        <v>2.9263477430547802</v>
      </c>
    </row>
    <row r="2151" spans="1:8" hidden="1" x14ac:dyDescent="0.25">
      <c r="A2151" s="3" t="s">
        <v>4</v>
      </c>
      <c r="B2151" s="9">
        <v>2018</v>
      </c>
      <c r="C2151" s="17">
        <v>43332</v>
      </c>
      <c r="D2151" s="2">
        <v>32</v>
      </c>
      <c r="E2151" s="16">
        <f>LN(D2151)</f>
        <v>3.4657359027997265</v>
      </c>
      <c r="F2151" s="16">
        <f>EXP(G2151)</f>
        <v>25.287568056588107</v>
      </c>
      <c r="G2151" s="16">
        <f>AVERAGE(E2147:E2151)</f>
        <v>3.2303128938036623</v>
      </c>
      <c r="H2151" s="1" t="s">
        <v>44</v>
      </c>
    </row>
    <row r="2152" spans="1:8" hidden="1" x14ac:dyDescent="0.25">
      <c r="A2152" s="3" t="s">
        <v>4</v>
      </c>
      <c r="B2152" s="9">
        <v>2018</v>
      </c>
      <c r="C2152" s="17">
        <v>43339</v>
      </c>
      <c r="D2152" s="2">
        <v>219</v>
      </c>
      <c r="E2152" s="16">
        <f>LN(D2152)</f>
        <v>5.389071729816501</v>
      </c>
      <c r="F2152" s="16">
        <f>EXP(G2152)</f>
        <v>42.674838972101895</v>
      </c>
      <c r="G2152" s="16">
        <f>AVERAGE(E2148:E2152)</f>
        <v>3.7536094953190067</v>
      </c>
      <c r="H2152" s="1" t="s">
        <v>43</v>
      </c>
    </row>
    <row r="2153" spans="1:8" hidden="1" x14ac:dyDescent="0.25">
      <c r="A2153" s="3" t="s">
        <v>4</v>
      </c>
      <c r="B2153" s="9">
        <v>2019</v>
      </c>
      <c r="C2153" s="17">
        <v>43605</v>
      </c>
      <c r="D2153" s="2">
        <v>121</v>
      </c>
      <c r="E2153" s="16">
        <f>LN(D2153)</f>
        <v>4.7957905455967413</v>
      </c>
      <c r="F2153" s="16"/>
    </row>
    <row r="2154" spans="1:8" hidden="1" x14ac:dyDescent="0.25">
      <c r="A2154" s="3" t="s">
        <v>4</v>
      </c>
      <c r="B2154" s="9">
        <v>2019</v>
      </c>
      <c r="C2154" s="17">
        <v>43613</v>
      </c>
      <c r="D2154" s="2">
        <v>12.1</v>
      </c>
      <c r="E2154" s="16">
        <f>LN(D2154)</f>
        <v>2.4932054526026954</v>
      </c>
      <c r="F2154" s="16"/>
    </row>
    <row r="2155" spans="1:8" hidden="1" x14ac:dyDescent="0.25">
      <c r="A2155" s="3" t="s">
        <v>4</v>
      </c>
      <c r="B2155" s="9">
        <v>2019</v>
      </c>
      <c r="C2155" s="17">
        <v>43619</v>
      </c>
      <c r="D2155" s="2">
        <v>4.0999999999999996</v>
      </c>
      <c r="E2155" s="16">
        <f>LN(D2155)</f>
        <v>1.410986973710262</v>
      </c>
      <c r="F2155" s="16"/>
    </row>
    <row r="2156" spans="1:8" hidden="1" x14ac:dyDescent="0.25">
      <c r="A2156" s="3" t="s">
        <v>4</v>
      </c>
      <c r="B2156" s="9">
        <v>2019</v>
      </c>
      <c r="C2156" s="17">
        <v>43626</v>
      </c>
      <c r="D2156" s="18">
        <v>2</v>
      </c>
      <c r="E2156" s="16">
        <f>LN(D2156)</f>
        <v>0.69314718055994529</v>
      </c>
      <c r="F2156" s="16"/>
    </row>
    <row r="2157" spans="1:8" hidden="1" x14ac:dyDescent="0.25">
      <c r="A2157" s="3" t="s">
        <v>4</v>
      </c>
      <c r="B2157" s="9">
        <v>2019</v>
      </c>
      <c r="C2157" s="17">
        <v>43633</v>
      </c>
      <c r="D2157" s="2">
        <v>10.9</v>
      </c>
      <c r="E2157" s="16">
        <f>LN(D2157)</f>
        <v>2.388762789235098</v>
      </c>
      <c r="F2157" s="16">
        <f>EXP(G2157)</f>
        <v>10.552666621770467</v>
      </c>
      <c r="G2157" s="16">
        <f>AVERAGE(E2153:E2157)</f>
        <v>2.3563785883409483</v>
      </c>
    </row>
    <row r="2158" spans="1:8" hidden="1" x14ac:dyDescent="0.25">
      <c r="A2158" s="3" t="s">
        <v>4</v>
      </c>
      <c r="B2158" s="9">
        <v>2019</v>
      </c>
      <c r="C2158" s="17">
        <v>43640</v>
      </c>
      <c r="D2158" s="2">
        <v>29</v>
      </c>
      <c r="E2158" s="16">
        <f>LN(D2158)</f>
        <v>3.3672958299864741</v>
      </c>
      <c r="F2158" s="16">
        <f>EXP(G2158)</f>
        <v>7.9302110167145763</v>
      </c>
      <c r="G2158" s="16">
        <f>AVERAGE(E2154:E2158)</f>
        <v>2.0706796452188949</v>
      </c>
    </row>
    <row r="2159" spans="1:8" hidden="1" x14ac:dyDescent="0.25">
      <c r="A2159" s="3" t="s">
        <v>4</v>
      </c>
      <c r="B2159" s="9">
        <v>2019</v>
      </c>
      <c r="C2159" s="17">
        <v>43647</v>
      </c>
      <c r="D2159" s="2">
        <v>44.3</v>
      </c>
      <c r="E2159" s="16">
        <f>LN(D2159)</f>
        <v>3.7909846770510898</v>
      </c>
      <c r="F2159" s="16">
        <f>EXP(G2159)</f>
        <v>10.280362171618018</v>
      </c>
      <c r="G2159" s="16">
        <f>AVERAGE(E2155:E2159)</f>
        <v>2.3302354901085742</v>
      </c>
    </row>
    <row r="2160" spans="1:8" hidden="1" x14ac:dyDescent="0.25">
      <c r="A2160" s="3" t="s">
        <v>4</v>
      </c>
      <c r="B2160" s="9">
        <v>2019</v>
      </c>
      <c r="C2160" s="17">
        <v>43654</v>
      </c>
      <c r="D2160" s="2">
        <v>7.5</v>
      </c>
      <c r="E2160" s="16">
        <f>LN(D2160)</f>
        <v>2.0149030205422647</v>
      </c>
      <c r="F2160" s="16">
        <f>EXP(G2160)</f>
        <v>11.60015777687979</v>
      </c>
      <c r="G2160" s="16">
        <f>AVERAGE(E2156:E2160)</f>
        <v>2.4510186994749743</v>
      </c>
    </row>
    <row r="2161" spans="1:7" hidden="1" x14ac:dyDescent="0.25">
      <c r="A2161" s="3" t="s">
        <v>4</v>
      </c>
      <c r="B2161" s="9">
        <v>2019</v>
      </c>
      <c r="C2161" s="17">
        <v>43661</v>
      </c>
      <c r="D2161" s="2">
        <v>3</v>
      </c>
      <c r="E2161" s="16">
        <f>LN(D2161)</f>
        <v>1.0986122886681098</v>
      </c>
      <c r="F2161" s="16">
        <f>EXP(G2161)</f>
        <v>9.2591998071283328</v>
      </c>
      <c r="G2161" s="16">
        <f>AVERAGE(E2156:E2161)</f>
        <v>2.2256176310071636</v>
      </c>
    </row>
    <row r="2162" spans="1:7" hidden="1" x14ac:dyDescent="0.25">
      <c r="A2162" s="3" t="s">
        <v>4</v>
      </c>
      <c r="B2162" s="9">
        <v>2019</v>
      </c>
      <c r="C2162" s="17">
        <v>43668</v>
      </c>
      <c r="D2162" s="2">
        <v>33.200000000000003</v>
      </c>
      <c r="E2162" s="16">
        <f>LN(D2162)</f>
        <v>3.5025498759224432</v>
      </c>
      <c r="F2162" s="16">
        <f>EXP(G2162)</f>
        <v>14.788523097680944</v>
      </c>
      <c r="G2162" s="16">
        <f>AVERAGE(E2157:E2162)</f>
        <v>2.6938514135675802</v>
      </c>
    </row>
    <row r="2163" spans="1:7" hidden="1" x14ac:dyDescent="0.25">
      <c r="A2163" s="3" t="s">
        <v>4</v>
      </c>
      <c r="B2163" s="9">
        <v>2019</v>
      </c>
      <c r="C2163" s="17">
        <v>43675</v>
      </c>
      <c r="D2163" s="2">
        <v>5.2</v>
      </c>
      <c r="E2163" s="16">
        <f>LN(D2163)</f>
        <v>1.6486586255873816</v>
      </c>
      <c r="F2163" s="16">
        <f>EXP(G2163)</f>
        <v>13.072368393871958</v>
      </c>
      <c r="G2163" s="16">
        <f>AVERAGE(E2158:E2163)</f>
        <v>2.5705007196262941</v>
      </c>
    </row>
    <row r="2164" spans="1:7" hidden="1" x14ac:dyDescent="0.25">
      <c r="A2164" s="3" t="s">
        <v>4</v>
      </c>
      <c r="B2164" s="9">
        <v>2019</v>
      </c>
      <c r="C2164" s="17">
        <v>43682</v>
      </c>
      <c r="D2164" s="2">
        <v>129.6</v>
      </c>
      <c r="E2164" s="16">
        <f>LN(D2164)</f>
        <v>4.8644527839181739</v>
      </c>
      <c r="F2164" s="16">
        <f>EXP(G2164)</f>
        <v>16.777301616708858</v>
      </c>
      <c r="G2164" s="16">
        <f>AVERAGE(E2159:E2164)</f>
        <v>2.8200268786149105</v>
      </c>
    </row>
    <row r="2165" spans="1:7" hidden="1" x14ac:dyDescent="0.25">
      <c r="A2165" s="3" t="s">
        <v>4</v>
      </c>
      <c r="B2165" s="9">
        <v>2019</v>
      </c>
      <c r="C2165" s="17">
        <v>43689</v>
      </c>
      <c r="D2165" s="2">
        <v>2</v>
      </c>
      <c r="E2165" s="16">
        <f>LN(D2165)</f>
        <v>0.69314718055994529</v>
      </c>
      <c r="F2165" s="16">
        <f>EXP(G2165)</f>
        <v>10.606681693032515</v>
      </c>
      <c r="G2165" s="16">
        <f>AVERAGE(E2161:E2165)</f>
        <v>2.361484150931211</v>
      </c>
    </row>
    <row r="2166" spans="1:7" hidden="1" x14ac:dyDescent="0.25">
      <c r="A2166" s="3" t="s">
        <v>4</v>
      </c>
      <c r="B2166" s="9">
        <v>2019</v>
      </c>
      <c r="C2166" s="17">
        <v>43696</v>
      </c>
      <c r="D2166" s="2">
        <v>24.1</v>
      </c>
      <c r="E2166" s="16">
        <f>LN(D2166)</f>
        <v>3.1822118404966093</v>
      </c>
      <c r="F2166" s="16">
        <f>EXP(G2166)</f>
        <v>16.090098154007624</v>
      </c>
      <c r="G2166" s="16">
        <f>AVERAGE(E2162:E2166)</f>
        <v>2.7782040612969108</v>
      </c>
    </row>
    <row r="2167" spans="1:7" hidden="1" x14ac:dyDescent="0.25">
      <c r="A2167" s="3" t="s">
        <v>4</v>
      </c>
      <c r="B2167" s="9">
        <v>2019</v>
      </c>
      <c r="C2167" s="17">
        <v>43703</v>
      </c>
      <c r="D2167" s="2">
        <v>1</v>
      </c>
      <c r="E2167" s="16">
        <f>LN(D2167)</f>
        <v>0</v>
      </c>
      <c r="F2167" s="16">
        <f>EXP(G2167)</f>
        <v>7.9860325627529285</v>
      </c>
      <c r="G2167" s="16">
        <f>AVERAGE(E2163:E2167)</f>
        <v>2.0776940861124222</v>
      </c>
    </row>
    <row r="2168" spans="1:7" x14ac:dyDescent="0.25">
      <c r="A2168" s="3" t="s">
        <v>42</v>
      </c>
      <c r="B2168" s="9">
        <v>2021</v>
      </c>
      <c r="C2168" s="17">
        <v>44368</v>
      </c>
      <c r="D2168" s="2">
        <v>1</v>
      </c>
      <c r="E2168" s="16">
        <f>LN(D2168)</f>
        <v>0</v>
      </c>
      <c r="F2168" s="16">
        <f>EXP(G2168)</f>
        <v>5.7428888115010892</v>
      </c>
      <c r="G2168" s="16">
        <f>AVERAGE(E2164:E2168)</f>
        <v>1.7479623609949457</v>
      </c>
    </row>
    <row r="2169" spans="1:7" x14ac:dyDescent="0.25">
      <c r="A2169" s="3" t="s">
        <v>42</v>
      </c>
      <c r="B2169" s="9">
        <v>2021</v>
      </c>
      <c r="C2169" s="17">
        <v>44375</v>
      </c>
      <c r="D2169" s="2">
        <v>1</v>
      </c>
      <c r="E2169" s="16">
        <f>LN(D2169)</f>
        <v>0</v>
      </c>
      <c r="F2169" s="16">
        <f>EXP(G2169)</f>
        <v>2.1707479904349647</v>
      </c>
      <c r="G2169" s="16">
        <f>AVERAGE(E2165:E2169)</f>
        <v>0.77507180421131094</v>
      </c>
    </row>
    <row r="2170" spans="1:7" x14ac:dyDescent="0.25">
      <c r="A2170" s="3" t="s">
        <v>42</v>
      </c>
      <c r="B2170" s="9">
        <v>2021</v>
      </c>
      <c r="C2170" s="17">
        <v>44389</v>
      </c>
      <c r="D2170" s="2">
        <v>1</v>
      </c>
      <c r="E2170" s="16">
        <f>LN(D2170)</f>
        <v>0</v>
      </c>
      <c r="F2170" s="16">
        <f>EXP(G2170)</f>
        <v>1.8897458858470877</v>
      </c>
      <c r="G2170" s="16">
        <f>AVERAGE(E2166:E2170)</f>
        <v>0.63644236809932186</v>
      </c>
    </row>
    <row r="2171" spans="1:7" x14ac:dyDescent="0.25">
      <c r="A2171" s="3" t="s">
        <v>42</v>
      </c>
      <c r="B2171" s="9">
        <v>2021</v>
      </c>
      <c r="C2171" s="17">
        <v>44396</v>
      </c>
      <c r="D2171" s="2">
        <v>1</v>
      </c>
      <c r="E2171" s="16">
        <f>LN(D2171)</f>
        <v>0</v>
      </c>
      <c r="F2171" s="16">
        <f>EXP(G2171)</f>
        <v>1</v>
      </c>
      <c r="G2171" s="16">
        <f>AVERAGE(E2167:E2171)</f>
        <v>0</v>
      </c>
    </row>
    <row r="2172" spans="1:7" x14ac:dyDescent="0.25">
      <c r="A2172" s="3" t="s">
        <v>42</v>
      </c>
      <c r="B2172" s="9">
        <v>2021</v>
      </c>
      <c r="C2172" s="17">
        <v>44403</v>
      </c>
      <c r="D2172" s="2">
        <v>1</v>
      </c>
      <c r="E2172" s="16">
        <f>LN(D2172)</f>
        <v>0</v>
      </c>
      <c r="F2172" s="16">
        <f>EXP(G2172)</f>
        <v>1</v>
      </c>
      <c r="G2172" s="16">
        <f>AVERAGE(E2168:E2172)</f>
        <v>0</v>
      </c>
    </row>
    <row r="2173" spans="1:7" x14ac:dyDescent="0.25">
      <c r="A2173" s="3" t="s">
        <v>42</v>
      </c>
      <c r="B2173" s="9">
        <v>2021</v>
      </c>
      <c r="C2173" s="17">
        <v>44410</v>
      </c>
      <c r="D2173" s="2">
        <v>1</v>
      </c>
      <c r="E2173" s="16">
        <f>LN(D2173)</f>
        <v>0</v>
      </c>
      <c r="F2173" s="16">
        <f>EXP(G2173)</f>
        <v>1</v>
      </c>
      <c r="G2173" s="16">
        <f>AVERAGE(E2169:E2173)</f>
        <v>0</v>
      </c>
    </row>
    <row r="2174" spans="1:7" x14ac:dyDescent="0.25">
      <c r="A2174" s="3" t="s">
        <v>42</v>
      </c>
      <c r="B2174" s="9">
        <v>2021</v>
      </c>
      <c r="C2174" s="17">
        <v>44417</v>
      </c>
      <c r="D2174" s="2">
        <v>1</v>
      </c>
      <c r="E2174" s="16">
        <f>LN(D2174)</f>
        <v>0</v>
      </c>
      <c r="F2174" s="16">
        <f>EXP(G2174)</f>
        <v>1</v>
      </c>
      <c r="G2174" s="16">
        <f>AVERAGE(E2170:E2174)</f>
        <v>0</v>
      </c>
    </row>
    <row r="2175" spans="1:7" x14ac:dyDescent="0.25">
      <c r="A2175" s="3" t="s">
        <v>42</v>
      </c>
      <c r="B2175" s="9">
        <v>2021</v>
      </c>
      <c r="C2175" s="17">
        <v>44424</v>
      </c>
      <c r="D2175" s="2">
        <v>1</v>
      </c>
      <c r="E2175" s="16">
        <f>LN(D2175)</f>
        <v>0</v>
      </c>
      <c r="F2175" s="16">
        <f>EXP(G2175)</f>
        <v>1</v>
      </c>
      <c r="G2175" s="16">
        <f>AVERAGE(E2171:E2175)</f>
        <v>0</v>
      </c>
    </row>
    <row r="2176" spans="1:7" x14ac:dyDescent="0.25">
      <c r="A2176" s="3" t="s">
        <v>42</v>
      </c>
      <c r="B2176" s="9">
        <v>2021</v>
      </c>
      <c r="C2176" s="17">
        <v>44431</v>
      </c>
      <c r="D2176" s="2">
        <v>1</v>
      </c>
      <c r="E2176" s="16">
        <f>LN(D2176)</f>
        <v>0</v>
      </c>
      <c r="F2176" s="16">
        <f>EXP(G2176)</f>
        <v>1</v>
      </c>
      <c r="G2176" s="16">
        <f>AVERAGE(E2172:E2176)</f>
        <v>0</v>
      </c>
    </row>
    <row r="2177" spans="1:7" x14ac:dyDescent="0.25">
      <c r="A2177" s="3" t="s">
        <v>42</v>
      </c>
      <c r="B2177" s="9">
        <v>2021</v>
      </c>
      <c r="C2177" s="17">
        <v>44438</v>
      </c>
      <c r="D2177" s="2">
        <v>1</v>
      </c>
      <c r="E2177" s="16">
        <f>LN(D2177)</f>
        <v>0</v>
      </c>
      <c r="F2177" s="16">
        <f>EXP(G2177)</f>
        <v>1</v>
      </c>
      <c r="G2177" s="16">
        <f>AVERAGE(E2173:E2177)</f>
        <v>0</v>
      </c>
    </row>
    <row r="2178" spans="1:7" x14ac:dyDescent="0.25">
      <c r="A2178" s="3" t="s">
        <v>7</v>
      </c>
      <c r="B2178" s="9">
        <v>2021</v>
      </c>
      <c r="C2178" s="17">
        <v>44340</v>
      </c>
      <c r="D2178" s="2">
        <v>197.6</v>
      </c>
      <c r="E2178" s="16">
        <f>LN(D2178)</f>
        <v>5.2862447853137677</v>
      </c>
      <c r="F2178" s="16"/>
    </row>
    <row r="2179" spans="1:7" x14ac:dyDescent="0.25">
      <c r="A2179" s="3" t="s">
        <v>7</v>
      </c>
      <c r="B2179" s="9">
        <v>2021</v>
      </c>
      <c r="C2179" s="17">
        <v>44348</v>
      </c>
      <c r="D2179" s="2">
        <v>42.8</v>
      </c>
      <c r="E2179" s="16">
        <f>LN(D2179)</f>
        <v>3.7565381025877511</v>
      </c>
      <c r="F2179" s="16"/>
    </row>
    <row r="2180" spans="1:7" x14ac:dyDescent="0.25">
      <c r="A2180" s="3" t="s">
        <v>7</v>
      </c>
      <c r="B2180" s="9">
        <v>2021</v>
      </c>
      <c r="C2180" s="17">
        <v>44354</v>
      </c>
      <c r="D2180" s="2">
        <v>547.5</v>
      </c>
      <c r="E2180" s="16">
        <f>LN(D2180)</f>
        <v>6.3053624616906561</v>
      </c>
      <c r="F2180" s="16"/>
    </row>
    <row r="2181" spans="1:7" x14ac:dyDescent="0.25">
      <c r="A2181" s="3" t="s">
        <v>7</v>
      </c>
      <c r="B2181" s="9">
        <v>2021</v>
      </c>
      <c r="C2181" s="17">
        <v>44361</v>
      </c>
      <c r="D2181" s="2">
        <v>461.1</v>
      </c>
      <c r="E2181" s="16">
        <f>LN(D2181)</f>
        <v>6.1336149392126602</v>
      </c>
      <c r="F2181" s="16"/>
    </row>
    <row r="2182" spans="1:7" x14ac:dyDescent="0.25">
      <c r="A2182" s="19" t="s">
        <v>13</v>
      </c>
      <c r="B2182" s="9">
        <v>2021</v>
      </c>
      <c r="C2182" s="17">
        <v>44426</v>
      </c>
      <c r="D2182" s="2">
        <v>1553.1</v>
      </c>
      <c r="E2182" s="16">
        <f>LN(D2182)</f>
        <v>7.3480082125759649</v>
      </c>
      <c r="F2182" s="16">
        <f>EXP(G2182)</f>
        <v>319.24336138132514</v>
      </c>
      <c r="G2182" s="16">
        <f>AVERAGE(E2178:E2182)</f>
        <v>5.7659537002761603</v>
      </c>
    </row>
    <row r="2183" spans="1:7" x14ac:dyDescent="0.25">
      <c r="A2183" s="3" t="s">
        <v>7</v>
      </c>
      <c r="B2183" s="9">
        <v>2021</v>
      </c>
      <c r="C2183" s="17">
        <v>44364</v>
      </c>
      <c r="D2183" s="2">
        <v>235.9</v>
      </c>
      <c r="E2183" s="16">
        <f>LN(D2183)</f>
        <v>5.4634079864136291</v>
      </c>
      <c r="F2183" s="16">
        <f>EXP(G2183)</f>
        <v>330.75778512009856</v>
      </c>
      <c r="G2183" s="16">
        <f>AVERAGE(E2179:E2183)</f>
        <v>5.8013863404961317</v>
      </c>
    </row>
    <row r="2184" spans="1:7" x14ac:dyDescent="0.25">
      <c r="A2184" s="3" t="s">
        <v>7</v>
      </c>
      <c r="B2184" s="9">
        <v>2021</v>
      </c>
      <c r="C2184" s="17">
        <v>44368</v>
      </c>
      <c r="D2184" s="2">
        <v>71.7</v>
      </c>
      <c r="E2184" s="16">
        <f>LN(D2184)</f>
        <v>4.2724907476055751</v>
      </c>
      <c r="F2184" s="16">
        <f>EXP(G2184)</f>
        <v>366.71202591189041</v>
      </c>
      <c r="G2184" s="16">
        <f>AVERAGE(E2180:E2184)</f>
        <v>5.9045768694996967</v>
      </c>
    </row>
    <row r="2185" spans="1:7" x14ac:dyDescent="0.25">
      <c r="A2185" s="3" t="s">
        <v>7</v>
      </c>
      <c r="B2185" s="9">
        <v>2021</v>
      </c>
      <c r="C2185" s="17">
        <v>44370</v>
      </c>
      <c r="D2185" s="2">
        <v>40.4</v>
      </c>
      <c r="E2185" s="16">
        <f>LN(D2185)</f>
        <v>3.6988297849671046</v>
      </c>
      <c r="F2185" s="16">
        <f>EXP(G2185)</f>
        <v>217.73317258670477</v>
      </c>
      <c r="G2185" s="16">
        <f>AVERAGE(E2181:E2185)</f>
        <v>5.3832703341549859</v>
      </c>
    </row>
    <row r="2186" spans="1:7" x14ac:dyDescent="0.25">
      <c r="A2186" s="3" t="s">
        <v>7</v>
      </c>
      <c r="B2186" s="9">
        <v>2021</v>
      </c>
      <c r="C2186" s="8">
        <v>44371</v>
      </c>
      <c r="D2186" s="2">
        <v>18.7</v>
      </c>
      <c r="E2186" s="16">
        <f>LN(D2186)</f>
        <v>2.9285235238605409</v>
      </c>
      <c r="F2186" s="16">
        <f>EXP(G2186)</f>
        <v>114.69220375604783</v>
      </c>
      <c r="G2186" s="16">
        <f>AVERAGE(E2182:E2186)</f>
        <v>4.7422520510845629</v>
      </c>
    </row>
    <row r="2187" spans="1:7" x14ac:dyDescent="0.25">
      <c r="A2187" s="3" t="s">
        <v>7</v>
      </c>
      <c r="B2187" s="9">
        <v>2021</v>
      </c>
      <c r="C2187" s="17">
        <v>44375</v>
      </c>
      <c r="D2187" s="2">
        <v>27.8</v>
      </c>
      <c r="E2187" s="16">
        <f>LN(D2187)</f>
        <v>3.3250360206965914</v>
      </c>
      <c r="F2187" s="16">
        <f>EXP(G2187)</f>
        <v>51.298299973458924</v>
      </c>
      <c r="G2187" s="16">
        <f>AVERAGE(E2183:E2187)</f>
        <v>3.9376576127086884</v>
      </c>
    </row>
    <row r="2188" spans="1:7" x14ac:dyDescent="0.25">
      <c r="A2188" s="3" t="s">
        <v>7</v>
      </c>
      <c r="B2188" s="9">
        <v>2021</v>
      </c>
      <c r="C2188" s="17">
        <v>44383</v>
      </c>
      <c r="D2188" s="2">
        <v>2</v>
      </c>
      <c r="E2188" s="16">
        <f>LN(D2188)</f>
        <v>0.69314718055994529</v>
      </c>
      <c r="F2188" s="16">
        <f>EXP(G2188)</f>
        <v>19.758928231219276</v>
      </c>
      <c r="G2188" s="16">
        <f>AVERAGE(E2184:E2188)</f>
        <v>2.9836054515379518</v>
      </c>
    </row>
    <row r="2189" spans="1:7" x14ac:dyDescent="0.25">
      <c r="A2189" s="3" t="s">
        <v>7</v>
      </c>
      <c r="B2189" s="9">
        <v>2021</v>
      </c>
      <c r="C2189" s="17">
        <v>44389</v>
      </c>
      <c r="D2189" s="2">
        <v>85.7</v>
      </c>
      <c r="E2189" s="16">
        <f>LN(D2189)</f>
        <v>4.4508528256037341</v>
      </c>
      <c r="F2189" s="16">
        <f>EXP(G2189)</f>
        <v>20.476499590645656</v>
      </c>
      <c r="G2189" s="16">
        <f>AVERAGE(E2185:E2189)</f>
        <v>3.0192778671375833</v>
      </c>
    </row>
    <row r="2190" spans="1:7" x14ac:dyDescent="0.25">
      <c r="A2190" s="3" t="s">
        <v>7</v>
      </c>
      <c r="B2190" s="9">
        <v>2021</v>
      </c>
      <c r="C2190" s="23">
        <v>44396</v>
      </c>
      <c r="D2190" s="2">
        <v>5.2</v>
      </c>
      <c r="E2190" s="16">
        <f>LN(D2190)</f>
        <v>1.6486586255873816</v>
      </c>
      <c r="F2190" s="16">
        <f>EXP(G2190)</f>
        <v>13.588768898235175</v>
      </c>
      <c r="G2190" s="16">
        <f>AVERAGE(E2186:E2190)</f>
        <v>2.609243635261639</v>
      </c>
    </row>
    <row r="2191" spans="1:7" x14ac:dyDescent="0.25">
      <c r="A2191" s="3" t="s">
        <v>7</v>
      </c>
      <c r="B2191" s="9">
        <v>2021</v>
      </c>
      <c r="C2191" s="17">
        <v>44403</v>
      </c>
      <c r="D2191" s="2">
        <v>115.3</v>
      </c>
      <c r="E2191" s="16">
        <f>LN(D2191)</f>
        <v>4.747537427275013</v>
      </c>
      <c r="F2191" s="16">
        <f>EXP(G2191)</f>
        <v>19.551390631439126</v>
      </c>
      <c r="G2191" s="16">
        <f>AVERAGE(E2187:E2191)</f>
        <v>2.9730464159445331</v>
      </c>
    </row>
    <row r="2192" spans="1:7" x14ac:dyDescent="0.25">
      <c r="A2192" s="19" t="s">
        <v>13</v>
      </c>
      <c r="B2192" s="9">
        <v>2021</v>
      </c>
      <c r="C2192" s="17">
        <v>44431</v>
      </c>
      <c r="D2192" s="2">
        <v>2419.1999999999998</v>
      </c>
      <c r="E2192" s="16">
        <f>LN(D2192)</f>
        <v>7.7911921859852136</v>
      </c>
      <c r="F2192" s="16">
        <f>EXP(G2192)</f>
        <v>47.764259422804109</v>
      </c>
      <c r="G2192" s="16">
        <f>AVERAGE(E2188:E2192)</f>
        <v>3.8662776490022579</v>
      </c>
    </row>
    <row r="2193" spans="1:8" x14ac:dyDescent="0.25">
      <c r="A2193" s="3" t="s">
        <v>6</v>
      </c>
      <c r="B2193" s="9">
        <v>2021</v>
      </c>
      <c r="C2193" s="17">
        <v>44431</v>
      </c>
      <c r="D2193" s="2">
        <v>2419.1999999999998</v>
      </c>
      <c r="E2193" s="16">
        <f>LN(D2193)</f>
        <v>7.7911921859852136</v>
      </c>
      <c r="F2193" s="16">
        <f>EXP(G2193)</f>
        <v>197.52924514991071</v>
      </c>
      <c r="G2193" s="16">
        <f>AVERAGE(E2189:E2193)</f>
        <v>5.2858866500873116</v>
      </c>
    </row>
    <row r="2194" spans="1:8" x14ac:dyDescent="0.25">
      <c r="A2194" s="3" t="s">
        <v>7</v>
      </c>
      <c r="B2194" s="9">
        <v>2021</v>
      </c>
      <c r="C2194" s="17">
        <v>44417</v>
      </c>
      <c r="D2194" s="18">
        <v>579.4</v>
      </c>
      <c r="E2194" s="16">
        <f>LN(D2194)</f>
        <v>6.36199308533525</v>
      </c>
      <c r="F2194" s="16">
        <f>EXP(G2194)</f>
        <v>289.48824799199133</v>
      </c>
      <c r="G2194" s="16">
        <f>AVERAGE(E2190:E2194)</f>
        <v>5.6681147020336144</v>
      </c>
    </row>
    <row r="2195" spans="1:8" x14ac:dyDescent="0.25">
      <c r="A2195" s="3" t="s">
        <v>7</v>
      </c>
      <c r="B2195" s="9">
        <v>2021</v>
      </c>
      <c r="C2195" s="17">
        <v>44431</v>
      </c>
      <c r="D2195" s="2">
        <v>1732.9</v>
      </c>
      <c r="E2195" s="16">
        <f>LN(D2195)</f>
        <v>7.4575515846461995</v>
      </c>
      <c r="F2195" s="16">
        <f>EXP(G2195)</f>
        <v>925.09209419218496</v>
      </c>
      <c r="G2195" s="16">
        <f>AVERAGE(E2191:E2195)</f>
        <v>6.8298932938453776</v>
      </c>
    </row>
    <row r="2196" spans="1:8" x14ac:dyDescent="0.25">
      <c r="A2196" s="3" t="s">
        <v>7</v>
      </c>
      <c r="B2196" s="9">
        <v>2021</v>
      </c>
      <c r="C2196" s="17">
        <v>44424</v>
      </c>
      <c r="D2196" s="2">
        <v>55.6</v>
      </c>
      <c r="E2196" s="16">
        <f>LN(D2196)</f>
        <v>4.0181832012565364</v>
      </c>
      <c r="F2196" s="16">
        <f>EXP(G2196)</f>
        <v>799.52871565163298</v>
      </c>
      <c r="G2196" s="16">
        <f>AVERAGE(E2192:E2196)</f>
        <v>6.6840224486416826</v>
      </c>
    </row>
    <row r="2197" spans="1:8" x14ac:dyDescent="0.25">
      <c r="A2197" s="3" t="s">
        <v>7</v>
      </c>
      <c r="B2197" s="9">
        <v>2021</v>
      </c>
      <c r="C2197" s="17">
        <v>44426</v>
      </c>
      <c r="D2197" s="2">
        <v>90.7</v>
      </c>
      <c r="E2197" s="16">
        <f>LN(D2197)</f>
        <v>4.5075573571210912</v>
      </c>
      <c r="F2197" s="16">
        <f>EXP(G2197)</f>
        <v>414.59223994935564</v>
      </c>
      <c r="G2197" s="16">
        <f>AVERAGE(E2193:E2197)</f>
        <v>6.0272954828688583</v>
      </c>
    </row>
    <row r="2198" spans="1:8" x14ac:dyDescent="0.25">
      <c r="A2198" s="3" t="s">
        <v>3</v>
      </c>
      <c r="B2198" s="9">
        <v>2021</v>
      </c>
      <c r="C2198" s="17">
        <v>44431</v>
      </c>
      <c r="D2198" s="2">
        <v>1986.3</v>
      </c>
      <c r="E2198" s="16">
        <f>LN(D2198)</f>
        <v>7.59402889059891</v>
      </c>
      <c r="F2198" s="16">
        <f>EXP(G2198)</f>
        <v>398.56190204354948</v>
      </c>
      <c r="G2198" s="16">
        <f>AVERAGE(E2194:E2198)</f>
        <v>5.9878628237915974</v>
      </c>
    </row>
    <row r="2199" spans="1:8" x14ac:dyDescent="0.25">
      <c r="A2199" s="19" t="s">
        <v>13</v>
      </c>
      <c r="B2199" s="9">
        <v>2021</v>
      </c>
      <c r="C2199" s="17">
        <v>44438</v>
      </c>
      <c r="D2199" s="2">
        <v>1413.6</v>
      </c>
      <c r="E2199" s="16">
        <f>LN(D2199)</f>
        <v>7.2538949210054868</v>
      </c>
      <c r="F2199" s="16">
        <f>EXP(G2199)</f>
        <v>476.39302243205844</v>
      </c>
      <c r="G2199" s="16">
        <f>AVERAGE(E2195:E2199)</f>
        <v>6.1662431909256448</v>
      </c>
    </row>
    <row r="2200" spans="1:8" hidden="1" x14ac:dyDescent="0.25">
      <c r="A2200" s="3" t="s">
        <v>4</v>
      </c>
      <c r="B2200" s="9">
        <v>2013</v>
      </c>
      <c r="C2200" s="17">
        <v>74362</v>
      </c>
      <c r="D2200" s="2">
        <v>1</v>
      </c>
      <c r="E2200" s="16">
        <f>LN(D2200)</f>
        <v>0</v>
      </c>
      <c r="F2200" s="16">
        <f>EXP(G2200)</f>
        <v>107.203926310461</v>
      </c>
      <c r="G2200" s="16">
        <f>AVERAGE(E2196:E2200)</f>
        <v>4.6747328739964047</v>
      </c>
    </row>
    <row r="2201" spans="1:8" hidden="1" x14ac:dyDescent="0.25">
      <c r="A2201" s="3" t="s">
        <v>14</v>
      </c>
      <c r="B2201" s="2">
        <v>2008</v>
      </c>
      <c r="C2201" s="17">
        <v>39587</v>
      </c>
      <c r="D2201" s="2">
        <v>1</v>
      </c>
      <c r="E2201" s="16">
        <f>LN(D2201)</f>
        <v>0</v>
      </c>
      <c r="F2201" s="16"/>
      <c r="G2201" s="16"/>
      <c r="H2201" s="20" t="s">
        <v>41</v>
      </c>
    </row>
    <row r="2202" spans="1:8" hidden="1" x14ac:dyDescent="0.25">
      <c r="A2202" s="3" t="s">
        <v>14</v>
      </c>
      <c r="B2202" s="2">
        <v>2008</v>
      </c>
      <c r="C2202" s="17">
        <v>39596</v>
      </c>
      <c r="D2202" s="2">
        <v>1</v>
      </c>
      <c r="E2202" s="16">
        <f>LN(D2202)</f>
        <v>0</v>
      </c>
      <c r="F2202" s="16"/>
      <c r="G2202" s="16"/>
      <c r="H2202" s="20"/>
    </row>
    <row r="2203" spans="1:8" hidden="1" x14ac:dyDescent="0.25">
      <c r="A2203" s="3" t="s">
        <v>14</v>
      </c>
      <c r="B2203" s="2">
        <v>2008</v>
      </c>
      <c r="C2203" s="17">
        <v>39601</v>
      </c>
      <c r="D2203" s="2">
        <v>1</v>
      </c>
      <c r="E2203" s="16">
        <f>LN(D2203)</f>
        <v>0</v>
      </c>
      <c r="F2203" s="16"/>
      <c r="G2203" s="16"/>
      <c r="H2203" s="20"/>
    </row>
    <row r="2204" spans="1:8" hidden="1" x14ac:dyDescent="0.25">
      <c r="A2204" s="3" t="s">
        <v>14</v>
      </c>
      <c r="B2204" s="2">
        <v>2008</v>
      </c>
      <c r="C2204" s="17">
        <v>39608</v>
      </c>
      <c r="D2204" s="2">
        <v>1</v>
      </c>
      <c r="E2204" s="16">
        <f>LN(D2204)</f>
        <v>0</v>
      </c>
      <c r="F2204" s="16"/>
      <c r="G2204" s="16"/>
      <c r="H2204" s="20"/>
    </row>
    <row r="2205" spans="1:8" hidden="1" x14ac:dyDescent="0.25">
      <c r="A2205" s="3" t="s">
        <v>14</v>
      </c>
      <c r="B2205" s="2">
        <v>2008</v>
      </c>
      <c r="C2205" s="17">
        <v>39615</v>
      </c>
      <c r="D2205" s="2">
        <v>1</v>
      </c>
      <c r="E2205" s="16">
        <f>LN(D2205)</f>
        <v>0</v>
      </c>
      <c r="F2205" s="16">
        <f>EXP(G2205)</f>
        <v>1</v>
      </c>
      <c r="G2205" s="16">
        <f>AVERAGE(E2201:E2205)</f>
        <v>0</v>
      </c>
      <c r="H2205" s="20"/>
    </row>
    <row r="2206" spans="1:8" hidden="1" x14ac:dyDescent="0.25">
      <c r="A2206" s="3" t="s">
        <v>14</v>
      </c>
      <c r="B2206" s="2">
        <v>2008</v>
      </c>
      <c r="C2206" s="17">
        <v>39622</v>
      </c>
      <c r="D2206" s="2">
        <v>1</v>
      </c>
      <c r="E2206" s="16">
        <f>LN(D2206)</f>
        <v>0</v>
      </c>
      <c r="F2206" s="16">
        <f>EXP(G2206)</f>
        <v>1</v>
      </c>
      <c r="G2206" s="16">
        <f>AVERAGE(E2202:E2206)</f>
        <v>0</v>
      </c>
      <c r="H2206" s="20"/>
    </row>
    <row r="2207" spans="1:8" hidden="1" x14ac:dyDescent="0.25">
      <c r="A2207" s="3" t="s">
        <v>14</v>
      </c>
      <c r="B2207" s="2">
        <v>2008</v>
      </c>
      <c r="C2207" s="17">
        <v>39629</v>
      </c>
      <c r="D2207" s="2">
        <v>1</v>
      </c>
      <c r="E2207" s="16">
        <f>LN(D2207)</f>
        <v>0</v>
      </c>
      <c r="F2207" s="16">
        <f>EXP(G2207)</f>
        <v>1</v>
      </c>
      <c r="G2207" s="16">
        <f>AVERAGE(E2203:E2207)</f>
        <v>0</v>
      </c>
      <c r="H2207" s="20"/>
    </row>
    <row r="2208" spans="1:8" hidden="1" x14ac:dyDescent="0.25">
      <c r="A2208" s="3" t="s">
        <v>14</v>
      </c>
      <c r="B2208" s="2">
        <v>2008</v>
      </c>
      <c r="C2208" s="17">
        <v>39636</v>
      </c>
      <c r="D2208" s="2">
        <v>1</v>
      </c>
      <c r="E2208" s="16">
        <f>LN(D2208)</f>
        <v>0</v>
      </c>
      <c r="F2208" s="16">
        <f>EXP(G2208)</f>
        <v>1</v>
      </c>
      <c r="G2208" s="16">
        <f>AVERAGE(E2204:E2208)</f>
        <v>0</v>
      </c>
      <c r="H2208" s="20"/>
    </row>
    <row r="2209" spans="1:8" hidden="1" x14ac:dyDescent="0.25">
      <c r="A2209" s="3" t="s">
        <v>14</v>
      </c>
      <c r="B2209" s="2">
        <v>2008</v>
      </c>
      <c r="C2209" s="17">
        <v>39643</v>
      </c>
      <c r="D2209" s="2">
        <v>1</v>
      </c>
      <c r="E2209" s="16">
        <f>LN(D2209)</f>
        <v>0</v>
      </c>
      <c r="F2209" s="16">
        <f>EXP(G2209)</f>
        <v>1</v>
      </c>
      <c r="G2209" s="16">
        <f>AVERAGE(E2205:E2209)</f>
        <v>0</v>
      </c>
      <c r="H2209" s="20"/>
    </row>
    <row r="2210" spans="1:8" hidden="1" x14ac:dyDescent="0.25">
      <c r="A2210" s="3" t="s">
        <v>14</v>
      </c>
      <c r="B2210" s="2">
        <v>2008</v>
      </c>
      <c r="C2210" s="17">
        <v>39650</v>
      </c>
      <c r="D2210" s="2">
        <v>1</v>
      </c>
      <c r="E2210" s="16">
        <f>LN(D2210)</f>
        <v>0</v>
      </c>
      <c r="F2210" s="16">
        <f>EXP(G2210)</f>
        <v>1</v>
      </c>
      <c r="G2210" s="16">
        <f>AVERAGE(E2206:E2210)</f>
        <v>0</v>
      </c>
      <c r="H2210" s="20"/>
    </row>
    <row r="2211" spans="1:8" hidden="1" x14ac:dyDescent="0.25">
      <c r="A2211" s="3" t="s">
        <v>14</v>
      </c>
      <c r="B2211" s="2">
        <v>2008</v>
      </c>
      <c r="C2211" s="17">
        <v>39657</v>
      </c>
      <c r="D2211" s="2">
        <v>1</v>
      </c>
      <c r="E2211" s="16">
        <f>LN(D2211)</f>
        <v>0</v>
      </c>
      <c r="F2211" s="16">
        <f>EXP(G2211)</f>
        <v>1</v>
      </c>
      <c r="G2211" s="16">
        <f>AVERAGE(E2207:E2211)</f>
        <v>0</v>
      </c>
      <c r="H2211" s="20"/>
    </row>
    <row r="2212" spans="1:8" hidden="1" x14ac:dyDescent="0.25">
      <c r="A2212" s="3" t="s">
        <v>14</v>
      </c>
      <c r="B2212" s="2">
        <v>2008</v>
      </c>
      <c r="C2212" s="17">
        <v>39664</v>
      </c>
      <c r="D2212" s="2">
        <v>1</v>
      </c>
      <c r="E2212" s="16">
        <f>LN(D2212)</f>
        <v>0</v>
      </c>
      <c r="F2212" s="16">
        <f>EXP(G2212)</f>
        <v>1</v>
      </c>
      <c r="G2212" s="16">
        <f>AVERAGE(E2208:E2212)</f>
        <v>0</v>
      </c>
      <c r="H2212" s="20"/>
    </row>
    <row r="2213" spans="1:8" hidden="1" x14ac:dyDescent="0.25">
      <c r="A2213" s="3" t="s">
        <v>14</v>
      </c>
      <c r="B2213" s="2">
        <v>2008</v>
      </c>
      <c r="C2213" s="17">
        <v>39671</v>
      </c>
      <c r="D2213" s="2">
        <v>1</v>
      </c>
      <c r="E2213" s="16">
        <f>LN(D2213)</f>
        <v>0</v>
      </c>
      <c r="F2213" s="16">
        <f>EXP(G2213)</f>
        <v>1</v>
      </c>
      <c r="G2213" s="16">
        <f>AVERAGE(E2209:E2213)</f>
        <v>0</v>
      </c>
      <c r="H2213" s="20"/>
    </row>
    <row r="2214" spans="1:8" hidden="1" x14ac:dyDescent="0.25">
      <c r="A2214" s="3" t="s">
        <v>14</v>
      </c>
      <c r="B2214" s="2">
        <v>2008</v>
      </c>
      <c r="C2214" s="17">
        <v>39678</v>
      </c>
      <c r="D2214" s="2">
        <v>1</v>
      </c>
      <c r="E2214" s="16">
        <f>LN(D2214)</f>
        <v>0</v>
      </c>
      <c r="F2214" s="16">
        <f>EXP(G2214)</f>
        <v>1</v>
      </c>
      <c r="G2214" s="16">
        <f>AVERAGE(E2210:E2214)</f>
        <v>0</v>
      </c>
      <c r="H2214" s="20"/>
    </row>
    <row r="2215" spans="1:8" hidden="1" x14ac:dyDescent="0.25">
      <c r="A2215" s="3" t="s">
        <v>14</v>
      </c>
      <c r="B2215" s="2">
        <v>2008</v>
      </c>
      <c r="C2215" s="17">
        <v>39685</v>
      </c>
      <c r="D2215" s="2">
        <v>1</v>
      </c>
      <c r="E2215" s="16">
        <f>LN(D2215)</f>
        <v>0</v>
      </c>
      <c r="F2215" s="16">
        <f>EXP(G2215)</f>
        <v>1</v>
      </c>
      <c r="G2215" s="16">
        <f>AVERAGE(E2211:E2215)</f>
        <v>0</v>
      </c>
      <c r="H2215" s="20"/>
    </row>
    <row r="2216" spans="1:8" hidden="1" x14ac:dyDescent="0.25">
      <c r="A2216" s="3" t="s">
        <v>14</v>
      </c>
      <c r="B2216" s="9">
        <v>2009</v>
      </c>
      <c r="C2216" s="17">
        <v>39959</v>
      </c>
      <c r="D2216" s="2">
        <v>1</v>
      </c>
      <c r="E2216" s="16">
        <f>LN(D2216)</f>
        <v>0</v>
      </c>
      <c r="F2216" s="16"/>
      <c r="G2216" s="16"/>
      <c r="H2216" s="20"/>
    </row>
    <row r="2217" spans="1:8" hidden="1" x14ac:dyDescent="0.25">
      <c r="A2217" s="3" t="s">
        <v>14</v>
      </c>
      <c r="B2217" s="9">
        <v>2009</v>
      </c>
      <c r="C2217" s="17">
        <v>39965</v>
      </c>
      <c r="D2217" s="2">
        <v>1</v>
      </c>
      <c r="E2217" s="16">
        <f>LN(D2217)</f>
        <v>0</v>
      </c>
      <c r="F2217" s="16"/>
      <c r="G2217" s="16"/>
      <c r="H2217" s="20"/>
    </row>
    <row r="2218" spans="1:8" hidden="1" x14ac:dyDescent="0.25">
      <c r="A2218" s="3" t="s">
        <v>14</v>
      </c>
      <c r="B2218" s="9">
        <v>2009</v>
      </c>
      <c r="C2218" s="17">
        <v>39972</v>
      </c>
      <c r="D2218" s="2">
        <v>1</v>
      </c>
      <c r="E2218" s="16">
        <f>LN(D2218)</f>
        <v>0</v>
      </c>
      <c r="F2218" s="16"/>
      <c r="G2218" s="16"/>
      <c r="H2218" s="20"/>
    </row>
    <row r="2219" spans="1:8" hidden="1" x14ac:dyDescent="0.25">
      <c r="A2219" s="3" t="s">
        <v>14</v>
      </c>
      <c r="B2219" s="9">
        <v>2009</v>
      </c>
      <c r="C2219" s="17">
        <v>39979</v>
      </c>
      <c r="D2219" s="2">
        <v>1</v>
      </c>
      <c r="E2219" s="16">
        <f>LN(D2219)</f>
        <v>0</v>
      </c>
      <c r="F2219" s="16"/>
      <c r="G2219" s="16"/>
      <c r="H2219" s="20"/>
    </row>
    <row r="2220" spans="1:8" hidden="1" x14ac:dyDescent="0.25">
      <c r="A2220" s="3" t="s">
        <v>14</v>
      </c>
      <c r="B2220" s="9">
        <v>2009</v>
      </c>
      <c r="C2220" s="17">
        <v>39986</v>
      </c>
      <c r="D2220" s="2">
        <v>1</v>
      </c>
      <c r="E2220" s="16">
        <f>LN(D2220)</f>
        <v>0</v>
      </c>
      <c r="F2220" s="16">
        <f>EXP(G2220)</f>
        <v>1</v>
      </c>
      <c r="G2220" s="16">
        <f>AVERAGE(E2216:E2220)</f>
        <v>0</v>
      </c>
      <c r="H2220" s="20"/>
    </row>
    <row r="2221" spans="1:8" hidden="1" x14ac:dyDescent="0.25">
      <c r="A2221" s="3" t="s">
        <v>14</v>
      </c>
      <c r="B2221" s="9">
        <v>2009</v>
      </c>
      <c r="C2221" s="17">
        <v>39993</v>
      </c>
      <c r="D2221" s="2">
        <v>1</v>
      </c>
      <c r="E2221" s="16">
        <f>LN(D2221)</f>
        <v>0</v>
      </c>
      <c r="F2221" s="16">
        <f>EXP(G2221)</f>
        <v>1</v>
      </c>
      <c r="G2221" s="16">
        <f>AVERAGE(E2217:E2221)</f>
        <v>0</v>
      </c>
      <c r="H2221" s="20"/>
    </row>
    <row r="2222" spans="1:8" hidden="1" x14ac:dyDescent="0.25">
      <c r="A2222" s="3" t="s">
        <v>14</v>
      </c>
      <c r="B2222" s="9">
        <v>2009</v>
      </c>
      <c r="C2222" s="17">
        <v>40000</v>
      </c>
      <c r="D2222" s="2">
        <v>1</v>
      </c>
      <c r="E2222" s="16">
        <f>LN(D2222)</f>
        <v>0</v>
      </c>
      <c r="F2222" s="16">
        <f>EXP(G2222)</f>
        <v>1</v>
      </c>
      <c r="G2222" s="16">
        <f>AVERAGE(E2218:E2222)</f>
        <v>0</v>
      </c>
      <c r="H2222" s="20"/>
    </row>
    <row r="2223" spans="1:8" hidden="1" x14ac:dyDescent="0.25">
      <c r="A2223" s="3" t="s">
        <v>14</v>
      </c>
      <c r="B2223" s="9">
        <v>2009</v>
      </c>
      <c r="C2223" s="17">
        <v>40007</v>
      </c>
      <c r="D2223" s="2">
        <v>1</v>
      </c>
      <c r="E2223" s="16">
        <f>LN(D2223)</f>
        <v>0</v>
      </c>
      <c r="F2223" s="16">
        <f>EXP(G2223)</f>
        <v>1</v>
      </c>
      <c r="G2223" s="16">
        <f>AVERAGE(E2219:E2223)</f>
        <v>0</v>
      </c>
      <c r="H2223" s="20" t="s">
        <v>40</v>
      </c>
    </row>
    <row r="2224" spans="1:8" hidden="1" x14ac:dyDescent="0.25">
      <c r="A2224" s="3" t="s">
        <v>14</v>
      </c>
      <c r="B2224" s="9">
        <v>2009</v>
      </c>
      <c r="C2224" s="17">
        <v>40014</v>
      </c>
      <c r="D2224" s="2">
        <v>1</v>
      </c>
      <c r="E2224" s="16">
        <f>LN(D2224)</f>
        <v>0</v>
      </c>
      <c r="F2224" s="16">
        <f>EXP(G2224)</f>
        <v>1</v>
      </c>
      <c r="G2224" s="16">
        <f>AVERAGE(E2220:E2224)</f>
        <v>0</v>
      </c>
      <c r="H2224" s="20"/>
    </row>
    <row r="2225" spans="1:8" hidden="1" x14ac:dyDescent="0.25">
      <c r="A2225" s="3" t="s">
        <v>14</v>
      </c>
      <c r="B2225" s="9">
        <v>2009</v>
      </c>
      <c r="C2225" s="17">
        <v>40021</v>
      </c>
      <c r="D2225" s="2">
        <v>1</v>
      </c>
      <c r="E2225" s="16">
        <f>LN(D2225)</f>
        <v>0</v>
      </c>
      <c r="F2225" s="16">
        <f>EXP(G2225)</f>
        <v>1</v>
      </c>
      <c r="G2225" s="16">
        <f>AVERAGE(E2221:E2225)</f>
        <v>0</v>
      </c>
      <c r="H2225" s="20"/>
    </row>
    <row r="2226" spans="1:8" hidden="1" x14ac:dyDescent="0.25">
      <c r="A2226" s="3" t="s">
        <v>14</v>
      </c>
      <c r="B2226" s="9">
        <v>2009</v>
      </c>
      <c r="C2226" s="17">
        <v>40028</v>
      </c>
      <c r="D2226" s="2">
        <v>1</v>
      </c>
      <c r="E2226" s="16">
        <f>LN(D2226)</f>
        <v>0</v>
      </c>
      <c r="F2226" s="16">
        <f>EXP(G2226)</f>
        <v>1</v>
      </c>
      <c r="G2226" s="16">
        <f>AVERAGE(E2222:E2226)</f>
        <v>0</v>
      </c>
      <c r="H2226" s="20"/>
    </row>
    <row r="2227" spans="1:8" hidden="1" x14ac:dyDescent="0.25">
      <c r="A2227" s="3" t="s">
        <v>14</v>
      </c>
      <c r="B2227" s="9">
        <v>2009</v>
      </c>
      <c r="C2227" s="17">
        <v>40035</v>
      </c>
      <c r="D2227" s="2">
        <v>1</v>
      </c>
      <c r="E2227" s="16">
        <f>LN(D2227)</f>
        <v>0</v>
      </c>
      <c r="F2227" s="16">
        <f>EXP(G2227)</f>
        <v>1</v>
      </c>
      <c r="G2227" s="16">
        <f>AVERAGE(E2223:E2227)</f>
        <v>0</v>
      </c>
      <c r="H2227" s="20"/>
    </row>
    <row r="2228" spans="1:8" hidden="1" x14ac:dyDescent="0.25">
      <c r="A2228" s="3" t="s">
        <v>14</v>
      </c>
      <c r="B2228" s="9">
        <v>2009</v>
      </c>
      <c r="C2228" s="17">
        <v>40042</v>
      </c>
      <c r="D2228" s="2">
        <v>1</v>
      </c>
      <c r="E2228" s="16">
        <f>LN(D2228)</f>
        <v>0</v>
      </c>
      <c r="F2228" s="16">
        <f>EXP(G2228)</f>
        <v>1</v>
      </c>
      <c r="G2228" s="16">
        <f>AVERAGE(E2224:E2228)</f>
        <v>0</v>
      </c>
      <c r="H2228" s="20"/>
    </row>
    <row r="2229" spans="1:8" hidden="1" x14ac:dyDescent="0.25">
      <c r="A2229" s="3" t="s">
        <v>14</v>
      </c>
      <c r="B2229" s="9">
        <v>2009</v>
      </c>
      <c r="C2229" s="17">
        <v>40049</v>
      </c>
      <c r="D2229" s="2">
        <v>1</v>
      </c>
      <c r="E2229" s="16">
        <f>LN(D2229)</f>
        <v>0</v>
      </c>
      <c r="F2229" s="16">
        <f>EXP(G2229)</f>
        <v>1</v>
      </c>
      <c r="G2229" s="16">
        <f>AVERAGE(E2225:E2229)</f>
        <v>0</v>
      </c>
      <c r="H2229" s="20"/>
    </row>
    <row r="2230" spans="1:8" hidden="1" x14ac:dyDescent="0.25">
      <c r="A2230" s="3" t="s">
        <v>14</v>
      </c>
      <c r="B2230" s="9">
        <v>2019</v>
      </c>
      <c r="C2230" s="17">
        <v>43605</v>
      </c>
      <c r="D2230" s="2">
        <v>1</v>
      </c>
      <c r="E2230" s="16">
        <f>LN(D2230)</f>
        <v>0</v>
      </c>
      <c r="F2230" s="16"/>
    </row>
    <row r="2231" spans="1:8" hidden="1" x14ac:dyDescent="0.25">
      <c r="A2231" s="3" t="s">
        <v>14</v>
      </c>
      <c r="B2231" s="9">
        <v>2019</v>
      </c>
      <c r="C2231" s="17">
        <v>43613</v>
      </c>
      <c r="D2231" s="2">
        <v>1</v>
      </c>
      <c r="E2231" s="16">
        <f>LN(D2231)</f>
        <v>0</v>
      </c>
      <c r="F2231" s="16"/>
    </row>
    <row r="2232" spans="1:8" hidden="1" x14ac:dyDescent="0.25">
      <c r="A2232" s="3" t="s">
        <v>14</v>
      </c>
      <c r="B2232" s="9">
        <v>2019</v>
      </c>
      <c r="C2232" s="17">
        <v>43619</v>
      </c>
      <c r="D2232" s="2">
        <v>1</v>
      </c>
      <c r="E2232" s="16">
        <f>LN(D2232)</f>
        <v>0</v>
      </c>
      <c r="F2232" s="16"/>
    </row>
    <row r="2233" spans="1:8" hidden="1" x14ac:dyDescent="0.25">
      <c r="A2233" s="3" t="s">
        <v>14</v>
      </c>
      <c r="B2233" s="9">
        <v>2019</v>
      </c>
      <c r="C2233" s="17">
        <v>43626</v>
      </c>
      <c r="D2233" s="2">
        <v>1</v>
      </c>
      <c r="E2233" s="16">
        <f>LN(D2233)</f>
        <v>0</v>
      </c>
      <c r="F2233" s="16"/>
    </row>
    <row r="2234" spans="1:8" hidden="1" x14ac:dyDescent="0.25">
      <c r="A2234" s="3" t="s">
        <v>14</v>
      </c>
      <c r="B2234" s="9">
        <v>2019</v>
      </c>
      <c r="C2234" s="17">
        <v>43633</v>
      </c>
      <c r="D2234" s="2">
        <v>1</v>
      </c>
      <c r="E2234" s="16">
        <f>LN(D2234)</f>
        <v>0</v>
      </c>
      <c r="F2234" s="16">
        <f>EXP(G2234)</f>
        <v>1</v>
      </c>
      <c r="G2234" s="16">
        <f>AVERAGE(E2230:E2234)</f>
        <v>0</v>
      </c>
    </row>
    <row r="2235" spans="1:8" hidden="1" x14ac:dyDescent="0.25">
      <c r="A2235" s="3" t="s">
        <v>14</v>
      </c>
      <c r="B2235" s="9">
        <v>2019</v>
      </c>
      <c r="C2235" s="17">
        <v>43640</v>
      </c>
      <c r="D2235" s="2">
        <v>1</v>
      </c>
      <c r="E2235" s="16">
        <f>LN(D2235)</f>
        <v>0</v>
      </c>
      <c r="F2235" s="16">
        <f>EXP(G2235)</f>
        <v>1</v>
      </c>
      <c r="G2235" s="16">
        <f>AVERAGE(E2231:E2235)</f>
        <v>0</v>
      </c>
    </row>
    <row r="2236" spans="1:8" hidden="1" x14ac:dyDescent="0.25">
      <c r="A2236" s="3" t="s">
        <v>14</v>
      </c>
      <c r="B2236" s="9">
        <v>2019</v>
      </c>
      <c r="C2236" s="17">
        <v>43647</v>
      </c>
      <c r="D2236" s="2">
        <v>1</v>
      </c>
      <c r="E2236" s="16">
        <f>LN(D2236)</f>
        <v>0</v>
      </c>
      <c r="F2236" s="16">
        <f>EXP(G2236)</f>
        <v>1</v>
      </c>
      <c r="G2236" s="16">
        <f>AVERAGE(E2232:E2236)</f>
        <v>0</v>
      </c>
    </row>
    <row r="2237" spans="1:8" hidden="1" x14ac:dyDescent="0.25">
      <c r="A2237" s="3" t="s">
        <v>14</v>
      </c>
      <c r="B2237" s="9">
        <v>2019</v>
      </c>
      <c r="C2237" s="17">
        <v>43654</v>
      </c>
      <c r="D2237" s="2">
        <v>1</v>
      </c>
      <c r="E2237" s="16">
        <f>LN(D2237)</f>
        <v>0</v>
      </c>
      <c r="F2237" s="16">
        <f>EXP(G2237)</f>
        <v>1</v>
      </c>
      <c r="G2237" s="16">
        <f>AVERAGE(E2233:E2237)</f>
        <v>0</v>
      </c>
    </row>
    <row r="2238" spans="1:8" hidden="1" x14ac:dyDescent="0.25">
      <c r="A2238" s="3" t="s">
        <v>14</v>
      </c>
      <c r="B2238" s="9">
        <v>2019</v>
      </c>
      <c r="C2238" s="17">
        <v>43661</v>
      </c>
      <c r="D2238" s="2">
        <v>1</v>
      </c>
      <c r="E2238" s="16">
        <f>LN(D2238)</f>
        <v>0</v>
      </c>
      <c r="F2238" s="16">
        <f>EXP(G2238)</f>
        <v>1</v>
      </c>
      <c r="G2238" s="16">
        <f>AVERAGE(E2233:E2238)</f>
        <v>0</v>
      </c>
    </row>
    <row r="2239" spans="1:8" hidden="1" x14ac:dyDescent="0.25">
      <c r="A2239" s="3" t="s">
        <v>14</v>
      </c>
      <c r="B2239" s="9">
        <v>2019</v>
      </c>
      <c r="C2239" s="17">
        <v>43668</v>
      </c>
      <c r="D2239" s="2">
        <v>1</v>
      </c>
      <c r="E2239" s="16">
        <f>LN(D2239)</f>
        <v>0</v>
      </c>
      <c r="F2239" s="16">
        <f>EXP(G2239)</f>
        <v>1</v>
      </c>
      <c r="G2239" s="16">
        <f>AVERAGE(E2234:E2239)</f>
        <v>0</v>
      </c>
    </row>
    <row r="2240" spans="1:8" hidden="1" x14ac:dyDescent="0.25">
      <c r="A2240" s="3" t="s">
        <v>14</v>
      </c>
      <c r="B2240" s="9">
        <v>2019</v>
      </c>
      <c r="C2240" s="17">
        <v>43675</v>
      </c>
      <c r="D2240" s="2">
        <v>1</v>
      </c>
      <c r="E2240" s="16">
        <f>LN(D2240)</f>
        <v>0</v>
      </c>
      <c r="F2240" s="16">
        <f>EXP(G2240)</f>
        <v>1</v>
      </c>
      <c r="G2240" s="16">
        <f>AVERAGE(E2235:E2240)</f>
        <v>0</v>
      </c>
    </row>
    <row r="2241" spans="1:7" hidden="1" x14ac:dyDescent="0.25">
      <c r="A2241" s="3" t="s">
        <v>14</v>
      </c>
      <c r="B2241" s="9">
        <v>2019</v>
      </c>
      <c r="C2241" s="17">
        <v>43682</v>
      </c>
      <c r="D2241" s="2">
        <v>1</v>
      </c>
      <c r="E2241" s="16">
        <f>LN(D2241)</f>
        <v>0</v>
      </c>
      <c r="F2241" s="16">
        <f>EXP(G2241)</f>
        <v>1</v>
      </c>
      <c r="G2241" s="16">
        <f>AVERAGE(E2236:E2241)</f>
        <v>0</v>
      </c>
    </row>
    <row r="2242" spans="1:7" hidden="1" x14ac:dyDescent="0.25">
      <c r="A2242" s="3" t="s">
        <v>14</v>
      </c>
      <c r="B2242" s="9">
        <v>2019</v>
      </c>
      <c r="C2242" s="17">
        <v>43689</v>
      </c>
      <c r="D2242" s="2">
        <v>1</v>
      </c>
      <c r="E2242" s="16">
        <f>LN(D2242)</f>
        <v>0</v>
      </c>
      <c r="F2242" s="16">
        <f>EXP(G2242)</f>
        <v>1</v>
      </c>
      <c r="G2242" s="16">
        <f>AVERAGE(E2238:E2242)</f>
        <v>0</v>
      </c>
    </row>
    <row r="2243" spans="1:7" hidden="1" x14ac:dyDescent="0.25">
      <c r="A2243" s="3" t="s">
        <v>14</v>
      </c>
      <c r="B2243" s="9">
        <v>2019</v>
      </c>
      <c r="C2243" s="17">
        <v>43696</v>
      </c>
      <c r="D2243" s="2">
        <v>1</v>
      </c>
      <c r="E2243" s="16">
        <f>LN(D2243)</f>
        <v>0</v>
      </c>
      <c r="F2243" s="16">
        <f>EXP(G2243)</f>
        <v>1</v>
      </c>
      <c r="G2243" s="16">
        <f>AVERAGE(E2239:E2243)</f>
        <v>0</v>
      </c>
    </row>
    <row r="2244" spans="1:7" hidden="1" x14ac:dyDescent="0.25">
      <c r="A2244" s="3" t="s">
        <v>14</v>
      </c>
      <c r="B2244" s="9">
        <v>2019</v>
      </c>
      <c r="C2244" s="17">
        <v>43703</v>
      </c>
      <c r="D2244" s="2">
        <v>1</v>
      </c>
      <c r="E2244" s="16">
        <f>LN(D2244)</f>
        <v>0</v>
      </c>
      <c r="F2244" s="16">
        <f>EXP(G2244)</f>
        <v>1</v>
      </c>
      <c r="G2244" s="16">
        <f>AVERAGE(E2240:E2244)</f>
        <v>0</v>
      </c>
    </row>
    <row r="2245" spans="1:7" x14ac:dyDescent="0.25">
      <c r="A2245" s="19" t="s">
        <v>5</v>
      </c>
      <c r="B2245" s="9">
        <v>2021</v>
      </c>
      <c r="C2245" s="17">
        <v>44340</v>
      </c>
      <c r="D2245" s="22">
        <v>127.4</v>
      </c>
      <c r="E2245" s="16">
        <f>LN(D2245)</f>
        <v>4.8473317431380627</v>
      </c>
      <c r="F2245" s="16"/>
    </row>
    <row r="2246" spans="1:7" x14ac:dyDescent="0.25">
      <c r="A2246" s="19" t="s">
        <v>5</v>
      </c>
      <c r="B2246" s="9">
        <v>2021</v>
      </c>
      <c r="C2246" s="17">
        <v>44348</v>
      </c>
      <c r="D2246" s="2">
        <v>53.8</v>
      </c>
      <c r="E2246" s="16">
        <f>LN(D2246)</f>
        <v>3.9852734671677386</v>
      </c>
      <c r="F2246" s="16"/>
    </row>
    <row r="2247" spans="1:7" x14ac:dyDescent="0.25">
      <c r="A2247" s="19" t="s">
        <v>5</v>
      </c>
      <c r="B2247" s="9">
        <v>2021</v>
      </c>
      <c r="C2247" s="17">
        <v>44354</v>
      </c>
      <c r="D2247" s="2">
        <v>43.5</v>
      </c>
      <c r="E2247" s="16">
        <f>LN(D2247)</f>
        <v>3.7727609380946383</v>
      </c>
      <c r="F2247" s="16"/>
    </row>
    <row r="2248" spans="1:7" x14ac:dyDescent="0.25">
      <c r="A2248" s="19" t="s">
        <v>5</v>
      </c>
      <c r="B2248" s="9">
        <v>2021</v>
      </c>
      <c r="C2248" s="17">
        <v>44361</v>
      </c>
      <c r="D2248" s="2">
        <v>14.3</v>
      </c>
      <c r="E2248" s="16">
        <f>LN(D2248)</f>
        <v>2.6602595372658615</v>
      </c>
      <c r="F2248" s="16"/>
    </row>
    <row r="2249" spans="1:7" x14ac:dyDescent="0.25">
      <c r="A2249" s="19" t="s">
        <v>5</v>
      </c>
      <c r="B2249" s="9">
        <v>2021</v>
      </c>
      <c r="C2249" s="17">
        <v>44368</v>
      </c>
      <c r="D2249" s="2">
        <v>19.7</v>
      </c>
      <c r="E2249" s="16">
        <f>LN(D2249)</f>
        <v>2.9806186357439426</v>
      </c>
      <c r="F2249" s="16">
        <f>EXP(G2249)</f>
        <v>38.44577720420633</v>
      </c>
      <c r="G2249" s="16">
        <f>AVERAGE(E2245:E2249)</f>
        <v>3.6492488642820491</v>
      </c>
    </row>
    <row r="2250" spans="1:7" x14ac:dyDescent="0.25">
      <c r="A2250" s="19" t="s">
        <v>5</v>
      </c>
      <c r="B2250" s="9">
        <v>2021</v>
      </c>
      <c r="C2250" s="17">
        <v>44375</v>
      </c>
      <c r="D2250" s="2">
        <v>40.4</v>
      </c>
      <c r="E2250" s="16">
        <f>LN(D2250)</f>
        <v>3.6988297849671046</v>
      </c>
      <c r="F2250" s="16">
        <f>EXP(G2250)</f>
        <v>30.555615209759765</v>
      </c>
      <c r="G2250" s="16">
        <f>AVERAGE(E2246:E2250)</f>
        <v>3.4195484726478567</v>
      </c>
    </row>
    <row r="2251" spans="1:7" x14ac:dyDescent="0.25">
      <c r="A2251" s="19" t="s">
        <v>5</v>
      </c>
      <c r="B2251" s="9">
        <v>2021</v>
      </c>
      <c r="C2251" s="17">
        <v>44383</v>
      </c>
      <c r="D2251" s="2">
        <v>9.6</v>
      </c>
      <c r="E2251" s="16">
        <f>LN(D2251)</f>
        <v>2.2617630984737906</v>
      </c>
      <c r="F2251" s="16">
        <f>EXP(G2251)</f>
        <v>21.646556721414836</v>
      </c>
      <c r="G2251" s="16">
        <f>AVERAGE(E2247:E2251)</f>
        <v>3.0748463989090675</v>
      </c>
    </row>
    <row r="2252" spans="1:7" x14ac:dyDescent="0.25">
      <c r="A2252" s="19" t="s">
        <v>5</v>
      </c>
      <c r="B2252" s="9">
        <v>2021</v>
      </c>
      <c r="C2252" s="17">
        <v>44389</v>
      </c>
      <c r="D2252" s="2">
        <v>13.5</v>
      </c>
      <c r="E2252" s="16">
        <f>LN(D2252)</f>
        <v>2.6026896854443837</v>
      </c>
      <c r="F2252" s="16">
        <f>EXP(G2252)</f>
        <v>17.130014321422376</v>
      </c>
      <c r="G2252" s="16">
        <f>AVERAGE(E2248:E2252)</f>
        <v>2.8408321483790169</v>
      </c>
    </row>
    <row r="2253" spans="1:7" x14ac:dyDescent="0.25">
      <c r="A2253" s="19" t="s">
        <v>5</v>
      </c>
      <c r="B2253" s="9">
        <v>2021</v>
      </c>
      <c r="C2253" s="8">
        <v>44396</v>
      </c>
      <c r="D2253" s="18">
        <v>26.5</v>
      </c>
      <c r="E2253" s="16">
        <f>LN(D2253)</f>
        <v>3.2771447329921766</v>
      </c>
      <c r="F2253" s="16">
        <f>EXP(G2253)</f>
        <v>19.379371731158926</v>
      </c>
      <c r="G2253" s="16">
        <f>AVERAGE(E2249:E2253)</f>
        <v>2.96420918752428</v>
      </c>
    </row>
    <row r="2254" spans="1:7" x14ac:dyDescent="0.25">
      <c r="A2254" s="19" t="s">
        <v>5</v>
      </c>
      <c r="B2254" s="9">
        <v>2021</v>
      </c>
      <c r="C2254" s="17">
        <v>44403</v>
      </c>
      <c r="D2254" s="18">
        <v>27.2</v>
      </c>
      <c r="E2254" s="16">
        <f>LN(D2254)</f>
        <v>3.3032169733019514</v>
      </c>
      <c r="F2254" s="16">
        <f>EXP(G2254)</f>
        <v>20.670940120722189</v>
      </c>
      <c r="G2254" s="16">
        <f>AVERAGE(E2250:E2254)</f>
        <v>3.0287288550358817</v>
      </c>
    </row>
    <row r="2255" spans="1:7" x14ac:dyDescent="0.25">
      <c r="A2255" s="19" t="s">
        <v>5</v>
      </c>
      <c r="B2255" s="9">
        <v>2021</v>
      </c>
      <c r="C2255" s="17">
        <v>44410</v>
      </c>
      <c r="D2255" s="18">
        <v>99</v>
      </c>
      <c r="E2255" s="16">
        <f>LN(D2255)</f>
        <v>4.5951198501345898</v>
      </c>
      <c r="F2255" s="16">
        <f>EXP(G2255)</f>
        <v>24.72925283232393</v>
      </c>
      <c r="G2255" s="16">
        <f>AVERAGE(E2251:E2255)</f>
        <v>3.2079868680693786</v>
      </c>
    </row>
    <row r="2256" spans="1:7" x14ac:dyDescent="0.25">
      <c r="A2256" s="19" t="s">
        <v>5</v>
      </c>
      <c r="B2256" s="9">
        <v>2021</v>
      </c>
      <c r="C2256" s="17">
        <v>44417</v>
      </c>
      <c r="D2256" s="2">
        <v>866.4</v>
      </c>
      <c r="E2256" s="16">
        <f>LN(D2256)</f>
        <v>6.7643466956867808</v>
      </c>
      <c r="F2256" s="16">
        <f>EXP(G2256)</f>
        <v>60.855584343801489</v>
      </c>
      <c r="G2256" s="16">
        <f>AVERAGE(E2252:E2256)</f>
        <v>4.1085035875119775</v>
      </c>
    </row>
    <row r="2257" spans="1:8" x14ac:dyDescent="0.25">
      <c r="A2257" s="19" t="s">
        <v>5</v>
      </c>
      <c r="B2257" s="9">
        <v>2021</v>
      </c>
      <c r="C2257" s="17">
        <v>44424</v>
      </c>
      <c r="D2257" s="2">
        <v>1119.9000000000001</v>
      </c>
      <c r="E2257" s="16">
        <f>LN(D2257)</f>
        <v>7.020994674588648</v>
      </c>
      <c r="F2257" s="16">
        <f>EXP(G2257)</f>
        <v>147.25482440267487</v>
      </c>
      <c r="G2257" s="16">
        <f>AVERAGE(E2253:E2257)</f>
        <v>4.992164585340829</v>
      </c>
    </row>
    <row r="2258" spans="1:8" x14ac:dyDescent="0.25">
      <c r="A2258" s="19" t="s">
        <v>5</v>
      </c>
      <c r="B2258" s="9">
        <v>2021</v>
      </c>
      <c r="C2258" s="17">
        <v>44426</v>
      </c>
      <c r="D2258" s="2">
        <v>110.6</v>
      </c>
      <c r="E2258" s="16">
        <f>LN(D2258)</f>
        <v>4.7059200890882344</v>
      </c>
      <c r="F2258" s="16">
        <f>EXP(G2258)</f>
        <v>195.96178320289647</v>
      </c>
      <c r="G2258" s="16">
        <f>AVERAGE(E2254:E2258)</f>
        <v>5.2779196565600408</v>
      </c>
    </row>
    <row r="2259" spans="1:8" x14ac:dyDescent="0.25">
      <c r="A2259" s="19" t="s">
        <v>5</v>
      </c>
      <c r="B2259" s="9">
        <v>2021</v>
      </c>
      <c r="C2259" s="17">
        <v>44431</v>
      </c>
      <c r="D2259" s="2">
        <v>165.8</v>
      </c>
      <c r="E2259" s="16">
        <f>LN(D2259)</f>
        <v>5.1107822427011946</v>
      </c>
      <c r="F2259" s="16">
        <f>EXP(G2259)</f>
        <v>281.30309289477225</v>
      </c>
      <c r="G2259" s="16">
        <f>AVERAGE(E2255:E2259)</f>
        <v>5.6394327104398894</v>
      </c>
    </row>
    <row r="2260" spans="1:8" x14ac:dyDescent="0.25">
      <c r="A2260" s="19" t="s">
        <v>5</v>
      </c>
      <c r="B2260" s="9">
        <v>2021</v>
      </c>
      <c r="C2260" s="17">
        <v>44438</v>
      </c>
      <c r="D2260" s="2">
        <v>344.8</v>
      </c>
      <c r="E2260" s="16">
        <f>LN(D2260)</f>
        <v>5.8429645387895377</v>
      </c>
      <c r="F2260" s="16">
        <f>EXP(G2260)</f>
        <v>361.04465479313251</v>
      </c>
      <c r="G2260" s="16">
        <f>AVERAGE(E2256:E2260)</f>
        <v>5.8890016481708791</v>
      </c>
    </row>
    <row r="2261" spans="1:8" x14ac:dyDescent="0.25">
      <c r="A2261" s="3" t="s">
        <v>3</v>
      </c>
      <c r="B2261" s="9">
        <v>2021</v>
      </c>
      <c r="C2261" s="17">
        <v>44340</v>
      </c>
      <c r="D2261" s="2">
        <v>7.4</v>
      </c>
      <c r="E2261" s="16">
        <f>LN(D2261)</f>
        <v>2.0014800002101243</v>
      </c>
      <c r="F2261" s="16"/>
    </row>
    <row r="2262" spans="1:8" x14ac:dyDescent="0.25">
      <c r="A2262" s="3" t="s">
        <v>3</v>
      </c>
      <c r="B2262" s="9">
        <v>2021</v>
      </c>
      <c r="C2262" s="17">
        <v>44348</v>
      </c>
      <c r="D2262" s="2">
        <v>160.69999999999999</v>
      </c>
      <c r="E2262" s="16">
        <f>LN(D2262)</f>
        <v>5.0795392727434665</v>
      </c>
      <c r="F2262" s="16"/>
    </row>
    <row r="2263" spans="1:8" x14ac:dyDescent="0.25">
      <c r="A2263" s="3" t="s">
        <v>3</v>
      </c>
      <c r="B2263" s="9">
        <v>2021</v>
      </c>
      <c r="C2263" s="17">
        <v>44354</v>
      </c>
      <c r="D2263" s="2">
        <v>18.899999999999999</v>
      </c>
      <c r="E2263" s="16">
        <f>LN(D2263)</f>
        <v>2.9391619220655967</v>
      </c>
      <c r="F2263" s="16"/>
    </row>
    <row r="2264" spans="1:8" x14ac:dyDescent="0.25">
      <c r="A2264" s="3" t="s">
        <v>3</v>
      </c>
      <c r="B2264" s="9">
        <v>2021</v>
      </c>
      <c r="C2264" s="17">
        <v>44361</v>
      </c>
      <c r="D2264" s="2">
        <v>1119.9000000000001</v>
      </c>
      <c r="E2264" s="16">
        <f>LN(D2264)</f>
        <v>7.020994674588648</v>
      </c>
      <c r="F2264" s="16"/>
    </row>
    <row r="2265" spans="1:8" x14ac:dyDescent="0.25">
      <c r="A2265" s="3" t="s">
        <v>3</v>
      </c>
      <c r="B2265" s="9">
        <v>2021</v>
      </c>
      <c r="C2265" s="17">
        <v>44363</v>
      </c>
      <c r="D2265" s="2">
        <v>7.3</v>
      </c>
      <c r="E2265" s="16">
        <f>LN(D2265)</f>
        <v>1.9878743481543455</v>
      </c>
      <c r="F2265" s="16">
        <f>EXP(G2265)</f>
        <v>44.961656265502874</v>
      </c>
      <c r="G2265" s="16">
        <f>AVERAGE(E2261:E2265)</f>
        <v>3.805810043552436</v>
      </c>
    </row>
    <row r="2266" spans="1:8" x14ac:dyDescent="0.25">
      <c r="A2266" s="3" t="s">
        <v>3</v>
      </c>
      <c r="B2266" s="9">
        <v>2021</v>
      </c>
      <c r="C2266" s="17">
        <v>44368</v>
      </c>
      <c r="D2266" s="2">
        <v>41.9</v>
      </c>
      <c r="E2266" s="16">
        <f>LN(D2266)</f>
        <v>3.735285826928092</v>
      </c>
      <c r="F2266" s="16">
        <f>EXP(G2266)</f>
        <v>63.597312228571965</v>
      </c>
      <c r="G2266" s="16">
        <f>AVERAGE(E2262:E2266)</f>
        <v>4.1525712088960294</v>
      </c>
    </row>
    <row r="2267" spans="1:8" x14ac:dyDescent="0.25">
      <c r="A2267" s="3" t="s">
        <v>3</v>
      </c>
      <c r="B2267" s="9">
        <v>2021</v>
      </c>
      <c r="C2267" s="17">
        <v>44375</v>
      </c>
      <c r="D2267" s="2">
        <v>238.2</v>
      </c>
      <c r="E2267" s="16">
        <f>LN(D2267)</f>
        <v>5.4731106569211994</v>
      </c>
      <c r="F2267" s="16">
        <f>EXP(G2267)</f>
        <v>68.805623996360595</v>
      </c>
      <c r="G2267" s="16">
        <f>AVERAGE(E2263:E2267)</f>
        <v>4.2312854857315765</v>
      </c>
    </row>
    <row r="2268" spans="1:8" x14ac:dyDescent="0.25">
      <c r="A2268" s="3" t="s">
        <v>3</v>
      </c>
      <c r="B2268" s="9">
        <v>2021</v>
      </c>
      <c r="C2268" s="17">
        <v>44383</v>
      </c>
      <c r="D2268" s="2">
        <v>13.2</v>
      </c>
      <c r="E2268" s="16">
        <f>LN(D2268)</f>
        <v>2.5802168295923251</v>
      </c>
      <c r="F2268" s="16">
        <f>EXP(G2268)</f>
        <v>64.039268610279009</v>
      </c>
      <c r="G2268" s="16">
        <f>AVERAGE(E2264:E2268)</f>
        <v>4.1594964672369219</v>
      </c>
    </row>
    <row r="2269" spans="1:8" hidden="1" x14ac:dyDescent="0.25">
      <c r="A2269" s="3" t="s">
        <v>1</v>
      </c>
      <c r="B2269" s="2">
        <v>2008</v>
      </c>
      <c r="C2269" s="17">
        <v>39587</v>
      </c>
      <c r="D2269" s="2">
        <v>3</v>
      </c>
      <c r="E2269" s="16">
        <f>LN(D2269)</f>
        <v>1.0986122886681098</v>
      </c>
      <c r="F2269" s="16"/>
      <c r="G2269" s="16"/>
      <c r="H2269" s="20"/>
    </row>
    <row r="2270" spans="1:8" hidden="1" x14ac:dyDescent="0.25">
      <c r="A2270" s="3" t="s">
        <v>1</v>
      </c>
      <c r="B2270" s="2">
        <v>2008</v>
      </c>
      <c r="C2270" s="17">
        <v>39596</v>
      </c>
      <c r="D2270" s="2">
        <v>1</v>
      </c>
      <c r="E2270" s="16">
        <f>LN(D2270)</f>
        <v>0</v>
      </c>
      <c r="F2270" s="16"/>
      <c r="G2270" s="16"/>
      <c r="H2270" s="20"/>
    </row>
    <row r="2271" spans="1:8" hidden="1" x14ac:dyDescent="0.25">
      <c r="A2271" s="3" t="s">
        <v>1</v>
      </c>
      <c r="B2271" s="2">
        <v>2008</v>
      </c>
      <c r="C2271" s="17">
        <v>39601</v>
      </c>
      <c r="D2271" s="2">
        <v>2</v>
      </c>
      <c r="E2271" s="16">
        <f>LN(D2271)</f>
        <v>0.69314718055994529</v>
      </c>
      <c r="F2271" s="16"/>
      <c r="G2271" s="16"/>
      <c r="H2271" s="20" t="s">
        <v>39</v>
      </c>
    </row>
    <row r="2272" spans="1:8" hidden="1" x14ac:dyDescent="0.25">
      <c r="A2272" s="3" t="s">
        <v>1</v>
      </c>
      <c r="B2272" s="2">
        <v>2008</v>
      </c>
      <c r="C2272" s="17">
        <v>39608</v>
      </c>
      <c r="D2272" s="2">
        <v>10</v>
      </c>
      <c r="E2272" s="16">
        <f>LN(D2272)</f>
        <v>2.3025850929940459</v>
      </c>
      <c r="F2272" s="16"/>
      <c r="G2272" s="16"/>
      <c r="H2272" s="20"/>
    </row>
    <row r="2273" spans="1:8" hidden="1" x14ac:dyDescent="0.25">
      <c r="A2273" s="3" t="s">
        <v>1</v>
      </c>
      <c r="B2273" s="2">
        <v>2008</v>
      </c>
      <c r="C2273" s="17">
        <v>39615</v>
      </c>
      <c r="D2273" s="2">
        <v>2</v>
      </c>
      <c r="E2273" s="16">
        <f>LN(D2273)</f>
        <v>0.69314718055994529</v>
      </c>
      <c r="F2273" s="16">
        <f>EXP(G2273)</f>
        <v>2.6051710846973521</v>
      </c>
      <c r="G2273" s="16">
        <f>AVERAGE(E2269:E2273)</f>
        <v>0.95749834855640936</v>
      </c>
      <c r="H2273" s="20"/>
    </row>
    <row r="2274" spans="1:8" hidden="1" x14ac:dyDescent="0.25">
      <c r="A2274" s="3" t="s">
        <v>1</v>
      </c>
      <c r="B2274" s="2">
        <v>2008</v>
      </c>
      <c r="C2274" s="17">
        <v>39622</v>
      </c>
      <c r="D2274" s="2">
        <v>261</v>
      </c>
      <c r="E2274" s="16">
        <f>LN(D2274)</f>
        <v>5.5645204073226937</v>
      </c>
      <c r="F2274" s="16">
        <f>EXP(G2274)</f>
        <v>6.3641454942333286</v>
      </c>
      <c r="G2274" s="16">
        <f>AVERAGE(E2270:E2274)</f>
        <v>1.8506799722873262</v>
      </c>
      <c r="H2274" s="20" t="s">
        <v>33</v>
      </c>
    </row>
    <row r="2275" spans="1:8" hidden="1" x14ac:dyDescent="0.25">
      <c r="A2275" s="3" t="s">
        <v>1</v>
      </c>
      <c r="B2275" s="2">
        <v>2008</v>
      </c>
      <c r="C2275" s="17">
        <v>39629</v>
      </c>
      <c r="D2275" s="2">
        <v>39</v>
      </c>
      <c r="E2275" s="16">
        <f>LN(D2275)</f>
        <v>3.6635616461296463</v>
      </c>
      <c r="F2275" s="16">
        <f>EXP(G2275)</f>
        <v>13.241982851761485</v>
      </c>
      <c r="G2275" s="16">
        <f>AVERAGE(E2271:E2275)</f>
        <v>2.5833923015132556</v>
      </c>
      <c r="H2275" s="20" t="s">
        <v>33</v>
      </c>
    </row>
    <row r="2276" spans="1:8" hidden="1" x14ac:dyDescent="0.25">
      <c r="A2276" s="3" t="s">
        <v>1</v>
      </c>
      <c r="B2276" s="2">
        <v>2008</v>
      </c>
      <c r="C2276" s="17">
        <v>39636</v>
      </c>
      <c r="D2276" s="2">
        <v>26</v>
      </c>
      <c r="E2276" s="16">
        <f>LN(D2276)</f>
        <v>3.2580965380214821</v>
      </c>
      <c r="F2276" s="16">
        <f>EXP(G2276)</f>
        <v>22.11778802989798</v>
      </c>
      <c r="G2276" s="16">
        <f>AVERAGE(E2272:E2276)</f>
        <v>3.0963821730055625</v>
      </c>
      <c r="H2276" s="20"/>
    </row>
    <row r="2277" spans="1:8" hidden="1" x14ac:dyDescent="0.25">
      <c r="A2277" s="3" t="s">
        <v>1</v>
      </c>
      <c r="B2277" s="2">
        <v>2008</v>
      </c>
      <c r="C2277" s="17">
        <v>39643</v>
      </c>
      <c r="D2277" s="2">
        <v>6</v>
      </c>
      <c r="E2277" s="16">
        <f>LN(D2277)</f>
        <v>1.791759469228055</v>
      </c>
      <c r="F2277" s="16">
        <f>EXP(G2277)</f>
        <v>19.969718441452944</v>
      </c>
      <c r="G2277" s="16">
        <f>AVERAGE(E2273:E2277)</f>
        <v>2.9942170482523642</v>
      </c>
      <c r="H2277" s="20"/>
    </row>
    <row r="2278" spans="1:8" hidden="1" x14ac:dyDescent="0.25">
      <c r="A2278" s="3" t="s">
        <v>1</v>
      </c>
      <c r="B2278" s="2">
        <v>2008</v>
      </c>
      <c r="C2278" s="17">
        <v>39650</v>
      </c>
      <c r="D2278" s="2">
        <v>172</v>
      </c>
      <c r="E2278" s="16">
        <f>LN(D2278)</f>
        <v>5.1474944768134527</v>
      </c>
      <c r="F2278" s="16">
        <f>EXP(G2278)</f>
        <v>48.671152697270379</v>
      </c>
      <c r="G2278" s="16">
        <f>AVERAGE(E2274:E2278)</f>
        <v>3.8850865075030656</v>
      </c>
      <c r="H2278" s="20" t="s">
        <v>39</v>
      </c>
    </row>
    <row r="2279" spans="1:8" hidden="1" x14ac:dyDescent="0.25">
      <c r="A2279" s="3" t="s">
        <v>1</v>
      </c>
      <c r="B2279" s="2">
        <v>2008</v>
      </c>
      <c r="C2279" s="17">
        <v>39657</v>
      </c>
      <c r="D2279" s="2">
        <v>68</v>
      </c>
      <c r="E2279" s="16">
        <f>LN(D2279)</f>
        <v>4.219507705176107</v>
      </c>
      <c r="F2279" s="16">
        <f>EXP(G2279)</f>
        <v>37.191638595393762</v>
      </c>
      <c r="G2279" s="16">
        <f>AVERAGE(E2275:E2279)</f>
        <v>3.6160839670737488</v>
      </c>
      <c r="H2279" s="20" t="s">
        <v>37</v>
      </c>
    </row>
    <row r="2280" spans="1:8" hidden="1" x14ac:dyDescent="0.25">
      <c r="A2280" s="3" t="s">
        <v>1</v>
      </c>
      <c r="B2280" s="2">
        <v>2008</v>
      </c>
      <c r="C2280" s="17">
        <v>39664</v>
      </c>
      <c r="D2280" s="2">
        <v>411</v>
      </c>
      <c r="E2280" s="16">
        <f>LN(D2280)</f>
        <v>6.0185932144962342</v>
      </c>
      <c r="F2280" s="16">
        <f>EXP(G2280)</f>
        <v>59.566318038866264</v>
      </c>
      <c r="G2280" s="16">
        <f>AVERAGE(E2276:E2280)</f>
        <v>4.0870902807470664</v>
      </c>
      <c r="H2280" s="20" t="s">
        <v>33</v>
      </c>
    </row>
    <row r="2281" spans="1:8" hidden="1" x14ac:dyDescent="0.25">
      <c r="A2281" s="3" t="s">
        <v>1</v>
      </c>
      <c r="B2281" s="2">
        <v>2008</v>
      </c>
      <c r="C2281" s="17">
        <v>39671</v>
      </c>
      <c r="D2281" s="2">
        <v>921</v>
      </c>
      <c r="E2281" s="16">
        <f>LN(D2281)</f>
        <v>6.8254600362553068</v>
      </c>
      <c r="F2281" s="16">
        <f>EXP(G2281)</f>
        <v>121.57884476123482</v>
      </c>
      <c r="G2281" s="16">
        <f>AVERAGE(E2277:E2281)</f>
        <v>4.8005629803938312</v>
      </c>
      <c r="H2281" s="20"/>
    </row>
    <row r="2282" spans="1:8" hidden="1" x14ac:dyDescent="0.25">
      <c r="A2282" s="3" t="s">
        <v>1</v>
      </c>
      <c r="B2282" s="2">
        <v>2008</v>
      </c>
      <c r="C2282" s="17">
        <v>39678</v>
      </c>
      <c r="D2282" s="2">
        <v>866</v>
      </c>
      <c r="E2282" s="16">
        <f>LN(D2282)</f>
        <v>6.7638849085624351</v>
      </c>
      <c r="F2282" s="16">
        <f>EXP(G2282)</f>
        <v>328.64826261316858</v>
      </c>
      <c r="G2282" s="16">
        <f>AVERAGE(E2278:E2282)</f>
        <v>5.7949880682607073</v>
      </c>
      <c r="H2282" s="20" t="s">
        <v>38</v>
      </c>
    </row>
    <row r="2283" spans="1:8" hidden="1" x14ac:dyDescent="0.25">
      <c r="A2283" s="3" t="s">
        <v>1</v>
      </c>
      <c r="B2283" s="2">
        <v>2008</v>
      </c>
      <c r="C2283" s="17">
        <v>39685</v>
      </c>
      <c r="D2283" s="2">
        <v>770</v>
      </c>
      <c r="E2283" s="16">
        <f>LN(D2283)</f>
        <v>6.6463905148477291</v>
      </c>
      <c r="F2283" s="16">
        <f>EXP(G2283)</f>
        <v>443.53081284163636</v>
      </c>
      <c r="G2283" s="16">
        <f>AVERAGE(E2279:E2283)</f>
        <v>6.0947672758675626</v>
      </c>
      <c r="H2283" s="20" t="s">
        <v>37</v>
      </c>
    </row>
    <row r="2284" spans="1:8" hidden="1" x14ac:dyDescent="0.25">
      <c r="A2284" s="3" t="s">
        <v>1</v>
      </c>
      <c r="B2284" s="9">
        <v>2009</v>
      </c>
      <c r="C2284" s="17">
        <v>39951</v>
      </c>
      <c r="D2284" s="2">
        <v>1</v>
      </c>
      <c r="E2284" s="16">
        <f>LN(D2284)</f>
        <v>0</v>
      </c>
      <c r="F2284" s="16"/>
      <c r="G2284" s="16"/>
      <c r="H2284" s="20"/>
    </row>
    <row r="2285" spans="1:8" hidden="1" x14ac:dyDescent="0.25">
      <c r="A2285" s="3" t="s">
        <v>1</v>
      </c>
      <c r="B2285" s="9">
        <v>2009</v>
      </c>
      <c r="C2285" s="17">
        <v>39959</v>
      </c>
      <c r="D2285" s="2">
        <v>13</v>
      </c>
      <c r="E2285" s="16">
        <f>LN(D2285)</f>
        <v>2.5649493574615367</v>
      </c>
      <c r="F2285" s="16"/>
      <c r="G2285" s="16"/>
      <c r="H2285" s="20" t="s">
        <v>36</v>
      </c>
    </row>
    <row r="2286" spans="1:8" hidden="1" x14ac:dyDescent="0.25">
      <c r="A2286" s="3" t="s">
        <v>1</v>
      </c>
      <c r="B2286" s="9">
        <v>2009</v>
      </c>
      <c r="C2286" s="17">
        <v>39965</v>
      </c>
      <c r="D2286" s="2">
        <v>2</v>
      </c>
      <c r="E2286" s="16">
        <f>LN(D2286)</f>
        <v>0.69314718055994529</v>
      </c>
      <c r="F2286" s="16"/>
      <c r="G2286" s="16"/>
      <c r="H2286" s="20"/>
    </row>
    <row r="2287" spans="1:8" hidden="1" x14ac:dyDescent="0.25">
      <c r="A2287" s="3" t="s">
        <v>1</v>
      </c>
      <c r="B2287" s="9">
        <v>2009</v>
      </c>
      <c r="C2287" s="17">
        <v>39972</v>
      </c>
      <c r="D2287" s="2">
        <v>27</v>
      </c>
      <c r="E2287" s="16">
        <f>LN(D2287)</f>
        <v>3.2958368660043291</v>
      </c>
      <c r="F2287" s="16"/>
      <c r="G2287" s="16"/>
      <c r="H2287" s="20"/>
    </row>
    <row r="2288" spans="1:8" hidden="1" x14ac:dyDescent="0.25">
      <c r="A2288" s="3" t="s">
        <v>1</v>
      </c>
      <c r="B2288" s="9">
        <v>2009</v>
      </c>
      <c r="C2288" s="17">
        <v>39979</v>
      </c>
      <c r="D2288" s="2">
        <v>3</v>
      </c>
      <c r="E2288" s="16">
        <f>LN(D2288)</f>
        <v>1.0986122886681098</v>
      </c>
      <c r="F2288" s="16">
        <f>EXP(G2288)</f>
        <v>4.6205287127671664</v>
      </c>
      <c r="G2288" s="16">
        <f>AVERAGE(E2284:E2288)</f>
        <v>1.5305091385387841</v>
      </c>
      <c r="H2288" s="20" t="s">
        <v>35</v>
      </c>
    </row>
    <row r="2289" spans="1:8" hidden="1" x14ac:dyDescent="0.25">
      <c r="A2289" s="3" t="s">
        <v>1</v>
      </c>
      <c r="B2289" s="9">
        <v>2009</v>
      </c>
      <c r="C2289" s="17">
        <v>39986</v>
      </c>
      <c r="D2289" s="2">
        <v>9</v>
      </c>
      <c r="E2289" s="16">
        <f>LN(D2289)</f>
        <v>2.1972245773362196</v>
      </c>
      <c r="F2289" s="16">
        <f>EXP(G2289)</f>
        <v>7.1703470320565614</v>
      </c>
      <c r="G2289" s="16">
        <f>AVERAGE(E2285:E2289)</f>
        <v>1.9699540540060281</v>
      </c>
      <c r="H2289" s="20"/>
    </row>
    <row r="2290" spans="1:8" hidden="1" x14ac:dyDescent="0.25">
      <c r="A2290" s="3" t="s">
        <v>1</v>
      </c>
      <c r="B2290" s="9">
        <v>2009</v>
      </c>
      <c r="C2290" s="17">
        <v>39993</v>
      </c>
      <c r="D2290" s="2">
        <v>4</v>
      </c>
      <c r="E2290" s="16">
        <f>LN(D2290)</f>
        <v>1.3862943611198906</v>
      </c>
      <c r="F2290" s="16">
        <f>EXP(G2290)</f>
        <v>5.6645250677694126</v>
      </c>
      <c r="G2290" s="16">
        <f>AVERAGE(E2286:E2290)</f>
        <v>1.7342230547376989</v>
      </c>
      <c r="H2290" s="20"/>
    </row>
    <row r="2291" spans="1:8" hidden="1" x14ac:dyDescent="0.25">
      <c r="A2291" s="3" t="s">
        <v>1</v>
      </c>
      <c r="B2291" s="9">
        <v>2009</v>
      </c>
      <c r="C2291" s="17">
        <v>40000</v>
      </c>
      <c r="D2291" s="2">
        <v>4</v>
      </c>
      <c r="E2291" s="16">
        <f>LN(D2291)</f>
        <v>1.3862943611198906</v>
      </c>
      <c r="F2291" s="16">
        <f>EXP(G2291)</f>
        <v>6.5068306271861927</v>
      </c>
      <c r="G2291" s="16">
        <f>AVERAGE(E2287:E2291)</f>
        <v>1.872852490849688</v>
      </c>
      <c r="H2291" s="20" t="s">
        <v>34</v>
      </c>
    </row>
    <row r="2292" spans="1:8" hidden="1" x14ac:dyDescent="0.25">
      <c r="A2292" s="3" t="s">
        <v>1</v>
      </c>
      <c r="B2292" s="9">
        <v>2009</v>
      </c>
      <c r="C2292" s="17">
        <v>40007</v>
      </c>
      <c r="D2292" s="2">
        <v>16</v>
      </c>
      <c r="E2292" s="16">
        <f>LN(D2292)</f>
        <v>2.7725887222397811</v>
      </c>
      <c r="F2292" s="16">
        <f>EXP(G2292)</f>
        <v>5.8603121031670442</v>
      </c>
      <c r="G2292" s="16">
        <f>AVERAGE(E2288:E2292)</f>
        <v>1.7682028620967785</v>
      </c>
      <c r="H2292" s="20"/>
    </row>
    <row r="2293" spans="1:8" hidden="1" x14ac:dyDescent="0.25">
      <c r="A2293" s="3" t="s">
        <v>1</v>
      </c>
      <c r="B2293" s="9">
        <v>2009</v>
      </c>
      <c r="C2293" s="17">
        <v>40014</v>
      </c>
      <c r="D2293" s="2">
        <v>20</v>
      </c>
      <c r="E2293" s="16">
        <f>LN(D2293)</f>
        <v>2.9957322735539909</v>
      </c>
      <c r="F2293" s="16">
        <f>EXP(G2293)</f>
        <v>8.5645094733532936</v>
      </c>
      <c r="G2293" s="16">
        <f>AVERAGE(E2289:E2293)</f>
        <v>2.1476268590739545</v>
      </c>
      <c r="H2293" s="20" t="s">
        <v>33</v>
      </c>
    </row>
    <row r="2294" spans="1:8" hidden="1" x14ac:dyDescent="0.25">
      <c r="A2294" s="3" t="s">
        <v>1</v>
      </c>
      <c r="B2294" s="9">
        <v>2009</v>
      </c>
      <c r="C2294" s="17">
        <v>40021</v>
      </c>
      <c r="D2294" s="2">
        <v>276</v>
      </c>
      <c r="E2294" s="16">
        <f>LN(D2294)</f>
        <v>5.6204008657171496</v>
      </c>
      <c r="F2294" s="16">
        <f>EXP(G2294)</f>
        <v>16.983836824442438</v>
      </c>
      <c r="G2294" s="16">
        <f>AVERAGE(E2290:E2294)</f>
        <v>2.8322621167501407</v>
      </c>
      <c r="H2294" s="20"/>
    </row>
    <row r="2295" spans="1:8" hidden="1" x14ac:dyDescent="0.25">
      <c r="A2295" s="3" t="s">
        <v>1</v>
      </c>
      <c r="B2295" s="9">
        <v>2009</v>
      </c>
      <c r="C2295" s="17">
        <v>40028</v>
      </c>
      <c r="D2295" s="2">
        <v>81</v>
      </c>
      <c r="E2295" s="16">
        <f>LN(D2295)</f>
        <v>4.3944491546724391</v>
      </c>
      <c r="F2295" s="16">
        <f>EXP(G2295)</f>
        <v>30.997082137570544</v>
      </c>
      <c r="G2295" s="16">
        <f>AVERAGE(E2291:E2295)</f>
        <v>3.43389307546065</v>
      </c>
      <c r="H2295" s="20"/>
    </row>
    <row r="2296" spans="1:8" hidden="1" x14ac:dyDescent="0.25">
      <c r="A2296" s="3" t="s">
        <v>1</v>
      </c>
      <c r="B2296" s="9">
        <v>2009</v>
      </c>
      <c r="C2296" s="17">
        <v>40035</v>
      </c>
      <c r="D2296" s="2">
        <v>29</v>
      </c>
      <c r="E2296" s="16">
        <f>LN(D2296)</f>
        <v>3.3672958299864741</v>
      </c>
      <c r="F2296" s="16">
        <f>EXP(G2296)</f>
        <v>46.06683925891253</v>
      </c>
      <c r="G2296" s="16">
        <f>AVERAGE(E2292:E2296)</f>
        <v>3.8300933692339667</v>
      </c>
      <c r="H2296" s="20"/>
    </row>
    <row r="2297" spans="1:8" hidden="1" x14ac:dyDescent="0.25">
      <c r="A2297" s="3" t="s">
        <v>1</v>
      </c>
      <c r="B2297" s="9">
        <v>2009</v>
      </c>
      <c r="C2297" s="17">
        <v>40042</v>
      </c>
      <c r="D2297" s="2">
        <v>26</v>
      </c>
      <c r="E2297" s="16">
        <f>LN(D2297)</f>
        <v>3.2580965380214821</v>
      </c>
      <c r="F2297" s="16">
        <f>EXP(G2297)</f>
        <v>50.764380246241558</v>
      </c>
      <c r="G2297" s="16">
        <f>AVERAGE(E2293:E2297)</f>
        <v>3.9271949323903073</v>
      </c>
      <c r="H2297" s="20"/>
    </row>
    <row r="2298" spans="1:8" hidden="1" x14ac:dyDescent="0.25">
      <c r="A2298" s="3" t="s">
        <v>1</v>
      </c>
      <c r="B2298" s="9">
        <v>2009</v>
      </c>
      <c r="C2298" s="17">
        <v>40049</v>
      </c>
      <c r="D2298" s="2">
        <v>53</v>
      </c>
      <c r="E2298" s="16">
        <f>LN(D2298)</f>
        <v>3.970291913552122</v>
      </c>
      <c r="F2298" s="16">
        <f>EXP(G2298)</f>
        <v>61.689075716041934</v>
      </c>
      <c r="G2298" s="16">
        <f>AVERAGE(E2294:E2298)</f>
        <v>4.1221068603899331</v>
      </c>
      <c r="H2298" s="20"/>
    </row>
    <row r="2299" spans="1:8" hidden="1" x14ac:dyDescent="0.25">
      <c r="A2299" s="19" t="s">
        <v>1</v>
      </c>
      <c r="B2299" s="9">
        <v>2010</v>
      </c>
      <c r="C2299" s="17">
        <v>40324</v>
      </c>
      <c r="D2299" s="2">
        <v>6</v>
      </c>
      <c r="E2299" s="16">
        <f>LN(D2299)</f>
        <v>1.791759469228055</v>
      </c>
      <c r="F2299" s="16"/>
    </row>
    <row r="2300" spans="1:8" hidden="1" x14ac:dyDescent="0.25">
      <c r="A2300" s="19" t="s">
        <v>1</v>
      </c>
      <c r="B2300" s="9">
        <v>2010</v>
      </c>
      <c r="C2300" s="17">
        <v>40330</v>
      </c>
      <c r="D2300" s="2">
        <v>1</v>
      </c>
      <c r="E2300" s="16">
        <f>LN(D2300)</f>
        <v>0</v>
      </c>
      <c r="F2300" s="16"/>
    </row>
    <row r="2301" spans="1:8" hidden="1" x14ac:dyDescent="0.25">
      <c r="A2301" s="19" t="s">
        <v>1</v>
      </c>
      <c r="B2301" s="9">
        <v>2010</v>
      </c>
      <c r="C2301" s="17">
        <v>40330</v>
      </c>
      <c r="D2301" s="2">
        <v>1</v>
      </c>
      <c r="E2301" s="16">
        <f>LN(D2301)</f>
        <v>0</v>
      </c>
      <c r="F2301" s="16"/>
    </row>
    <row r="2302" spans="1:8" hidden="1" x14ac:dyDescent="0.25">
      <c r="A2302" s="19" t="s">
        <v>1</v>
      </c>
      <c r="B2302" s="9">
        <v>2010</v>
      </c>
      <c r="C2302" s="17">
        <v>40336</v>
      </c>
      <c r="D2302" s="2">
        <v>32</v>
      </c>
      <c r="E2302" s="16">
        <f>LN(D2302)</f>
        <v>3.4657359027997265</v>
      </c>
      <c r="F2302" s="16"/>
    </row>
    <row r="2303" spans="1:8" hidden="1" x14ac:dyDescent="0.25">
      <c r="A2303" s="19" t="s">
        <v>1</v>
      </c>
      <c r="B2303" s="9">
        <v>2010</v>
      </c>
      <c r="C2303" s="17">
        <v>40343</v>
      </c>
      <c r="D2303" s="2">
        <v>38</v>
      </c>
      <c r="E2303" s="16">
        <f>LN(D2303)</f>
        <v>3.6375861597263857</v>
      </c>
      <c r="F2303" s="16">
        <f>EXP(G2303)</f>
        <v>5.9240261245734498</v>
      </c>
      <c r="G2303" s="16">
        <f>AVERAGE(E2299:E2303)</f>
        <v>1.7790163063508335</v>
      </c>
    </row>
    <row r="2304" spans="1:8" hidden="1" x14ac:dyDescent="0.25">
      <c r="A2304" s="19" t="s">
        <v>1</v>
      </c>
      <c r="B2304" s="9">
        <v>2010</v>
      </c>
      <c r="C2304" s="17">
        <v>40350</v>
      </c>
      <c r="D2304" s="2">
        <v>9</v>
      </c>
      <c r="E2304" s="16">
        <f>LN(D2304)</f>
        <v>2.1972245773362196</v>
      </c>
      <c r="F2304" s="16">
        <f>EXP(G2304)</f>
        <v>6.4244391039376083</v>
      </c>
      <c r="G2304" s="16">
        <f>AVERAGE(E2300:E2304)</f>
        <v>1.8601093279724665</v>
      </c>
    </row>
    <row r="2305" spans="1:7" hidden="1" x14ac:dyDescent="0.25">
      <c r="A2305" s="19" t="s">
        <v>1</v>
      </c>
      <c r="B2305" s="9">
        <v>2010</v>
      </c>
      <c r="C2305" s="17">
        <v>40350</v>
      </c>
      <c r="D2305" s="2">
        <v>19</v>
      </c>
      <c r="E2305" s="16">
        <f>LN(D2305)</f>
        <v>2.9444389791664403</v>
      </c>
      <c r="F2305" s="16">
        <f>EXP(G2305)</f>
        <v>11.576730867772028</v>
      </c>
      <c r="G2305" s="16">
        <f>AVERAGE(E2301:E2305)</f>
        <v>2.4489971238057544</v>
      </c>
    </row>
    <row r="2306" spans="1:7" hidden="1" x14ac:dyDescent="0.25">
      <c r="A2306" s="19" t="s">
        <v>1</v>
      </c>
      <c r="B2306" s="9">
        <v>2010</v>
      </c>
      <c r="C2306" s="17">
        <v>40357</v>
      </c>
      <c r="D2306" s="2">
        <v>41</v>
      </c>
      <c r="E2306" s="16">
        <f>LN(D2306)</f>
        <v>3.713572066704308</v>
      </c>
      <c r="F2306" s="16">
        <f>EXP(G2306)</f>
        <v>24.330033583967499</v>
      </c>
      <c r="G2306" s="16">
        <f>AVERAGE(E2302:E2306)</f>
        <v>3.1917115371466158</v>
      </c>
    </row>
    <row r="2307" spans="1:7" hidden="1" x14ac:dyDescent="0.25">
      <c r="A2307" s="19" t="s">
        <v>1</v>
      </c>
      <c r="B2307" s="9">
        <v>2010</v>
      </c>
      <c r="C2307" s="17">
        <v>40365</v>
      </c>
      <c r="D2307" s="2">
        <v>23</v>
      </c>
      <c r="E2307" s="16">
        <f>LN(D2307)</f>
        <v>3.1354942159291497</v>
      </c>
      <c r="F2307" s="16">
        <f>EXP(G2307)</f>
        <v>22.774994457168734</v>
      </c>
      <c r="G2307" s="16">
        <f>AVERAGE(E2303:E2307)</f>
        <v>3.1256631997725011</v>
      </c>
    </row>
    <row r="2308" spans="1:7" hidden="1" x14ac:dyDescent="0.25">
      <c r="A2308" s="19" t="s">
        <v>1</v>
      </c>
      <c r="B2308" s="9">
        <v>2010</v>
      </c>
      <c r="C2308" s="17">
        <v>40371</v>
      </c>
      <c r="D2308" s="2">
        <v>27</v>
      </c>
      <c r="E2308" s="16">
        <f>LN(D2308)</f>
        <v>3.2958368660043291</v>
      </c>
      <c r="F2308" s="16">
        <f>EXP(G2308)</f>
        <v>21.270334192950504</v>
      </c>
      <c r="G2308" s="16">
        <f>AVERAGE(E2304:E2308)</f>
        <v>3.0573133410280895</v>
      </c>
    </row>
    <row r="2309" spans="1:7" hidden="1" x14ac:dyDescent="0.25">
      <c r="A2309" s="19" t="s">
        <v>1</v>
      </c>
      <c r="B2309" s="9">
        <v>2010</v>
      </c>
      <c r="C2309" s="17">
        <v>40378</v>
      </c>
      <c r="D2309" s="2">
        <v>20</v>
      </c>
      <c r="E2309" s="16">
        <f>LN(D2309)</f>
        <v>2.9957322735539909</v>
      </c>
      <c r="F2309" s="16">
        <f>EXP(G2309)</f>
        <v>24.953519647180677</v>
      </c>
      <c r="G2309" s="16">
        <f>AVERAGE(E2305:E2309)</f>
        <v>3.2170148802716434</v>
      </c>
    </row>
    <row r="2310" spans="1:7" hidden="1" x14ac:dyDescent="0.25">
      <c r="A2310" s="19" t="s">
        <v>1</v>
      </c>
      <c r="B2310" s="9">
        <v>2010</v>
      </c>
      <c r="C2310" s="17">
        <v>40385</v>
      </c>
      <c r="D2310" s="2">
        <v>6</v>
      </c>
      <c r="E2310" s="16">
        <f>LN(D2310)</f>
        <v>1.791759469228055</v>
      </c>
      <c r="F2310" s="16">
        <f>EXP(G2310)</f>
        <v>19.815787694433645</v>
      </c>
      <c r="G2310" s="16">
        <f>AVERAGE(E2306:E2310)</f>
        <v>2.9864789782839667</v>
      </c>
    </row>
    <row r="2311" spans="1:7" hidden="1" x14ac:dyDescent="0.25">
      <c r="A2311" s="19" t="s">
        <v>1</v>
      </c>
      <c r="B2311" s="9">
        <v>2010</v>
      </c>
      <c r="C2311" s="17">
        <v>40385</v>
      </c>
      <c r="D2311" s="2">
        <v>11</v>
      </c>
      <c r="E2311" s="16">
        <f>LN(D2311)</f>
        <v>2.3978952727983707</v>
      </c>
      <c r="F2311" s="16">
        <f>EXP(G2311)</f>
        <v>15.231164417543441</v>
      </c>
      <c r="G2311" s="16">
        <f>AVERAGE(E2307:E2311)</f>
        <v>2.7233436195027787</v>
      </c>
    </row>
    <row r="2312" spans="1:7" hidden="1" x14ac:dyDescent="0.25">
      <c r="A2312" s="19" t="s">
        <v>1</v>
      </c>
      <c r="B2312" s="9">
        <v>2010</v>
      </c>
      <c r="C2312" s="17">
        <v>40392</v>
      </c>
      <c r="D2312" s="2">
        <v>13</v>
      </c>
      <c r="E2312" s="16">
        <f>LN(D2312)</f>
        <v>2.5649493574615367</v>
      </c>
      <c r="F2312" s="16">
        <f>EXP(G2312)</f>
        <v>13.588646770370573</v>
      </c>
      <c r="G2312" s="16">
        <f>AVERAGE(E2308:E2312)</f>
        <v>2.6092346478092563</v>
      </c>
    </row>
    <row r="2313" spans="1:7" hidden="1" x14ac:dyDescent="0.25">
      <c r="A2313" s="19" t="s">
        <v>1</v>
      </c>
      <c r="B2313" s="9">
        <v>2010</v>
      </c>
      <c r="C2313" s="17">
        <v>40399</v>
      </c>
      <c r="D2313" s="2">
        <v>1414</v>
      </c>
      <c r="E2313" s="16">
        <f>LN(D2313)</f>
        <v>7.2541778464565176</v>
      </c>
      <c r="F2313" s="16">
        <f>EXP(G2313)</f>
        <v>29.991165168285825</v>
      </c>
      <c r="G2313" s="16">
        <f>AVERAGE(E2309:E2313)</f>
        <v>3.4009028438996944</v>
      </c>
    </row>
    <row r="2314" spans="1:7" hidden="1" x14ac:dyDescent="0.25">
      <c r="A2314" s="19" t="s">
        <v>1</v>
      </c>
      <c r="B2314" s="9">
        <v>2010</v>
      </c>
      <c r="C2314" s="17">
        <v>40406</v>
      </c>
      <c r="D2314" s="2">
        <v>228</v>
      </c>
      <c r="E2314" s="16">
        <f>LN(D2314)</f>
        <v>5.4293456289544411</v>
      </c>
      <c r="F2314" s="16">
        <f>EXP(G2314)</f>
        <v>48.794886131455279</v>
      </c>
      <c r="G2314" s="16">
        <f>AVERAGE(E2310:E2314)</f>
        <v>3.887625514979784</v>
      </c>
    </row>
    <row r="2315" spans="1:7" hidden="1" x14ac:dyDescent="0.25">
      <c r="A2315" s="19" t="s">
        <v>1</v>
      </c>
      <c r="B2315" s="9">
        <v>2010</v>
      </c>
      <c r="C2315" s="17">
        <v>40413</v>
      </c>
      <c r="D2315" s="2">
        <v>214</v>
      </c>
      <c r="E2315" s="16">
        <f>LN(D2315)</f>
        <v>5.3659760150218512</v>
      </c>
      <c r="F2315" s="16">
        <f>EXP(G2315)</f>
        <v>99.730228354512406</v>
      </c>
      <c r="G2315" s="16">
        <f>AVERAGE(E2311:E2315)</f>
        <v>4.6024688241385432</v>
      </c>
    </row>
    <row r="2316" spans="1:7" hidden="1" x14ac:dyDescent="0.25">
      <c r="A2316" s="19" t="s">
        <v>1</v>
      </c>
      <c r="B2316" s="9">
        <v>2010</v>
      </c>
      <c r="C2316" s="17">
        <v>40420</v>
      </c>
      <c r="D2316" s="2">
        <v>49</v>
      </c>
      <c r="E2316" s="16">
        <f>LN(D2316)</f>
        <v>3.8918202981106265</v>
      </c>
      <c r="F2316" s="16">
        <f>EXP(G2316)</f>
        <v>134.45826173388363</v>
      </c>
      <c r="G2316" s="16">
        <f>AVERAGE(E2312:E2316)</f>
        <v>4.9012538292009946</v>
      </c>
    </row>
    <row r="2317" spans="1:7" hidden="1" x14ac:dyDescent="0.25">
      <c r="A2317" s="19" t="s">
        <v>1</v>
      </c>
      <c r="B2317" s="9">
        <v>2011</v>
      </c>
      <c r="C2317" s="17">
        <v>40686</v>
      </c>
      <c r="D2317" s="2">
        <v>161</v>
      </c>
      <c r="E2317" s="16">
        <f>LN(D2317)</f>
        <v>5.0814043649844631</v>
      </c>
      <c r="F2317" s="16"/>
    </row>
    <row r="2318" spans="1:7" hidden="1" x14ac:dyDescent="0.25">
      <c r="A2318" s="19" t="s">
        <v>1</v>
      </c>
      <c r="B2318" s="9">
        <v>2011</v>
      </c>
      <c r="C2318" s="17">
        <v>40694</v>
      </c>
      <c r="D2318" s="2">
        <v>6</v>
      </c>
      <c r="E2318" s="16">
        <f>LN(D2318)</f>
        <v>1.791759469228055</v>
      </c>
      <c r="F2318" s="16"/>
    </row>
    <row r="2319" spans="1:7" hidden="1" x14ac:dyDescent="0.25">
      <c r="A2319" s="19" t="s">
        <v>1</v>
      </c>
      <c r="B2319" s="9">
        <v>2011</v>
      </c>
      <c r="C2319" s="17">
        <v>40700</v>
      </c>
      <c r="D2319" s="2">
        <v>1</v>
      </c>
      <c r="E2319" s="16">
        <f>LN(D2319)</f>
        <v>0</v>
      </c>
      <c r="F2319" s="16"/>
    </row>
    <row r="2320" spans="1:7" hidden="1" x14ac:dyDescent="0.25">
      <c r="A2320" s="19" t="s">
        <v>1</v>
      </c>
      <c r="B2320" s="9">
        <v>2011</v>
      </c>
      <c r="C2320" s="17">
        <v>40707</v>
      </c>
      <c r="D2320" s="2">
        <v>11</v>
      </c>
      <c r="E2320" s="16">
        <f>LN(D2320)</f>
        <v>2.3978952727983707</v>
      </c>
      <c r="F2320" s="16"/>
    </row>
    <row r="2321" spans="1:7" hidden="1" x14ac:dyDescent="0.25">
      <c r="A2321" s="19" t="s">
        <v>1</v>
      </c>
      <c r="B2321" s="9">
        <v>2011</v>
      </c>
      <c r="C2321" s="17">
        <v>40714</v>
      </c>
      <c r="D2321" s="2">
        <v>63</v>
      </c>
      <c r="E2321" s="16">
        <f>LN(D2321)</f>
        <v>4.1431347263915326</v>
      </c>
      <c r="F2321" s="16">
        <f>EXP(G2321)</f>
        <v>14.626555796098819</v>
      </c>
      <c r="G2321" s="16">
        <f>AVERAGE(E2317:E2321)</f>
        <v>2.6828387666804843</v>
      </c>
    </row>
    <row r="2322" spans="1:7" hidden="1" x14ac:dyDescent="0.25">
      <c r="A2322" s="19" t="s">
        <v>1</v>
      </c>
      <c r="B2322" s="9">
        <v>2011</v>
      </c>
      <c r="C2322" s="17">
        <v>40721</v>
      </c>
      <c r="D2322" s="2">
        <v>4</v>
      </c>
      <c r="E2322" s="16">
        <f>LN(D2322)</f>
        <v>1.3862943611198906</v>
      </c>
      <c r="F2322" s="16">
        <f>EXP(G2322)</f>
        <v>6.9853616451542138</v>
      </c>
      <c r="G2322" s="16">
        <f>AVERAGE(E2318:E2322)</f>
        <v>1.9438167659075696</v>
      </c>
    </row>
    <row r="2323" spans="1:7" hidden="1" x14ac:dyDescent="0.25">
      <c r="A2323" s="19" t="s">
        <v>1</v>
      </c>
      <c r="B2323" s="9">
        <v>2011</v>
      </c>
      <c r="C2323" s="17">
        <v>40729</v>
      </c>
      <c r="D2323" s="2">
        <v>11</v>
      </c>
      <c r="E2323" s="16">
        <f>LN(D2323)</f>
        <v>2.3978952727983707</v>
      </c>
      <c r="F2323" s="16">
        <f>EXP(G2323)</f>
        <v>7.8856442797597568</v>
      </c>
      <c r="G2323" s="16">
        <f>AVERAGE(E2319:E2323)</f>
        <v>2.0650439266216329</v>
      </c>
    </row>
    <row r="2324" spans="1:7" hidden="1" x14ac:dyDescent="0.25">
      <c r="A2324" s="19" t="s">
        <v>1</v>
      </c>
      <c r="B2324" s="9">
        <v>2011</v>
      </c>
      <c r="C2324" s="17">
        <v>40735</v>
      </c>
      <c r="D2324" s="2">
        <v>38</v>
      </c>
      <c r="E2324" s="16">
        <f>LN(D2324)</f>
        <v>3.6375861597263857</v>
      </c>
      <c r="F2324" s="16">
        <f>EXP(G2324)</f>
        <v>16.322771518692885</v>
      </c>
      <c r="G2324" s="16">
        <f>AVERAGE(E2320:E2324)</f>
        <v>2.7925611585669103</v>
      </c>
    </row>
    <row r="2325" spans="1:7" hidden="1" x14ac:dyDescent="0.25">
      <c r="A2325" s="19" t="s">
        <v>1</v>
      </c>
      <c r="B2325" s="9">
        <v>2011</v>
      </c>
      <c r="C2325" s="17">
        <v>40742</v>
      </c>
      <c r="D2325" s="2">
        <v>28</v>
      </c>
      <c r="E2325" s="16">
        <f>LN(D2325)</f>
        <v>3.3322045101752038</v>
      </c>
      <c r="F2325" s="16">
        <f>EXP(G2325)</f>
        <v>19.676460170141294</v>
      </c>
      <c r="G2325" s="16">
        <f>AVERAGE(E2321:E2325)</f>
        <v>2.9794230060422766</v>
      </c>
    </row>
    <row r="2326" spans="1:7" hidden="1" x14ac:dyDescent="0.25">
      <c r="A2326" s="19" t="s">
        <v>1</v>
      </c>
      <c r="B2326" s="9">
        <v>2011</v>
      </c>
      <c r="C2326" s="17">
        <v>40749</v>
      </c>
      <c r="D2326" s="2">
        <v>1</v>
      </c>
      <c r="E2326" s="16">
        <f>LN(D2326)</f>
        <v>0</v>
      </c>
      <c r="F2326" s="16">
        <f>EXP(G2326)</f>
        <v>8.5916951870011484</v>
      </c>
      <c r="G2326" s="16">
        <f>AVERAGE(E2322:E2326)</f>
        <v>2.1507960607639705</v>
      </c>
    </row>
    <row r="2327" spans="1:7" hidden="1" x14ac:dyDescent="0.25">
      <c r="A2327" s="19" t="s">
        <v>1</v>
      </c>
      <c r="B2327" s="9">
        <v>2011</v>
      </c>
      <c r="C2327" s="17">
        <v>40756</v>
      </c>
      <c r="D2327" s="2">
        <v>1</v>
      </c>
      <c r="E2327" s="16">
        <f>LN(D2327)</f>
        <v>0</v>
      </c>
      <c r="F2327" s="16">
        <f>EXP(G2327)</f>
        <v>6.5112873646726444</v>
      </c>
      <c r="G2327" s="16">
        <f>AVERAGE(E2323:E2327)</f>
        <v>1.8735371885399921</v>
      </c>
    </row>
    <row r="2328" spans="1:7" hidden="1" x14ac:dyDescent="0.25">
      <c r="A2328" s="19" t="s">
        <v>1</v>
      </c>
      <c r="B2328" s="9">
        <v>2011</v>
      </c>
      <c r="C2328" s="17">
        <v>40763</v>
      </c>
      <c r="D2328" s="2">
        <v>2421</v>
      </c>
      <c r="E2328" s="16">
        <f>LN(D2328)</f>
        <v>7.7919359569380582</v>
      </c>
      <c r="F2328" s="16">
        <f>EXP(G2328)</f>
        <v>19.150815993929932</v>
      </c>
      <c r="G2328" s="16">
        <f>AVERAGE(E2324:E2328)</f>
        <v>2.9523453253679297</v>
      </c>
    </row>
    <row r="2329" spans="1:7" hidden="1" x14ac:dyDescent="0.25">
      <c r="A2329" s="19" t="s">
        <v>1</v>
      </c>
      <c r="B2329" s="9">
        <v>2011</v>
      </c>
      <c r="C2329" s="17">
        <v>40764</v>
      </c>
      <c r="D2329" s="2">
        <v>133</v>
      </c>
      <c r="E2329" s="16">
        <f>LN(D2329)</f>
        <v>4.8903491282217537</v>
      </c>
      <c r="F2329" s="16">
        <f>EXP(G2329)</f>
        <v>24.603726595003639</v>
      </c>
      <c r="G2329" s="16">
        <f>AVERAGE(E2325:E2329)</f>
        <v>3.2028979190670031</v>
      </c>
    </row>
    <row r="2330" spans="1:7" hidden="1" x14ac:dyDescent="0.25">
      <c r="A2330" s="19" t="s">
        <v>1</v>
      </c>
      <c r="B2330" s="9">
        <v>2011</v>
      </c>
      <c r="C2330" s="17">
        <v>40770</v>
      </c>
      <c r="D2330" s="2">
        <v>921</v>
      </c>
      <c r="E2330" s="16">
        <f>LN(D2330)</f>
        <v>6.8254600362553068</v>
      </c>
      <c r="F2330" s="16">
        <f>EXP(G2330)</f>
        <v>49.479033999452049</v>
      </c>
      <c r="G2330" s="16">
        <f>AVERAGE(E2326:E2330)</f>
        <v>3.9015490242830237</v>
      </c>
    </row>
    <row r="2331" spans="1:7" hidden="1" x14ac:dyDescent="0.25">
      <c r="A2331" s="19" t="s">
        <v>1</v>
      </c>
      <c r="B2331" s="9">
        <v>2011</v>
      </c>
      <c r="C2331" s="17">
        <v>40777</v>
      </c>
      <c r="D2331" s="2">
        <v>236</v>
      </c>
      <c r="E2331" s="16">
        <f>LN(D2331)</f>
        <v>5.4638318050256105</v>
      </c>
      <c r="F2331" s="16">
        <f>EXP(G2331)</f>
        <v>147.57188091157991</v>
      </c>
      <c r="G2331" s="16">
        <f>AVERAGE(E2327:E2331)</f>
        <v>4.9943153852881457</v>
      </c>
    </row>
    <row r="2332" spans="1:7" hidden="1" x14ac:dyDescent="0.25">
      <c r="A2332" s="19" t="s">
        <v>1</v>
      </c>
      <c r="B2332" s="9">
        <v>2011</v>
      </c>
      <c r="C2332" s="17">
        <v>40784</v>
      </c>
      <c r="D2332" s="2">
        <v>179</v>
      </c>
      <c r="E2332" s="16">
        <f>LN(D2332)</f>
        <v>5.1873858058407549</v>
      </c>
      <c r="F2332" s="16">
        <f>EXP(G2332)</f>
        <v>416.46088617649377</v>
      </c>
      <c r="G2332" s="16">
        <f>AVERAGE(E2328:E2332)</f>
        <v>6.0317925464562965</v>
      </c>
    </row>
    <row r="2333" spans="1:7" hidden="1" x14ac:dyDescent="0.25">
      <c r="A2333" s="19" t="s">
        <v>1</v>
      </c>
      <c r="B2333" s="9">
        <v>2012</v>
      </c>
      <c r="C2333" s="17">
        <v>41050</v>
      </c>
      <c r="D2333" s="2">
        <v>4</v>
      </c>
      <c r="E2333" s="16">
        <f>LN(D2333)</f>
        <v>1.3862943611198906</v>
      </c>
      <c r="F2333" s="16"/>
    </row>
    <row r="2334" spans="1:7" hidden="1" x14ac:dyDescent="0.25">
      <c r="A2334" s="19" t="s">
        <v>1</v>
      </c>
      <c r="B2334" s="9">
        <v>2012</v>
      </c>
      <c r="C2334" s="17">
        <v>41058</v>
      </c>
      <c r="D2334" s="2">
        <v>21</v>
      </c>
      <c r="E2334" s="16">
        <f>LN(D2334)</f>
        <v>3.044522437723423</v>
      </c>
      <c r="F2334" s="16"/>
    </row>
    <row r="2335" spans="1:7" hidden="1" x14ac:dyDescent="0.25">
      <c r="A2335" s="19" t="s">
        <v>1</v>
      </c>
      <c r="B2335" s="9">
        <v>2012</v>
      </c>
      <c r="C2335" s="17">
        <v>41064</v>
      </c>
      <c r="D2335" s="2">
        <v>1</v>
      </c>
      <c r="E2335" s="16">
        <f>LN(D2335)</f>
        <v>0</v>
      </c>
      <c r="F2335" s="16"/>
    </row>
    <row r="2336" spans="1:7" hidden="1" x14ac:dyDescent="0.25">
      <c r="A2336" s="19" t="s">
        <v>1</v>
      </c>
      <c r="B2336" s="9">
        <v>2012</v>
      </c>
      <c r="C2336" s="17">
        <v>41071</v>
      </c>
      <c r="D2336" s="2">
        <v>15</v>
      </c>
      <c r="E2336" s="16">
        <f>LN(D2336)</f>
        <v>2.7080502011022101</v>
      </c>
      <c r="F2336" s="16"/>
    </row>
    <row r="2337" spans="1:7" hidden="1" x14ac:dyDescent="0.25">
      <c r="A2337" s="19" t="s">
        <v>1</v>
      </c>
      <c r="B2337" s="9">
        <v>2012</v>
      </c>
      <c r="C2337" s="17">
        <v>41078</v>
      </c>
      <c r="D2337" s="2">
        <v>41</v>
      </c>
      <c r="E2337" s="16">
        <f>LN(D2337)</f>
        <v>3.713572066704308</v>
      </c>
      <c r="F2337" s="16">
        <f>EXP(G2337)</f>
        <v>8.7625574906817203</v>
      </c>
      <c r="G2337" s="16">
        <f>AVERAGE(E2333:E2337)</f>
        <v>2.1704878133299665</v>
      </c>
    </row>
    <row r="2338" spans="1:7" hidden="1" x14ac:dyDescent="0.25">
      <c r="A2338" s="19" t="s">
        <v>1</v>
      </c>
      <c r="B2338" s="9">
        <v>2012</v>
      </c>
      <c r="C2338" s="17">
        <v>41085</v>
      </c>
      <c r="D2338" s="2">
        <v>13</v>
      </c>
      <c r="E2338" s="16">
        <f>LN(D2338)</f>
        <v>2.5649493574615367</v>
      </c>
      <c r="F2338" s="16">
        <f>EXP(G2338)</f>
        <v>11.091941044454803</v>
      </c>
      <c r="G2338" s="16">
        <f>AVERAGE(E2334:E2338)</f>
        <v>2.4062188125982957</v>
      </c>
    </row>
    <row r="2339" spans="1:7" hidden="1" x14ac:dyDescent="0.25">
      <c r="A2339" s="19" t="s">
        <v>1</v>
      </c>
      <c r="B2339" s="9">
        <v>2012</v>
      </c>
      <c r="C2339" s="17">
        <v>41092</v>
      </c>
      <c r="D2339" s="2">
        <v>10</v>
      </c>
      <c r="E2339" s="16">
        <f>LN(D2339)</f>
        <v>2.3025850929940459</v>
      </c>
      <c r="F2339" s="16">
        <f>EXP(G2339)</f>
        <v>9.5623292583033521</v>
      </c>
      <c r="G2339" s="16">
        <f>AVERAGE(E2335:E2339)</f>
        <v>2.2578313436524198</v>
      </c>
    </row>
    <row r="2340" spans="1:7" hidden="1" x14ac:dyDescent="0.25">
      <c r="A2340" s="19" t="s">
        <v>1</v>
      </c>
      <c r="B2340" s="9">
        <v>2012</v>
      </c>
      <c r="C2340" s="17">
        <v>41099</v>
      </c>
      <c r="D2340" s="2">
        <v>5</v>
      </c>
      <c r="E2340" s="16">
        <f>LN(D2340)</f>
        <v>1.6094379124341003</v>
      </c>
      <c r="F2340" s="16">
        <f>EXP(G2340)</f>
        <v>13.193429310339551</v>
      </c>
      <c r="G2340" s="16">
        <f>AVERAGE(E2336:E2340)</f>
        <v>2.5797189261392397</v>
      </c>
    </row>
    <row r="2341" spans="1:7" hidden="1" x14ac:dyDescent="0.25">
      <c r="A2341" s="19" t="s">
        <v>1</v>
      </c>
      <c r="B2341" s="9">
        <v>2012</v>
      </c>
      <c r="C2341" s="17">
        <v>41106</v>
      </c>
      <c r="D2341" s="2">
        <v>117</v>
      </c>
      <c r="E2341" s="16">
        <f>LN(D2341)</f>
        <v>4.7621739347977563</v>
      </c>
      <c r="F2341" s="16">
        <f>EXP(G2341)</f>
        <v>19.896496737242529</v>
      </c>
      <c r="G2341" s="16">
        <f>AVERAGE(E2337:E2341)</f>
        <v>2.9905436728783497</v>
      </c>
    </row>
    <row r="2342" spans="1:7" hidden="1" x14ac:dyDescent="0.25">
      <c r="A2342" s="19" t="s">
        <v>1</v>
      </c>
      <c r="B2342" s="9">
        <v>2012</v>
      </c>
      <c r="C2342" s="17">
        <v>41113</v>
      </c>
      <c r="D2342" s="2">
        <v>308</v>
      </c>
      <c r="E2342" s="16">
        <f>LN(D2342)</f>
        <v>5.730099782973574</v>
      </c>
      <c r="F2342" s="16">
        <f>EXP(G2342)</f>
        <v>29.780362986949608</v>
      </c>
      <c r="G2342" s="16">
        <f>AVERAGE(E2338:E2342)</f>
        <v>3.3938492161322031</v>
      </c>
    </row>
    <row r="2343" spans="1:7" hidden="1" x14ac:dyDescent="0.25">
      <c r="A2343" s="19" t="s">
        <v>1</v>
      </c>
      <c r="B2343" s="9">
        <v>2012</v>
      </c>
      <c r="C2343" s="17">
        <v>41120</v>
      </c>
      <c r="D2343" s="2">
        <v>68</v>
      </c>
      <c r="E2343" s="16">
        <f>LN(D2343)</f>
        <v>4.219507705176107</v>
      </c>
      <c r="F2343" s="16">
        <f>EXP(G2343)</f>
        <v>41.461317564488944</v>
      </c>
      <c r="G2343" s="16">
        <f>AVERAGE(E2339:E2343)</f>
        <v>3.7247608856751162</v>
      </c>
    </row>
    <row r="2344" spans="1:7" hidden="1" x14ac:dyDescent="0.25">
      <c r="A2344" s="19" t="s">
        <v>1</v>
      </c>
      <c r="B2344" s="9">
        <v>2012</v>
      </c>
      <c r="C2344" s="17">
        <v>41127</v>
      </c>
      <c r="D2344" s="2">
        <v>79</v>
      </c>
      <c r="E2344" s="16">
        <f>LN(D2344)</f>
        <v>4.3694478524670215</v>
      </c>
      <c r="F2344" s="16">
        <f>EXP(G2344)</f>
        <v>62.685705398381948</v>
      </c>
      <c r="G2344" s="16">
        <f>AVERAGE(E2340:E2344)</f>
        <v>4.1381334375697119</v>
      </c>
    </row>
    <row r="2345" spans="1:7" hidden="1" x14ac:dyDescent="0.25">
      <c r="A2345" s="19" t="s">
        <v>1</v>
      </c>
      <c r="B2345" s="9">
        <v>2012</v>
      </c>
      <c r="C2345" s="17">
        <v>41134</v>
      </c>
      <c r="D2345" s="2">
        <v>980</v>
      </c>
      <c r="E2345" s="16">
        <f>LN(D2345)</f>
        <v>6.8875525716646173</v>
      </c>
      <c r="F2345" s="16">
        <f>EXP(G2345)</f>
        <v>180.14397088063271</v>
      </c>
      <c r="G2345" s="16">
        <f>AVERAGE(E2341:E2345)</f>
        <v>5.1937563694158149</v>
      </c>
    </row>
    <row r="2346" spans="1:7" hidden="1" x14ac:dyDescent="0.25">
      <c r="A2346" s="19" t="s">
        <v>1</v>
      </c>
      <c r="B2346" s="9">
        <v>2012</v>
      </c>
      <c r="C2346" s="17">
        <v>41141</v>
      </c>
      <c r="D2346" s="2">
        <v>68</v>
      </c>
      <c r="E2346" s="16">
        <f>LN(D2346)</f>
        <v>4.219507705176107</v>
      </c>
      <c r="F2346" s="16">
        <f>EXP(G2346)</f>
        <v>161.61599554015115</v>
      </c>
      <c r="G2346" s="16">
        <f>AVERAGE(E2342:E2346)</f>
        <v>5.0852231234914855</v>
      </c>
    </row>
    <row r="2347" spans="1:7" hidden="1" x14ac:dyDescent="0.25">
      <c r="A2347" s="19" t="s">
        <v>1</v>
      </c>
      <c r="B2347" s="9">
        <v>2012</v>
      </c>
      <c r="C2347" s="17">
        <v>41148</v>
      </c>
      <c r="D2347" s="2">
        <v>488</v>
      </c>
      <c r="E2347" s="16">
        <f>LN(D2347)</f>
        <v>6.1903154058531475</v>
      </c>
      <c r="F2347" s="16">
        <f>EXP(G2347)</f>
        <v>177.19773360813923</v>
      </c>
      <c r="G2347" s="16">
        <f>AVERAGE(E2343:E2347)</f>
        <v>5.1772662480673999</v>
      </c>
    </row>
    <row r="2348" spans="1:7" hidden="1" x14ac:dyDescent="0.25">
      <c r="A2348" s="19" t="s">
        <v>1</v>
      </c>
      <c r="B2348" s="9">
        <v>2013</v>
      </c>
      <c r="C2348" s="17">
        <v>41414</v>
      </c>
      <c r="D2348" s="2">
        <v>1986</v>
      </c>
      <c r="E2348" s="16">
        <f>LN(D2348)</f>
        <v>7.5938778446051183</v>
      </c>
      <c r="F2348" s="16"/>
    </row>
    <row r="2349" spans="1:7" hidden="1" x14ac:dyDescent="0.25">
      <c r="A2349" s="19" t="s">
        <v>1</v>
      </c>
      <c r="B2349" s="9">
        <v>2013</v>
      </c>
      <c r="C2349" s="17">
        <v>41417</v>
      </c>
      <c r="D2349" s="2">
        <v>58</v>
      </c>
      <c r="E2349" s="16">
        <f>LN(D2349)</f>
        <v>4.0604430105464191</v>
      </c>
      <c r="F2349" s="16"/>
    </row>
    <row r="2350" spans="1:7" hidden="1" x14ac:dyDescent="0.25">
      <c r="A2350" s="19" t="s">
        <v>1</v>
      </c>
      <c r="B2350" s="9">
        <v>2013</v>
      </c>
      <c r="C2350" s="17">
        <v>41422</v>
      </c>
      <c r="D2350" s="2">
        <v>4</v>
      </c>
      <c r="E2350" s="16">
        <f>LN(D2350)</f>
        <v>1.3862943611198906</v>
      </c>
      <c r="F2350" s="16"/>
    </row>
    <row r="2351" spans="1:7" hidden="1" x14ac:dyDescent="0.25">
      <c r="A2351" s="19" t="s">
        <v>1</v>
      </c>
      <c r="B2351" s="9">
        <v>2013</v>
      </c>
      <c r="C2351" s="17">
        <v>41428</v>
      </c>
      <c r="D2351" s="2">
        <v>2</v>
      </c>
      <c r="E2351" s="16">
        <f>LN(D2351)</f>
        <v>0.69314718055994529</v>
      </c>
      <c r="F2351" s="16"/>
    </row>
    <row r="2352" spans="1:7" hidden="1" x14ac:dyDescent="0.25">
      <c r="A2352" s="19" t="s">
        <v>1</v>
      </c>
      <c r="B2352" s="9">
        <v>2013</v>
      </c>
      <c r="C2352" s="17">
        <v>41435</v>
      </c>
      <c r="D2352" s="2">
        <v>16</v>
      </c>
      <c r="E2352" s="16">
        <f>LN(D2352)</f>
        <v>2.7725887222397811</v>
      </c>
      <c r="F2352" s="16">
        <f>EXP(G2352)</f>
        <v>27.147099922240507</v>
      </c>
      <c r="G2352" s="16">
        <f>AVERAGE(E2348:E2352)</f>
        <v>3.3012702238142309</v>
      </c>
    </row>
    <row r="2353" spans="1:7" hidden="1" x14ac:dyDescent="0.25">
      <c r="A2353" s="19" t="s">
        <v>1</v>
      </c>
      <c r="B2353" s="9">
        <v>2013</v>
      </c>
      <c r="C2353" s="17">
        <v>41442</v>
      </c>
      <c r="D2353" s="2">
        <v>71</v>
      </c>
      <c r="E2353" s="16">
        <f>LN(D2353)</f>
        <v>4.2626798770413155</v>
      </c>
      <c r="F2353" s="16">
        <f>EXP(G2353)</f>
        <v>13.943739557568088</v>
      </c>
      <c r="G2353" s="16">
        <f>AVERAGE(E2349:E2353)</f>
        <v>2.6350306303014706</v>
      </c>
    </row>
    <row r="2354" spans="1:7" hidden="1" x14ac:dyDescent="0.25">
      <c r="A2354" s="19" t="s">
        <v>1</v>
      </c>
      <c r="B2354" s="9">
        <v>2013</v>
      </c>
      <c r="C2354" s="17">
        <v>41449</v>
      </c>
      <c r="D2354" s="2">
        <v>33</v>
      </c>
      <c r="E2354" s="16">
        <f>LN(D2354)</f>
        <v>3.4965075614664802</v>
      </c>
      <c r="F2354" s="16">
        <f>EXP(G2354)</f>
        <v>12.456512026283944</v>
      </c>
      <c r="G2354" s="16">
        <f>AVERAGE(E2350:E2354)</f>
        <v>2.5222435404854826</v>
      </c>
    </row>
    <row r="2355" spans="1:7" hidden="1" x14ac:dyDescent="0.25">
      <c r="A2355" s="19" t="s">
        <v>1</v>
      </c>
      <c r="B2355" s="9">
        <v>2013</v>
      </c>
      <c r="C2355" s="17">
        <v>41456</v>
      </c>
      <c r="D2355" s="2">
        <v>5</v>
      </c>
      <c r="E2355" s="16">
        <f>LN(D2355)</f>
        <v>1.6094379124341003</v>
      </c>
      <c r="F2355" s="16">
        <f>EXP(G2355)</f>
        <v>13.025021662011355</v>
      </c>
      <c r="G2355" s="16">
        <f>AVERAGE(E2351:E2355)</f>
        <v>2.5668722507483244</v>
      </c>
    </row>
    <row r="2356" spans="1:7" hidden="1" x14ac:dyDescent="0.25">
      <c r="A2356" s="19" t="s">
        <v>1</v>
      </c>
      <c r="B2356" s="9">
        <v>2013</v>
      </c>
      <c r="C2356" s="17">
        <v>41463</v>
      </c>
      <c r="D2356" s="2">
        <v>15</v>
      </c>
      <c r="E2356" s="16">
        <f>LN(D2356)</f>
        <v>2.7080502011022101</v>
      </c>
      <c r="F2356" s="16">
        <f>EXP(G2356)</f>
        <v>19.489051665736657</v>
      </c>
      <c r="G2356" s="16">
        <f>AVERAGE(E2352:E2356)</f>
        <v>2.9698528548567773</v>
      </c>
    </row>
    <row r="2357" spans="1:7" hidden="1" x14ac:dyDescent="0.25">
      <c r="A2357" s="19" t="s">
        <v>1</v>
      </c>
      <c r="B2357" s="9">
        <v>2013</v>
      </c>
      <c r="C2357" s="17">
        <v>41470</v>
      </c>
      <c r="D2357" s="2">
        <v>40</v>
      </c>
      <c r="E2357" s="16">
        <f>LN(D2357)</f>
        <v>3.6888794541139363</v>
      </c>
      <c r="F2357" s="16">
        <f>EXP(G2357)</f>
        <v>23.408776150842815</v>
      </c>
      <c r="G2357" s="16">
        <f>AVERAGE(E2353:E2357)</f>
        <v>3.1531110012316086</v>
      </c>
    </row>
    <row r="2358" spans="1:7" hidden="1" x14ac:dyDescent="0.25">
      <c r="A2358" s="19" t="s">
        <v>1</v>
      </c>
      <c r="B2358" s="9">
        <v>2013</v>
      </c>
      <c r="C2358" s="17">
        <v>41477</v>
      </c>
      <c r="D2358" s="2">
        <v>12</v>
      </c>
      <c r="E2358" s="16">
        <f>LN(D2358)</f>
        <v>2.4849066497880004</v>
      </c>
      <c r="F2358" s="16">
        <f>EXP(G2358)</f>
        <v>16.404510963869352</v>
      </c>
      <c r="G2358" s="16">
        <f>AVERAGE(E2354:E2358)</f>
        <v>2.7975563557809453</v>
      </c>
    </row>
    <row r="2359" spans="1:7" hidden="1" x14ac:dyDescent="0.25">
      <c r="A2359" s="19" t="s">
        <v>1</v>
      </c>
      <c r="B2359" s="9">
        <v>2013</v>
      </c>
      <c r="C2359" s="17">
        <v>41484</v>
      </c>
      <c r="D2359" s="2">
        <v>34</v>
      </c>
      <c r="E2359" s="16">
        <f>LN(D2359)</f>
        <v>3.5263605246161616</v>
      </c>
      <c r="F2359" s="16">
        <f>EXP(G2359)</f>
        <v>16.50274859272848</v>
      </c>
      <c r="G2359" s="16">
        <f>AVERAGE(E2355:E2359)</f>
        <v>2.8035269484108816</v>
      </c>
    </row>
    <row r="2360" spans="1:7" hidden="1" x14ac:dyDescent="0.25">
      <c r="A2360" s="19" t="s">
        <v>1</v>
      </c>
      <c r="B2360" s="9">
        <v>2013</v>
      </c>
      <c r="C2360" s="17">
        <v>41491</v>
      </c>
      <c r="D2360" s="2">
        <v>105</v>
      </c>
      <c r="E2360" s="16">
        <f>LN(D2360)</f>
        <v>4.6539603501575231</v>
      </c>
      <c r="F2360" s="16">
        <f>EXP(G2360)</f>
        <v>30.338921797306035</v>
      </c>
      <c r="G2360" s="16">
        <f>AVERAGE(E2356:E2360)</f>
        <v>3.4124314359555661</v>
      </c>
    </row>
    <row r="2361" spans="1:7" hidden="1" x14ac:dyDescent="0.25">
      <c r="A2361" s="19" t="s">
        <v>1</v>
      </c>
      <c r="B2361" s="9">
        <v>2013</v>
      </c>
      <c r="C2361" s="17">
        <v>41498</v>
      </c>
      <c r="D2361" s="2">
        <v>96</v>
      </c>
      <c r="E2361" s="16">
        <f>LN(D2361)</f>
        <v>4.5643481914678361</v>
      </c>
      <c r="F2361" s="16">
        <f>EXP(G2361)</f>
        <v>43.978067073190743</v>
      </c>
      <c r="G2361" s="16">
        <f>AVERAGE(E2357:E2361)</f>
        <v>3.7836910340286911</v>
      </c>
    </row>
    <row r="2362" spans="1:7" hidden="1" x14ac:dyDescent="0.25">
      <c r="A2362" s="19" t="s">
        <v>1</v>
      </c>
      <c r="B2362" s="9">
        <v>2013</v>
      </c>
      <c r="C2362" s="17">
        <v>41505</v>
      </c>
      <c r="D2362" s="2">
        <v>77</v>
      </c>
      <c r="E2362" s="16">
        <f>LN(D2362)</f>
        <v>4.3438054218536841</v>
      </c>
      <c r="F2362" s="16">
        <f>EXP(G2362)</f>
        <v>50.132837252868867</v>
      </c>
      <c r="G2362" s="16">
        <f>AVERAGE(E2358:E2362)</f>
        <v>3.9146762275766411</v>
      </c>
    </row>
    <row r="2363" spans="1:7" hidden="1" x14ac:dyDescent="0.25">
      <c r="A2363" s="19" t="s">
        <v>1</v>
      </c>
      <c r="B2363" s="9">
        <v>2014</v>
      </c>
      <c r="C2363" s="17">
        <v>41778</v>
      </c>
      <c r="D2363" s="2">
        <v>3</v>
      </c>
      <c r="E2363" s="16">
        <f>LN(D2363)</f>
        <v>1.0986122886681098</v>
      </c>
      <c r="F2363" s="16"/>
    </row>
    <row r="2364" spans="1:7" hidden="1" x14ac:dyDescent="0.25">
      <c r="A2364" s="19" t="s">
        <v>1</v>
      </c>
      <c r="B2364" s="9">
        <v>2014</v>
      </c>
      <c r="C2364" s="17">
        <v>41786</v>
      </c>
      <c r="D2364" s="2">
        <v>4</v>
      </c>
      <c r="E2364" s="16">
        <f>LN(D2364)</f>
        <v>1.3862943611198906</v>
      </c>
      <c r="F2364" s="16"/>
    </row>
    <row r="2365" spans="1:7" hidden="1" x14ac:dyDescent="0.25">
      <c r="A2365" s="19" t="s">
        <v>1</v>
      </c>
      <c r="B2365" s="9">
        <v>2014</v>
      </c>
      <c r="C2365" s="17">
        <v>41792</v>
      </c>
      <c r="D2365" s="2">
        <v>115</v>
      </c>
      <c r="E2365" s="16">
        <f>LN(D2365)</f>
        <v>4.7449321283632502</v>
      </c>
      <c r="F2365" s="16"/>
    </row>
    <row r="2366" spans="1:7" hidden="1" x14ac:dyDescent="0.25">
      <c r="A2366" s="19" t="s">
        <v>1</v>
      </c>
      <c r="B2366" s="9">
        <v>2014</v>
      </c>
      <c r="C2366" s="17">
        <v>41799</v>
      </c>
      <c r="D2366" s="2">
        <v>2</v>
      </c>
      <c r="E2366" s="16">
        <f>LN(D2366)</f>
        <v>0.69314718055994529</v>
      </c>
      <c r="F2366" s="16"/>
    </row>
    <row r="2367" spans="1:7" hidden="1" x14ac:dyDescent="0.25">
      <c r="A2367" s="19" t="s">
        <v>1</v>
      </c>
      <c r="B2367" s="9">
        <v>2014</v>
      </c>
      <c r="C2367" s="17">
        <v>41806</v>
      </c>
      <c r="D2367" s="2">
        <v>18</v>
      </c>
      <c r="E2367" s="16">
        <f>LN(D2367)</f>
        <v>2.8903717578961645</v>
      </c>
      <c r="F2367" s="16">
        <f>EXP(G2367)</f>
        <v>8.6943339495164391</v>
      </c>
      <c r="G2367" s="16">
        <f>AVERAGE(E2363:E2367)</f>
        <v>2.1626715433214718</v>
      </c>
    </row>
    <row r="2368" spans="1:7" hidden="1" x14ac:dyDescent="0.25">
      <c r="A2368" s="19" t="s">
        <v>1</v>
      </c>
      <c r="B2368" s="9">
        <v>2014</v>
      </c>
      <c r="C2368" s="17">
        <v>41813</v>
      </c>
      <c r="D2368" s="2">
        <v>12</v>
      </c>
      <c r="E2368" s="16">
        <f>LN(D2368)</f>
        <v>2.4849066497880004</v>
      </c>
      <c r="F2368" s="16">
        <f>EXP(G2368)</f>
        <v>11.472242425288282</v>
      </c>
      <c r="G2368" s="16">
        <f>AVERAGE(E2364:E2368)</f>
        <v>2.43993041554545</v>
      </c>
    </row>
    <row r="2369" spans="1:7" hidden="1" x14ac:dyDescent="0.25">
      <c r="A2369" s="19" t="s">
        <v>1</v>
      </c>
      <c r="B2369" s="9">
        <v>2014</v>
      </c>
      <c r="C2369" s="17">
        <v>41820</v>
      </c>
      <c r="D2369" s="2">
        <v>12</v>
      </c>
      <c r="E2369" s="16">
        <f>LN(D2369)</f>
        <v>2.4849066497880004</v>
      </c>
      <c r="F2369" s="16">
        <f>EXP(G2369)</f>
        <v>14.291327335951376</v>
      </c>
      <c r="G2369" s="16">
        <f>AVERAGE(E2365:E2369)</f>
        <v>2.6596528732790721</v>
      </c>
    </row>
    <row r="2370" spans="1:7" hidden="1" x14ac:dyDescent="0.25">
      <c r="A2370" s="19" t="s">
        <v>1</v>
      </c>
      <c r="B2370" s="9">
        <v>2014</v>
      </c>
      <c r="C2370" s="17">
        <v>41827</v>
      </c>
      <c r="D2370" s="2">
        <v>0.5</v>
      </c>
      <c r="E2370" s="16">
        <f>LN(D2370)</f>
        <v>-0.69314718055994529</v>
      </c>
      <c r="F2370" s="16">
        <f>EXP(G2370)</f>
        <v>4.8164493705613838</v>
      </c>
      <c r="G2370" s="16">
        <f>AVERAGE(E2366:E2370)</f>
        <v>1.5720370114944331</v>
      </c>
    </row>
    <row r="2371" spans="1:7" hidden="1" x14ac:dyDescent="0.25">
      <c r="A2371" s="19" t="s">
        <v>1</v>
      </c>
      <c r="B2371" s="9">
        <v>2014</v>
      </c>
      <c r="C2371" s="17">
        <v>41834</v>
      </c>
      <c r="D2371" s="2">
        <v>11</v>
      </c>
      <c r="E2371" s="16">
        <f>LN(D2371)</f>
        <v>2.3978952727983707</v>
      </c>
      <c r="F2371" s="16">
        <f>EXP(G2371)</f>
        <v>6.7732879243811857</v>
      </c>
      <c r="G2371" s="16">
        <f>AVERAGE(E2367:E2371)</f>
        <v>1.9129866299421181</v>
      </c>
    </row>
    <row r="2372" spans="1:7" hidden="1" x14ac:dyDescent="0.25">
      <c r="A2372" s="19" t="s">
        <v>1</v>
      </c>
      <c r="B2372" s="9">
        <v>2014</v>
      </c>
      <c r="C2372" s="17">
        <v>41841</v>
      </c>
      <c r="D2372" s="2">
        <v>26</v>
      </c>
      <c r="E2372" s="16">
        <f>LN(D2372)</f>
        <v>3.2580965380214821</v>
      </c>
      <c r="F2372" s="16">
        <f>EXP(G2372)</f>
        <v>7.2902044140766895</v>
      </c>
      <c r="G2372" s="16">
        <f>AVERAGE(E2368:E2372)</f>
        <v>1.9865315859671817</v>
      </c>
    </row>
    <row r="2373" spans="1:7" hidden="1" x14ac:dyDescent="0.25">
      <c r="A2373" s="19" t="s">
        <v>1</v>
      </c>
      <c r="B2373" s="9">
        <v>2015</v>
      </c>
      <c r="C2373" s="17">
        <v>41847</v>
      </c>
      <c r="D2373" s="2">
        <v>16</v>
      </c>
      <c r="E2373" s="16">
        <f>LN(D2373)</f>
        <v>2.7725887222397811</v>
      </c>
      <c r="F2373" s="16">
        <f>EXP(G2373)</f>
        <v>7.7219583215093159</v>
      </c>
      <c r="G2373" s="16">
        <f>AVERAGE(E2369:E2373)</f>
        <v>2.0440680004575378</v>
      </c>
    </row>
    <row r="2374" spans="1:7" hidden="1" x14ac:dyDescent="0.25">
      <c r="A2374" s="19" t="s">
        <v>1</v>
      </c>
      <c r="B2374" s="9">
        <v>2014</v>
      </c>
      <c r="C2374" s="17">
        <v>41848</v>
      </c>
      <c r="D2374" s="2">
        <v>10</v>
      </c>
      <c r="E2374" s="16">
        <f>LN(D2374)</f>
        <v>2.3025850929940459</v>
      </c>
      <c r="F2374" s="16">
        <f>EXP(G2374)</f>
        <v>7.4454543298199889</v>
      </c>
      <c r="G2374" s="16">
        <f>AVERAGE(E2370:E2374)</f>
        <v>2.0076036890987465</v>
      </c>
    </row>
    <row r="2375" spans="1:7" hidden="1" x14ac:dyDescent="0.25">
      <c r="A2375" s="19" t="s">
        <v>1</v>
      </c>
      <c r="B2375" s="9">
        <v>2014</v>
      </c>
      <c r="C2375" s="17">
        <v>41855</v>
      </c>
      <c r="D2375" s="2">
        <v>866</v>
      </c>
      <c r="E2375" s="16">
        <f>LN(D2375)</f>
        <v>6.7638849085624351</v>
      </c>
      <c r="F2375" s="16">
        <f>EXP(G2375)</f>
        <v>33.082687421433839</v>
      </c>
      <c r="G2375" s="16">
        <f>AVERAGE(E2371:E2375)</f>
        <v>3.4990101069232233</v>
      </c>
    </row>
    <row r="2376" spans="1:7" hidden="1" x14ac:dyDescent="0.25">
      <c r="A2376" s="19" t="s">
        <v>1</v>
      </c>
      <c r="B2376" s="9">
        <v>2014</v>
      </c>
      <c r="C2376" s="17">
        <v>41862</v>
      </c>
      <c r="D2376" s="2">
        <v>2421</v>
      </c>
      <c r="E2376" s="16">
        <f>LN(D2376)</f>
        <v>7.7919359569380582</v>
      </c>
      <c r="F2376" s="16">
        <f>EXP(G2376)</f>
        <v>97.30187348664677</v>
      </c>
      <c r="G2376" s="16">
        <f>AVERAGE(E2372:E2376)</f>
        <v>4.5778182437511603</v>
      </c>
    </row>
    <row r="2377" spans="1:7" hidden="1" x14ac:dyDescent="0.25">
      <c r="A2377" s="19" t="s">
        <v>1</v>
      </c>
      <c r="B2377" s="9">
        <v>2014</v>
      </c>
      <c r="C2377" s="17">
        <v>41864</v>
      </c>
      <c r="D2377" s="2">
        <v>238</v>
      </c>
      <c r="E2377" s="16">
        <f>LN(D2377)</f>
        <v>5.472270673671475</v>
      </c>
      <c r="F2377" s="16">
        <f>EXP(G2377)</f>
        <v>151.51021840324873</v>
      </c>
      <c r="G2377" s="16">
        <f>AVERAGE(E2373:E2377)</f>
        <v>5.0206530708811581</v>
      </c>
    </row>
    <row r="2378" spans="1:7" hidden="1" x14ac:dyDescent="0.25">
      <c r="A2378" s="19" t="s">
        <v>1</v>
      </c>
      <c r="B2378" s="9">
        <v>2014</v>
      </c>
      <c r="C2378" s="17">
        <v>41869</v>
      </c>
      <c r="D2378" s="2">
        <v>219</v>
      </c>
      <c r="E2378" s="16">
        <f>LN(D2378)</f>
        <v>5.389071729816501</v>
      </c>
      <c r="F2378" s="16">
        <f>EXP(G2378)</f>
        <v>255.68588321810341</v>
      </c>
      <c r="G2378" s="16">
        <f>AVERAGE(E2374:E2378)</f>
        <v>5.5439496723965025</v>
      </c>
    </row>
    <row r="2379" spans="1:7" hidden="1" x14ac:dyDescent="0.25">
      <c r="A2379" s="19" t="s">
        <v>1</v>
      </c>
      <c r="B2379" s="9">
        <v>2014</v>
      </c>
      <c r="C2379" s="17">
        <v>41871</v>
      </c>
      <c r="D2379" s="2">
        <v>291</v>
      </c>
      <c r="E2379" s="16">
        <f>LN(D2379)</f>
        <v>5.6733232671714928</v>
      </c>
      <c r="F2379" s="16">
        <f>EXP(G2379)</f>
        <v>501.74765159249029</v>
      </c>
      <c r="G2379" s="16">
        <f>AVERAGE(E2375:E2379)</f>
        <v>6.2180973072319921</v>
      </c>
    </row>
    <row r="2380" spans="1:7" hidden="1" x14ac:dyDescent="0.25">
      <c r="A2380" s="19" t="s">
        <v>1</v>
      </c>
      <c r="B2380" s="9">
        <v>2014</v>
      </c>
      <c r="C2380" s="17">
        <v>41876</v>
      </c>
      <c r="D2380" s="2">
        <v>921</v>
      </c>
      <c r="E2380" s="16">
        <f>LN(D2380)</f>
        <v>6.8254600362553068</v>
      </c>
      <c r="F2380" s="16">
        <f>EXP(G2380)</f>
        <v>507.96489089087282</v>
      </c>
      <c r="G2380" s="16">
        <f>AVERAGE(E2376:E2380)</f>
        <v>6.2304123327705669</v>
      </c>
    </row>
    <row r="2381" spans="1:7" hidden="1" x14ac:dyDescent="0.25">
      <c r="A2381" s="19" t="s">
        <v>1</v>
      </c>
      <c r="B2381" s="9">
        <v>2015</v>
      </c>
      <c r="C2381" s="17">
        <v>42142</v>
      </c>
      <c r="D2381" s="2">
        <v>2</v>
      </c>
      <c r="E2381" s="16">
        <f>LN(D2381)</f>
        <v>0.69314718055994529</v>
      </c>
      <c r="F2381" s="16"/>
    </row>
    <row r="2382" spans="1:7" hidden="1" x14ac:dyDescent="0.25">
      <c r="A2382" s="19" t="s">
        <v>1</v>
      </c>
      <c r="B2382" s="9">
        <v>2015</v>
      </c>
      <c r="C2382" s="17">
        <v>42150</v>
      </c>
      <c r="D2382" s="2">
        <v>172</v>
      </c>
      <c r="E2382" s="16">
        <f>LN(D2382)</f>
        <v>5.1474944768134527</v>
      </c>
      <c r="F2382" s="16"/>
    </row>
    <row r="2383" spans="1:7" hidden="1" x14ac:dyDescent="0.25">
      <c r="A2383" s="19" t="s">
        <v>1</v>
      </c>
      <c r="B2383" s="9">
        <v>2015</v>
      </c>
      <c r="C2383" s="17">
        <v>42156</v>
      </c>
      <c r="D2383" s="2">
        <v>62</v>
      </c>
      <c r="E2383" s="16">
        <f>LN(D2383)</f>
        <v>4.1271343850450917</v>
      </c>
      <c r="F2383" s="16"/>
    </row>
    <row r="2384" spans="1:7" hidden="1" x14ac:dyDescent="0.25">
      <c r="A2384" s="19" t="s">
        <v>1</v>
      </c>
      <c r="B2384" s="9">
        <v>2015</v>
      </c>
      <c r="C2384" s="17">
        <v>42163</v>
      </c>
      <c r="D2384" s="2">
        <v>17</v>
      </c>
      <c r="E2384" s="16">
        <f>LN(D2384)</f>
        <v>2.8332133440562162</v>
      </c>
      <c r="F2384" s="16"/>
    </row>
    <row r="2385" spans="1:7" hidden="1" x14ac:dyDescent="0.25">
      <c r="A2385" s="19" t="s">
        <v>1</v>
      </c>
      <c r="B2385" s="9">
        <v>2015</v>
      </c>
      <c r="C2385" s="17">
        <v>42170</v>
      </c>
      <c r="D2385" s="2">
        <v>14</v>
      </c>
      <c r="E2385" s="16">
        <f>LN(D2385)</f>
        <v>2.6390573296152584</v>
      </c>
      <c r="F2385" s="16">
        <f>EXP(G2385)</f>
        <v>21.93337267200457</v>
      </c>
      <c r="G2385" s="16">
        <f>AVERAGE(E2381:E2385)</f>
        <v>3.0880093432179927</v>
      </c>
    </row>
    <row r="2386" spans="1:7" hidden="1" x14ac:dyDescent="0.25">
      <c r="A2386" s="19" t="s">
        <v>1</v>
      </c>
      <c r="B2386" s="9">
        <v>2015</v>
      </c>
      <c r="C2386" s="17">
        <v>42177</v>
      </c>
      <c r="D2386" s="2">
        <v>1120</v>
      </c>
      <c r="E2386" s="16">
        <f>LN(D2386)</f>
        <v>7.0210839642891401</v>
      </c>
      <c r="F2386" s="16">
        <f>EXP(G2386)</f>
        <v>77.757631451827194</v>
      </c>
      <c r="G2386" s="16">
        <f>AVERAGE(E2382:E2386)</f>
        <v>4.3535966999638323</v>
      </c>
    </row>
    <row r="2387" spans="1:7" hidden="1" x14ac:dyDescent="0.25">
      <c r="A2387" s="19" t="s">
        <v>1</v>
      </c>
      <c r="B2387" s="9">
        <v>2015</v>
      </c>
      <c r="C2387" s="17">
        <v>42184</v>
      </c>
      <c r="D2387" s="2">
        <v>112</v>
      </c>
      <c r="E2387" s="16">
        <f>LN(D2387)</f>
        <v>4.7184988712950942</v>
      </c>
      <c r="F2387" s="16">
        <f>EXP(G2387)</f>
        <v>71.364288193227367</v>
      </c>
      <c r="G2387" s="16">
        <f>AVERAGE(E2383:E2387)</f>
        <v>4.2677975788601596</v>
      </c>
    </row>
    <row r="2388" spans="1:7" hidden="1" x14ac:dyDescent="0.25">
      <c r="A2388" s="19" t="s">
        <v>1</v>
      </c>
      <c r="B2388" s="9">
        <v>2015</v>
      </c>
      <c r="C2388" s="17">
        <v>42191</v>
      </c>
      <c r="D2388" s="2">
        <v>435</v>
      </c>
      <c r="E2388" s="16">
        <f>LN(D2388)</f>
        <v>6.0753460310886842</v>
      </c>
      <c r="F2388" s="16">
        <f>EXP(G2388)</f>
        <v>105.36598995304747</v>
      </c>
      <c r="G2388" s="16">
        <f>AVERAGE(E2384:E2388)</f>
        <v>4.6574399080688789</v>
      </c>
    </row>
    <row r="2389" spans="1:7" hidden="1" x14ac:dyDescent="0.25">
      <c r="A2389" s="19" t="s">
        <v>1</v>
      </c>
      <c r="B2389" s="9">
        <v>2015</v>
      </c>
      <c r="C2389" s="17">
        <v>42198</v>
      </c>
      <c r="D2389" s="2">
        <v>238</v>
      </c>
      <c r="E2389" s="16">
        <f>LN(D2389)</f>
        <v>5.472270673671475</v>
      </c>
      <c r="F2389" s="16">
        <f>EXP(G2389)</f>
        <v>178.61834415315332</v>
      </c>
      <c r="G2389" s="16">
        <f>AVERAGE(E2385:E2389)</f>
        <v>5.1852513739919299</v>
      </c>
    </row>
    <row r="2390" spans="1:7" hidden="1" x14ac:dyDescent="0.25">
      <c r="A2390" s="19" t="s">
        <v>1</v>
      </c>
      <c r="B2390" s="9">
        <v>2015</v>
      </c>
      <c r="C2390" s="17">
        <v>42199</v>
      </c>
      <c r="D2390" s="2">
        <v>24</v>
      </c>
      <c r="E2390" s="16">
        <f>LN(D2390)</f>
        <v>3.1780538303479458</v>
      </c>
      <c r="F2390" s="16">
        <f>EXP(G2390)</f>
        <v>198.94943045979244</v>
      </c>
      <c r="G2390" s="16">
        <f>AVERAGE(E2386:E2390)</f>
        <v>5.2930506741384677</v>
      </c>
    </row>
    <row r="2391" spans="1:7" hidden="1" x14ac:dyDescent="0.25">
      <c r="A2391" s="19" t="s">
        <v>1</v>
      </c>
      <c r="B2391" s="9">
        <v>2015</v>
      </c>
      <c r="C2391" s="17">
        <v>42200</v>
      </c>
      <c r="D2391" s="2">
        <v>24</v>
      </c>
      <c r="E2391" s="16">
        <f>LN(D2391)</f>
        <v>3.1780538303479458</v>
      </c>
      <c r="F2391" s="16">
        <f>EXP(G2391)</f>
        <v>92.244683271847649</v>
      </c>
      <c r="G2391" s="16">
        <f>AVERAGE(E2387:E2391)</f>
        <v>4.5244446473502284</v>
      </c>
    </row>
    <row r="2392" spans="1:7" hidden="1" x14ac:dyDescent="0.25">
      <c r="A2392" s="19" t="s">
        <v>1</v>
      </c>
      <c r="B2392" s="9">
        <v>2015</v>
      </c>
      <c r="C2392" s="17">
        <v>42205</v>
      </c>
      <c r="D2392" s="2">
        <v>12</v>
      </c>
      <c r="E2392" s="16">
        <f>LN(D2392)</f>
        <v>2.4849066497880004</v>
      </c>
      <c r="F2392" s="16">
        <f>EXP(G2392)</f>
        <v>59.011137840593889</v>
      </c>
      <c r="G2392" s="16">
        <f>AVERAGE(E2388:E2392)</f>
        <v>4.0777262030488099</v>
      </c>
    </row>
    <row r="2393" spans="1:7" hidden="1" x14ac:dyDescent="0.25">
      <c r="A2393" s="19" t="s">
        <v>1</v>
      </c>
      <c r="B2393" s="9">
        <v>2015</v>
      </c>
      <c r="C2393" s="17">
        <v>42219</v>
      </c>
      <c r="D2393" s="2">
        <v>144</v>
      </c>
      <c r="E2393" s="16">
        <f>LN(D2393)</f>
        <v>4.9698132995760007</v>
      </c>
      <c r="F2393" s="16">
        <f>EXP(G2393)</f>
        <v>47.30517306991019</v>
      </c>
      <c r="G2393" s="16">
        <f>AVERAGE(E2389:E2393)</f>
        <v>3.8566196567462732</v>
      </c>
    </row>
    <row r="2394" spans="1:7" hidden="1" x14ac:dyDescent="0.25">
      <c r="A2394" s="19" t="s">
        <v>1</v>
      </c>
      <c r="B2394" s="9">
        <v>2015</v>
      </c>
      <c r="C2394" s="17">
        <v>42226</v>
      </c>
      <c r="D2394" s="2">
        <v>435</v>
      </c>
      <c r="E2394" s="16">
        <f>LN(D2394)</f>
        <v>6.0753460310886842</v>
      </c>
      <c r="F2394" s="16">
        <f>EXP(G2394)</f>
        <v>53.369249510138459</v>
      </c>
      <c r="G2394" s="16">
        <f>AVERAGE(E2390:E2394)</f>
        <v>3.9772347282297154</v>
      </c>
    </row>
    <row r="2395" spans="1:7" hidden="1" x14ac:dyDescent="0.25">
      <c r="A2395" s="19" t="s">
        <v>1</v>
      </c>
      <c r="B2395" s="9">
        <v>2015</v>
      </c>
      <c r="C2395" s="17">
        <v>42233</v>
      </c>
      <c r="D2395" s="2">
        <v>649</v>
      </c>
      <c r="E2395" s="16">
        <f>LN(D2395)</f>
        <v>6.4754327167040904</v>
      </c>
      <c r="F2395" s="16">
        <f>EXP(G2395)</f>
        <v>103.20429862272287</v>
      </c>
      <c r="G2395" s="16">
        <f>AVERAGE(E2391:E2395)</f>
        <v>4.636710505500945</v>
      </c>
    </row>
    <row r="2396" spans="1:7" hidden="1" x14ac:dyDescent="0.25">
      <c r="A2396" s="19" t="s">
        <v>1</v>
      </c>
      <c r="B2396" s="9">
        <v>2015</v>
      </c>
      <c r="C2396" s="17">
        <v>42240</v>
      </c>
      <c r="D2396" s="2">
        <v>166</v>
      </c>
      <c r="E2396" s="16">
        <f>LN(D2396)</f>
        <v>5.1119877883565437</v>
      </c>
      <c r="F2396" s="16">
        <f>EXP(G2396)</f>
        <v>151.94176115093856</v>
      </c>
      <c r="G2396" s="16">
        <f>AVERAGE(E2392:E2396)</f>
        <v>5.0234972971026641</v>
      </c>
    </row>
    <row r="2397" spans="1:7" hidden="1" x14ac:dyDescent="0.25">
      <c r="A2397" s="19" t="s">
        <v>1</v>
      </c>
      <c r="B2397" s="9">
        <v>2016</v>
      </c>
      <c r="C2397" s="17">
        <v>42513</v>
      </c>
      <c r="D2397" s="2">
        <v>6</v>
      </c>
      <c r="E2397" s="16">
        <f>LN(D2397)</f>
        <v>1.791759469228055</v>
      </c>
      <c r="F2397" s="16"/>
    </row>
    <row r="2398" spans="1:7" hidden="1" x14ac:dyDescent="0.25">
      <c r="A2398" s="19" t="s">
        <v>1</v>
      </c>
      <c r="B2398" s="9">
        <v>2016</v>
      </c>
      <c r="C2398" s="17">
        <v>42521</v>
      </c>
      <c r="D2398" s="2">
        <v>26</v>
      </c>
      <c r="E2398" s="16">
        <f>LN(D2398)</f>
        <v>3.2580965380214821</v>
      </c>
      <c r="F2398" s="16"/>
    </row>
    <row r="2399" spans="1:7" hidden="1" x14ac:dyDescent="0.25">
      <c r="A2399" s="19" t="s">
        <v>1</v>
      </c>
      <c r="B2399" s="9">
        <v>2016</v>
      </c>
      <c r="C2399" s="17">
        <v>42527</v>
      </c>
      <c r="D2399" s="2">
        <v>7</v>
      </c>
      <c r="E2399" s="16">
        <f>LN(D2399)</f>
        <v>1.9459101490553132</v>
      </c>
      <c r="F2399" s="16"/>
    </row>
    <row r="2400" spans="1:7" hidden="1" x14ac:dyDescent="0.25">
      <c r="A2400" s="19" t="s">
        <v>1</v>
      </c>
      <c r="B2400" s="9">
        <v>2016</v>
      </c>
      <c r="C2400" s="17">
        <v>42534</v>
      </c>
      <c r="D2400" s="2">
        <v>120</v>
      </c>
      <c r="E2400" s="16">
        <f>LN(D2400)</f>
        <v>4.7874917427820458</v>
      </c>
      <c r="F2400" s="16"/>
    </row>
    <row r="2401" spans="1:7" hidden="1" x14ac:dyDescent="0.25">
      <c r="A2401" s="19" t="s">
        <v>1</v>
      </c>
      <c r="B2401" s="9">
        <v>2016</v>
      </c>
      <c r="C2401" s="17">
        <v>42541</v>
      </c>
      <c r="D2401" s="2">
        <v>3</v>
      </c>
      <c r="E2401" s="16">
        <f>LN(D2401)</f>
        <v>1.0986122886681098</v>
      </c>
      <c r="F2401" s="16">
        <f>EXP(G2401)</f>
        <v>13.149372482866054</v>
      </c>
      <c r="G2401" s="16">
        <f>AVERAGE(E2397:E2401)</f>
        <v>2.5763740375510009</v>
      </c>
    </row>
    <row r="2402" spans="1:7" hidden="1" x14ac:dyDescent="0.25">
      <c r="A2402" s="19" t="s">
        <v>1</v>
      </c>
      <c r="B2402" s="9">
        <v>2016</v>
      </c>
      <c r="C2402" s="17">
        <v>42548</v>
      </c>
      <c r="D2402" s="2">
        <v>5</v>
      </c>
      <c r="E2402" s="16">
        <f>LN(D2402)</f>
        <v>1.6094379124341003</v>
      </c>
      <c r="F2402" s="16">
        <f>EXP(G2402)</f>
        <v>12.678526380317861</v>
      </c>
      <c r="G2402" s="16">
        <f>AVERAGE(E2398:E2402)</f>
        <v>2.5399097261922097</v>
      </c>
    </row>
    <row r="2403" spans="1:7" hidden="1" x14ac:dyDescent="0.25">
      <c r="A2403" s="19" t="s">
        <v>1</v>
      </c>
      <c r="B2403" s="9">
        <v>2016</v>
      </c>
      <c r="C2403" s="17">
        <v>42556</v>
      </c>
      <c r="D2403" s="2">
        <v>3</v>
      </c>
      <c r="E2403" s="16">
        <f>LN(D2403)</f>
        <v>1.0986122886681098</v>
      </c>
      <c r="F2403" s="16">
        <f>EXP(G2403)</f>
        <v>8.2318672830353776</v>
      </c>
      <c r="G2403" s="16">
        <f>AVERAGE(E2399:E2403)</f>
        <v>2.1080128763215358</v>
      </c>
    </row>
    <row r="2404" spans="1:7" hidden="1" x14ac:dyDescent="0.25">
      <c r="A2404" s="19" t="s">
        <v>1</v>
      </c>
      <c r="B2404" s="9">
        <v>2016</v>
      </c>
      <c r="C2404" s="17">
        <v>42562</v>
      </c>
      <c r="D2404" s="2">
        <v>27</v>
      </c>
      <c r="E2404" s="16">
        <f>LN(D2404)</f>
        <v>3.2958368660043291</v>
      </c>
      <c r="F2404" s="16">
        <f>EXP(G2404)</f>
        <v>10.783295456214072</v>
      </c>
      <c r="G2404" s="16">
        <f>AVERAGE(E2400:E2404)</f>
        <v>2.3779982197113392</v>
      </c>
    </row>
    <row r="2405" spans="1:7" hidden="1" x14ac:dyDescent="0.25">
      <c r="A2405" s="19" t="s">
        <v>1</v>
      </c>
      <c r="B2405" s="9">
        <v>2016</v>
      </c>
      <c r="C2405" s="17">
        <v>42569</v>
      </c>
      <c r="D2405" s="2">
        <v>20</v>
      </c>
      <c r="E2405" s="16">
        <f>LN(D2405)</f>
        <v>2.9957322735539909</v>
      </c>
      <c r="F2405" s="16">
        <f>EXP(G2405)</f>
        <v>7.5356592945287408</v>
      </c>
      <c r="G2405" s="16">
        <f>AVERAGE(E2401:E2405)</f>
        <v>2.019646325865728</v>
      </c>
    </row>
    <row r="2406" spans="1:7" hidden="1" x14ac:dyDescent="0.25">
      <c r="A2406" s="19" t="s">
        <v>1</v>
      </c>
      <c r="B2406" s="9">
        <v>2016</v>
      </c>
      <c r="C2406" s="17">
        <v>42576</v>
      </c>
      <c r="D2406" s="2">
        <v>39</v>
      </c>
      <c r="E2406" s="16">
        <f>LN(D2406)</f>
        <v>3.6635616461296463</v>
      </c>
      <c r="F2406" s="16">
        <f>EXP(G2406)</f>
        <v>12.586643315260458</v>
      </c>
      <c r="G2406" s="16">
        <f>AVERAGE(E2402:E2406)</f>
        <v>2.5326361973580354</v>
      </c>
    </row>
    <row r="2407" spans="1:7" hidden="1" x14ac:dyDescent="0.25">
      <c r="A2407" s="19" t="s">
        <v>1</v>
      </c>
      <c r="B2407" s="9">
        <v>2016</v>
      </c>
      <c r="C2407" s="17">
        <v>42583</v>
      </c>
      <c r="D2407" s="2">
        <v>816</v>
      </c>
      <c r="E2407" s="16">
        <f>LN(D2407)</f>
        <v>6.7044143549641069</v>
      </c>
      <c r="F2407" s="16">
        <f>EXP(G2407)</f>
        <v>34.870161280276733</v>
      </c>
      <c r="G2407" s="16">
        <f>AVERAGE(E2403:E2407)</f>
        <v>3.551631485864037</v>
      </c>
    </row>
    <row r="2408" spans="1:7" hidden="1" x14ac:dyDescent="0.25">
      <c r="A2408" s="19" t="s">
        <v>1</v>
      </c>
      <c r="B2408" s="9">
        <v>2016</v>
      </c>
      <c r="C2408" s="17">
        <v>42590</v>
      </c>
      <c r="D2408" s="2">
        <v>187</v>
      </c>
      <c r="E2408" s="16">
        <f>LN(D2408)</f>
        <v>5.2311086168545868</v>
      </c>
      <c r="F2408" s="16">
        <f>EXP(G2408)</f>
        <v>79.688935674773191</v>
      </c>
      <c r="G2408" s="16">
        <f>AVERAGE(E2404:E2408)</f>
        <v>4.3781307515013328</v>
      </c>
    </row>
    <row r="2409" spans="1:7" hidden="1" x14ac:dyDescent="0.25">
      <c r="A2409" s="19" t="s">
        <v>1</v>
      </c>
      <c r="B2409" s="9">
        <v>2016</v>
      </c>
      <c r="C2409" s="17">
        <v>42597</v>
      </c>
      <c r="D2409" s="2">
        <v>133</v>
      </c>
      <c r="E2409" s="16">
        <f>LN(D2409)</f>
        <v>4.8903491282217537</v>
      </c>
      <c r="F2409" s="16">
        <f>EXP(G2409)</f>
        <v>109.62146500729841</v>
      </c>
      <c r="G2409" s="16">
        <f>AVERAGE(E2405:E2409)</f>
        <v>4.6970332039448177</v>
      </c>
    </row>
    <row r="2410" spans="1:7" hidden="1" x14ac:dyDescent="0.25">
      <c r="A2410" s="19" t="s">
        <v>1</v>
      </c>
      <c r="B2410" s="9">
        <v>2016</v>
      </c>
      <c r="C2410" s="17">
        <v>42604</v>
      </c>
      <c r="D2410" s="2">
        <v>228</v>
      </c>
      <c r="E2410" s="16">
        <f>LN(D2410)</f>
        <v>5.4293456289544411</v>
      </c>
      <c r="F2410" s="16">
        <f>EXP(G2410)</f>
        <v>178.3514202459429</v>
      </c>
      <c r="G2410" s="16">
        <f>AVERAGE(E2406:E2410)</f>
        <v>5.1837558750249064</v>
      </c>
    </row>
    <row r="2411" spans="1:7" hidden="1" x14ac:dyDescent="0.25">
      <c r="A2411" s="19" t="s">
        <v>1</v>
      </c>
      <c r="B2411" s="9">
        <v>2016</v>
      </c>
      <c r="C2411" s="17">
        <v>42611</v>
      </c>
      <c r="D2411" s="2">
        <v>816</v>
      </c>
      <c r="E2411" s="16">
        <f>LN(D2411)</f>
        <v>6.7044143549641069</v>
      </c>
      <c r="F2411" s="16">
        <f>EXP(G2411)</f>
        <v>327.64359493311264</v>
      </c>
      <c r="G2411" s="16">
        <f>AVERAGE(E2407:E2411)</f>
        <v>5.7919264167917994</v>
      </c>
    </row>
    <row r="2412" spans="1:7" hidden="1" x14ac:dyDescent="0.25">
      <c r="A2412" s="19" t="s">
        <v>1</v>
      </c>
      <c r="B2412" s="9">
        <v>2017</v>
      </c>
      <c r="C2412" s="17">
        <v>42877</v>
      </c>
      <c r="D2412" s="2">
        <v>17</v>
      </c>
      <c r="E2412" s="16">
        <f>LN(D2412)</f>
        <v>2.8332133440562162</v>
      </c>
      <c r="F2412" s="16"/>
    </row>
    <row r="2413" spans="1:7" hidden="1" x14ac:dyDescent="0.25">
      <c r="A2413" s="19" t="s">
        <v>1</v>
      </c>
      <c r="B2413" s="9">
        <v>2017</v>
      </c>
      <c r="C2413" s="17">
        <v>42885</v>
      </c>
      <c r="D2413" s="2">
        <v>1</v>
      </c>
      <c r="E2413" s="16">
        <f>LN(D2413)</f>
        <v>0</v>
      </c>
      <c r="F2413" s="16"/>
    </row>
    <row r="2414" spans="1:7" hidden="1" x14ac:dyDescent="0.25">
      <c r="A2414" s="19" t="s">
        <v>1</v>
      </c>
      <c r="B2414" s="9">
        <v>2017</v>
      </c>
      <c r="C2414" s="17">
        <v>42891</v>
      </c>
      <c r="D2414" s="2">
        <v>9</v>
      </c>
      <c r="E2414" s="16">
        <f>LN(D2414)</f>
        <v>2.1972245773362196</v>
      </c>
      <c r="F2414" s="16"/>
    </row>
    <row r="2415" spans="1:7" hidden="1" x14ac:dyDescent="0.25">
      <c r="A2415" s="19" t="s">
        <v>1</v>
      </c>
      <c r="B2415" s="9">
        <v>2017</v>
      </c>
      <c r="C2415" s="17">
        <v>42898</v>
      </c>
      <c r="D2415" s="2">
        <v>25</v>
      </c>
      <c r="E2415" s="16">
        <f>LN(D2415)</f>
        <v>3.2188758248682006</v>
      </c>
      <c r="F2415" s="16"/>
    </row>
    <row r="2416" spans="1:7" hidden="1" x14ac:dyDescent="0.25">
      <c r="A2416" s="19" t="s">
        <v>1</v>
      </c>
      <c r="B2416" s="9">
        <v>2017</v>
      </c>
      <c r="C2416" s="17">
        <v>42905</v>
      </c>
      <c r="D2416" s="2">
        <v>6</v>
      </c>
      <c r="E2416" s="16">
        <f>LN(D2416)</f>
        <v>1.791759469228055</v>
      </c>
      <c r="F2416" s="16">
        <f>EXP(G2416)</f>
        <v>7.4500045497631024</v>
      </c>
      <c r="G2416" s="16">
        <f>AVERAGE(E2412:E2416)</f>
        <v>2.0082146430977383</v>
      </c>
    </row>
    <row r="2417" spans="1:8" hidden="1" x14ac:dyDescent="0.25">
      <c r="A2417" s="19" t="s">
        <v>1</v>
      </c>
      <c r="B2417" s="9">
        <v>2017</v>
      </c>
      <c r="C2417" s="17">
        <v>42912</v>
      </c>
      <c r="D2417" s="2">
        <v>4</v>
      </c>
      <c r="E2417" s="16">
        <f>LN(D2417)</f>
        <v>1.3862943611198906</v>
      </c>
      <c r="F2417" s="16">
        <f>EXP(G2417)</f>
        <v>5.5780031086491384</v>
      </c>
      <c r="G2417" s="16">
        <f>AVERAGE(E2413:E2417)</f>
        <v>1.7188308465104734</v>
      </c>
    </row>
    <row r="2418" spans="1:8" hidden="1" x14ac:dyDescent="0.25">
      <c r="A2418" s="19" t="s">
        <v>1</v>
      </c>
      <c r="B2418" s="9">
        <v>2017</v>
      </c>
      <c r="C2418" s="17">
        <v>42921</v>
      </c>
      <c r="D2418" s="2">
        <v>1</v>
      </c>
      <c r="E2418" s="16">
        <f>LN(D2418)</f>
        <v>0</v>
      </c>
      <c r="F2418" s="16">
        <f>EXP(G2418)</f>
        <v>5.5780031086491384</v>
      </c>
      <c r="G2418" s="16">
        <f>AVERAGE(E2414:E2418)</f>
        <v>1.7188308465104734</v>
      </c>
    </row>
    <row r="2419" spans="1:8" hidden="1" x14ac:dyDescent="0.25">
      <c r="A2419" s="19" t="s">
        <v>1</v>
      </c>
      <c r="B2419" s="9">
        <v>2017</v>
      </c>
      <c r="C2419" s="17">
        <v>42926</v>
      </c>
      <c r="D2419" s="2">
        <v>54</v>
      </c>
      <c r="E2419" s="16">
        <f>LN(D2419)</f>
        <v>3.9889840465642745</v>
      </c>
      <c r="F2419" s="16">
        <f>EXP(G2419)</f>
        <v>7.9819499827859142</v>
      </c>
      <c r="G2419" s="16">
        <f>AVERAGE(E2415:E2419)</f>
        <v>2.0771827403560841</v>
      </c>
    </row>
    <row r="2420" spans="1:8" hidden="1" x14ac:dyDescent="0.25">
      <c r="A2420" s="19" t="s">
        <v>1</v>
      </c>
      <c r="B2420" s="9">
        <v>2017</v>
      </c>
      <c r="C2420" s="17">
        <v>42933</v>
      </c>
      <c r="D2420" s="2">
        <v>2</v>
      </c>
      <c r="E2420" s="16">
        <f>LN(D2420)</f>
        <v>0.69314718055994529</v>
      </c>
      <c r="F2420" s="16">
        <f>EXP(G2420)</f>
        <v>4.8164493705613838</v>
      </c>
      <c r="G2420" s="16">
        <f>AVERAGE(E2416:E2420)</f>
        <v>1.5720370114944331</v>
      </c>
    </row>
    <row r="2421" spans="1:8" hidden="1" x14ac:dyDescent="0.25">
      <c r="A2421" s="19" t="s">
        <v>1</v>
      </c>
      <c r="B2421" s="9">
        <v>2017</v>
      </c>
      <c r="C2421" s="17">
        <v>42940</v>
      </c>
      <c r="D2421" s="2">
        <v>23</v>
      </c>
      <c r="E2421" s="16">
        <f>LN(D2421)</f>
        <v>3.1354942159291497</v>
      </c>
      <c r="F2421" s="16">
        <f>EXP(G2421)</f>
        <v>6.3014764358320967</v>
      </c>
      <c r="G2421" s="16">
        <f>AVERAGE(E2417:E2421)</f>
        <v>1.8407839608346521</v>
      </c>
    </row>
    <row r="2422" spans="1:8" hidden="1" x14ac:dyDescent="0.25">
      <c r="A2422" s="19" t="s">
        <v>1</v>
      </c>
      <c r="B2422" s="9">
        <v>2017</v>
      </c>
      <c r="C2422" s="17">
        <v>42947</v>
      </c>
      <c r="D2422" s="2">
        <v>155</v>
      </c>
      <c r="E2422" s="16">
        <f>LN(D2422)</f>
        <v>5.0434251169192468</v>
      </c>
      <c r="F2422" s="16">
        <f>EXP(G2422)</f>
        <v>13.094733310402038</v>
      </c>
      <c r="G2422" s="16">
        <f>AVERAGE(E2418:E2422)</f>
        <v>2.5722101119945231</v>
      </c>
    </row>
    <row r="2423" spans="1:8" hidden="1" x14ac:dyDescent="0.25">
      <c r="A2423" s="19" t="s">
        <v>1</v>
      </c>
      <c r="B2423" s="9">
        <v>2017</v>
      </c>
      <c r="C2423" s="17">
        <v>42954</v>
      </c>
      <c r="D2423" s="2">
        <v>122</v>
      </c>
      <c r="E2423" s="16">
        <f>LN(D2423)</f>
        <v>4.8040210447332568</v>
      </c>
      <c r="F2423" s="16">
        <f>EXP(G2423)</f>
        <v>34.226983388231893</v>
      </c>
      <c r="G2423" s="16">
        <f>AVERAGE(E2419:E2423)</f>
        <v>3.5330143209411746</v>
      </c>
      <c r="H2423" s="1" t="s">
        <v>32</v>
      </c>
    </row>
    <row r="2424" spans="1:8" hidden="1" x14ac:dyDescent="0.25">
      <c r="A2424" s="19" t="s">
        <v>1</v>
      </c>
      <c r="B2424" s="9">
        <v>2017</v>
      </c>
      <c r="C2424" s="17">
        <v>42961</v>
      </c>
      <c r="D2424" s="2">
        <v>201</v>
      </c>
      <c r="E2424" s="16">
        <f>LN(D2424)</f>
        <v>5.3033049080590757</v>
      </c>
      <c r="F2424" s="16">
        <f>EXP(G2424)</f>
        <v>44.517327403618872</v>
      </c>
      <c r="G2424" s="16">
        <f>AVERAGE(E2420:E2424)</f>
        <v>3.795878493240135</v>
      </c>
      <c r="H2424" s="1" t="s">
        <v>32</v>
      </c>
    </row>
    <row r="2425" spans="1:8" hidden="1" x14ac:dyDescent="0.25">
      <c r="A2425" s="19" t="s">
        <v>1</v>
      </c>
      <c r="B2425" s="9">
        <v>2017</v>
      </c>
      <c r="C2425" s="17">
        <v>42968</v>
      </c>
      <c r="D2425" s="2">
        <v>70</v>
      </c>
      <c r="E2425" s="16">
        <f>LN(D2425)</f>
        <v>4.2484952420493594</v>
      </c>
      <c r="F2425" s="16">
        <f>EXP(G2425)</f>
        <v>90.644757711349868</v>
      </c>
      <c r="G2425" s="16">
        <f>AVERAGE(E2421:E2425)</f>
        <v>4.5069481055380169</v>
      </c>
      <c r="H2425" s="1" t="s">
        <v>31</v>
      </c>
    </row>
    <row r="2426" spans="1:8" hidden="1" x14ac:dyDescent="0.25">
      <c r="A2426" s="19" t="s">
        <v>1</v>
      </c>
      <c r="B2426" s="9">
        <v>2017</v>
      </c>
      <c r="C2426" s="17">
        <v>42975</v>
      </c>
      <c r="D2426" s="2">
        <v>186</v>
      </c>
      <c r="E2426" s="16">
        <f>LN(D2426)</f>
        <v>5.2257466737132017</v>
      </c>
      <c r="F2426" s="16">
        <f>EXP(G2426)</f>
        <v>137.6891484779045</v>
      </c>
      <c r="G2426" s="16">
        <f>AVERAGE(E2422:E2426)</f>
        <v>4.9249985970948273</v>
      </c>
      <c r="H2426" s="1" t="s">
        <v>30</v>
      </c>
    </row>
    <row r="2427" spans="1:8" hidden="1" x14ac:dyDescent="0.25">
      <c r="A2427" s="19" t="s">
        <v>1</v>
      </c>
      <c r="B2427" s="9">
        <v>2018</v>
      </c>
      <c r="C2427" s="17">
        <v>43241</v>
      </c>
      <c r="D2427" s="2">
        <v>6</v>
      </c>
      <c r="E2427" s="16">
        <f>LN(D2427)</f>
        <v>1.791759469228055</v>
      </c>
      <c r="F2427" s="16"/>
    </row>
    <row r="2428" spans="1:8" hidden="1" x14ac:dyDescent="0.25">
      <c r="A2428" s="19" t="s">
        <v>1</v>
      </c>
      <c r="B2428" s="9">
        <v>2018</v>
      </c>
      <c r="C2428" s="17">
        <v>43249</v>
      </c>
      <c r="D2428" s="2">
        <v>20</v>
      </c>
      <c r="E2428" s="16">
        <f>LN(D2428)</f>
        <v>2.9957322735539909</v>
      </c>
      <c r="F2428" s="16"/>
    </row>
    <row r="2429" spans="1:8" hidden="1" x14ac:dyDescent="0.25">
      <c r="A2429" s="19" t="s">
        <v>1</v>
      </c>
      <c r="B2429" s="9">
        <v>2018</v>
      </c>
      <c r="C2429" s="17">
        <v>43255</v>
      </c>
      <c r="D2429" s="2">
        <v>5</v>
      </c>
      <c r="E2429" s="16">
        <f>LN(D2429)</f>
        <v>1.6094379124341003</v>
      </c>
      <c r="F2429" s="16"/>
    </row>
    <row r="2430" spans="1:8" hidden="1" x14ac:dyDescent="0.25">
      <c r="A2430" s="19" t="s">
        <v>1</v>
      </c>
      <c r="B2430" s="9">
        <v>2018</v>
      </c>
      <c r="C2430" s="17">
        <v>43262</v>
      </c>
      <c r="D2430" s="2">
        <v>29</v>
      </c>
      <c r="E2430" s="16">
        <f>LN(D2430)</f>
        <v>3.3672958299864741</v>
      </c>
      <c r="F2430" s="16"/>
    </row>
    <row r="2431" spans="1:8" hidden="1" x14ac:dyDescent="0.25">
      <c r="A2431" s="19" t="s">
        <v>1</v>
      </c>
      <c r="B2431" s="9">
        <v>2018</v>
      </c>
      <c r="C2431" s="17">
        <v>43269</v>
      </c>
      <c r="D2431" s="2">
        <v>770</v>
      </c>
      <c r="E2431" s="16">
        <f>LN(D2431)</f>
        <v>6.6463905148477291</v>
      </c>
      <c r="F2431" s="16">
        <f>EXP(G2431)</f>
        <v>26.632258324657847</v>
      </c>
      <c r="G2431" s="16">
        <f>AVERAGE(E2427:E2431)</f>
        <v>3.2821232000100702</v>
      </c>
    </row>
    <row r="2432" spans="1:8" hidden="1" x14ac:dyDescent="0.25">
      <c r="A2432" s="19" t="s">
        <v>1</v>
      </c>
      <c r="B2432" s="9">
        <v>2018</v>
      </c>
      <c r="C2432" s="17">
        <v>43276</v>
      </c>
      <c r="D2432" s="2">
        <v>12</v>
      </c>
      <c r="E2432" s="16">
        <f>LN(D2432)</f>
        <v>2.4849066497880004</v>
      </c>
      <c r="F2432" s="16">
        <f>EXP(G2432)</f>
        <v>30.592431327390546</v>
      </c>
      <c r="G2432" s="16">
        <f>AVERAGE(E2428:E2432)</f>
        <v>3.4207526361220588</v>
      </c>
    </row>
    <row r="2433" spans="1:8" hidden="1" x14ac:dyDescent="0.25">
      <c r="A2433" s="19" t="s">
        <v>1</v>
      </c>
      <c r="B2433" s="9">
        <v>2018</v>
      </c>
      <c r="C2433" s="17">
        <v>43283</v>
      </c>
      <c r="D2433" s="2">
        <v>16</v>
      </c>
      <c r="E2433" s="16">
        <f>LN(D2433)</f>
        <v>2.7725887222397811</v>
      </c>
      <c r="F2433" s="16">
        <f>EXP(G2433)</f>
        <v>29.257148174604996</v>
      </c>
      <c r="G2433" s="16">
        <f>AVERAGE(E2429:E2433)</f>
        <v>3.3761239258592171</v>
      </c>
      <c r="H2433" s="1" t="s">
        <v>28</v>
      </c>
    </row>
    <row r="2434" spans="1:8" hidden="1" x14ac:dyDescent="0.25">
      <c r="A2434" s="19" t="s">
        <v>1</v>
      </c>
      <c r="B2434" s="9">
        <v>2018</v>
      </c>
      <c r="C2434" s="17">
        <v>43290</v>
      </c>
      <c r="D2434" s="2">
        <v>1</v>
      </c>
      <c r="E2434" s="16">
        <f>LN(D2434)</f>
        <v>0</v>
      </c>
      <c r="F2434" s="16">
        <f>EXP(G2434)</f>
        <v>21.204986014158717</v>
      </c>
      <c r="G2434" s="16">
        <f>AVERAGE(E2430:E2434)</f>
        <v>3.0542363433723971</v>
      </c>
    </row>
    <row r="2435" spans="1:8" hidden="1" x14ac:dyDescent="0.25">
      <c r="A2435" s="19" t="s">
        <v>1</v>
      </c>
      <c r="B2435" s="9">
        <v>2018</v>
      </c>
      <c r="C2435" s="17">
        <v>43297</v>
      </c>
      <c r="D2435" s="2">
        <v>1</v>
      </c>
      <c r="E2435" s="16">
        <f>LN(D2435)</f>
        <v>0</v>
      </c>
      <c r="F2435" s="16">
        <f>EXP(G2435)</f>
        <v>12.745738147823506</v>
      </c>
      <c r="G2435" s="16">
        <f>AVERAGE(E2430:E2435)</f>
        <v>2.5451969528103309</v>
      </c>
      <c r="H2435" s="1" t="s">
        <v>29</v>
      </c>
    </row>
    <row r="2436" spans="1:8" hidden="1" x14ac:dyDescent="0.25">
      <c r="A2436" s="19" t="s">
        <v>1</v>
      </c>
      <c r="B2436" s="9">
        <v>2018</v>
      </c>
      <c r="C2436" s="17">
        <v>43304</v>
      </c>
      <c r="D2436" s="2">
        <v>3</v>
      </c>
      <c r="E2436" s="16">
        <f>LN(D2436)</f>
        <v>1.0986122886681098</v>
      </c>
      <c r="F2436" s="16">
        <f>EXP(G2436)</f>
        <v>8.7327736071201478</v>
      </c>
      <c r="G2436" s="16">
        <f>AVERAGE(E2431:E2436)</f>
        <v>2.1670830292572698</v>
      </c>
      <c r="H2436" s="1" t="s">
        <v>28</v>
      </c>
    </row>
    <row r="2437" spans="1:8" hidden="1" x14ac:dyDescent="0.25">
      <c r="A2437" s="19" t="s">
        <v>1</v>
      </c>
      <c r="B2437" s="9">
        <v>2018</v>
      </c>
      <c r="C2437" s="17">
        <v>43311</v>
      </c>
      <c r="D2437" s="2">
        <v>201</v>
      </c>
      <c r="E2437" s="16">
        <f>LN(D2437)</f>
        <v>5.3033049080590757</v>
      </c>
      <c r="F2437" s="16">
        <f>EXP(G2437)</f>
        <v>6.9813019706461734</v>
      </c>
      <c r="G2437" s="16">
        <f>AVERAGE(E2432:E2437)</f>
        <v>1.9432354281258277</v>
      </c>
    </row>
    <row r="2438" spans="1:8" hidden="1" x14ac:dyDescent="0.25">
      <c r="A2438" s="19" t="s">
        <v>1</v>
      </c>
      <c r="B2438" s="9">
        <v>2018</v>
      </c>
      <c r="C2438" s="17">
        <v>43318</v>
      </c>
      <c r="D2438" s="2">
        <v>10</v>
      </c>
      <c r="E2438" s="16">
        <f>LN(D2438)</f>
        <v>2.3025850929940459</v>
      </c>
      <c r="F2438" s="16">
        <f>EXP(G2438)</f>
        <v>6.7723524086267277</v>
      </c>
      <c r="G2438" s="16">
        <f>AVERAGE(E2433:E2438)</f>
        <v>1.912848501993502</v>
      </c>
      <c r="H2438" s="1" t="s">
        <v>27</v>
      </c>
    </row>
    <row r="2439" spans="1:8" hidden="1" x14ac:dyDescent="0.25">
      <c r="A2439" s="19" t="s">
        <v>1</v>
      </c>
      <c r="B2439" s="9">
        <v>2018</v>
      </c>
      <c r="C2439" s="17">
        <v>43325</v>
      </c>
      <c r="D2439" s="2">
        <v>11</v>
      </c>
      <c r="E2439" s="16">
        <f>LN(D2439)</f>
        <v>2.3978952727983707</v>
      </c>
      <c r="F2439" s="16">
        <f>EXP(G2439)</f>
        <v>9.211746954860498</v>
      </c>
      <c r="G2439" s="16">
        <f>AVERAGE(E2435:E2439)</f>
        <v>2.2204795125039203</v>
      </c>
    </row>
    <row r="2440" spans="1:8" hidden="1" x14ac:dyDescent="0.25">
      <c r="A2440" s="19" t="s">
        <v>1</v>
      </c>
      <c r="B2440" s="9">
        <v>2018</v>
      </c>
      <c r="C2440" s="17">
        <v>43333</v>
      </c>
      <c r="D2440" s="2">
        <v>51</v>
      </c>
      <c r="E2440" s="16">
        <f>LN(D2440)</f>
        <v>3.9318256327243257</v>
      </c>
      <c r="F2440" s="16">
        <f>EXP(G2440)</f>
        <v>20.223486743322642</v>
      </c>
      <c r="G2440" s="16">
        <f>AVERAGE(E2436:E2440)</f>
        <v>3.0068446390487855</v>
      </c>
    </row>
    <row r="2441" spans="1:8" hidden="1" x14ac:dyDescent="0.25">
      <c r="A2441" s="19" t="s">
        <v>1</v>
      </c>
      <c r="B2441" s="9">
        <v>2019</v>
      </c>
      <c r="C2441" s="17">
        <v>43605</v>
      </c>
      <c r="D2441" s="2">
        <v>15</v>
      </c>
      <c r="E2441" s="16">
        <f>LN(D2441)</f>
        <v>2.7080502011022101</v>
      </c>
      <c r="F2441" s="16"/>
    </row>
    <row r="2442" spans="1:8" hidden="1" x14ac:dyDescent="0.25">
      <c r="A2442" s="19" t="s">
        <v>1</v>
      </c>
      <c r="B2442" s="9">
        <v>2019</v>
      </c>
      <c r="C2442" s="17">
        <v>43613</v>
      </c>
      <c r="D2442" s="2">
        <v>222.4</v>
      </c>
      <c r="E2442" s="16">
        <f>LN(D2442)</f>
        <v>5.4044775623764272</v>
      </c>
      <c r="F2442" s="16"/>
    </row>
    <row r="2443" spans="1:8" hidden="1" x14ac:dyDescent="0.25">
      <c r="A2443" s="19" t="s">
        <v>1</v>
      </c>
      <c r="B2443" s="9">
        <v>2019</v>
      </c>
      <c r="C2443" s="17">
        <v>43619</v>
      </c>
      <c r="D2443" s="2">
        <v>14.5</v>
      </c>
      <c r="E2443" s="16">
        <f>LN(D2443)</f>
        <v>2.6741486494265287</v>
      </c>
      <c r="F2443" s="16"/>
    </row>
    <row r="2444" spans="1:8" hidden="1" x14ac:dyDescent="0.25">
      <c r="A2444" s="19" t="s">
        <v>1</v>
      </c>
      <c r="B2444" s="9">
        <v>2019</v>
      </c>
      <c r="C2444" s="17">
        <v>43626</v>
      </c>
      <c r="D2444" s="2">
        <v>6.3</v>
      </c>
      <c r="E2444" s="16">
        <f>LN(D2444)</f>
        <v>1.8405496333974869</v>
      </c>
      <c r="F2444" s="16"/>
    </row>
    <row r="2445" spans="1:8" hidden="1" x14ac:dyDescent="0.25">
      <c r="A2445" s="19" t="s">
        <v>1</v>
      </c>
      <c r="B2445" s="9">
        <v>2019</v>
      </c>
      <c r="C2445" s="17">
        <v>43633</v>
      </c>
      <c r="D2445" s="2">
        <v>16.100000000000001</v>
      </c>
      <c r="E2445" s="16">
        <f>LN(D2445)</f>
        <v>2.7788192719904172</v>
      </c>
      <c r="F2445" s="16">
        <f>EXP(G2445)</f>
        <v>21.784725599811576</v>
      </c>
      <c r="G2445" s="16">
        <f>AVERAGE(E2441:E2445)</f>
        <v>3.0812090636586142</v>
      </c>
    </row>
    <row r="2446" spans="1:8" hidden="1" x14ac:dyDescent="0.25">
      <c r="A2446" s="19" t="s">
        <v>1</v>
      </c>
      <c r="B2446" s="9">
        <v>2019</v>
      </c>
      <c r="C2446" s="17">
        <v>43640</v>
      </c>
      <c r="D2446" s="2">
        <v>69</v>
      </c>
      <c r="E2446" s="16">
        <f>LN(D2446)</f>
        <v>4.2341065045972597</v>
      </c>
      <c r="F2446" s="16">
        <f>EXP(G2446)</f>
        <v>29.559947627932932</v>
      </c>
      <c r="G2446" s="16">
        <f>AVERAGE(E2442:E2446)</f>
        <v>3.3864203243576241</v>
      </c>
    </row>
    <row r="2447" spans="1:8" hidden="1" x14ac:dyDescent="0.25">
      <c r="A2447" s="19" t="s">
        <v>1</v>
      </c>
      <c r="B2447" s="9">
        <v>2019</v>
      </c>
      <c r="C2447" s="17">
        <v>43647</v>
      </c>
      <c r="D2447" s="2">
        <v>28.5</v>
      </c>
      <c r="E2447" s="16">
        <f>LN(D2447)</f>
        <v>3.3499040872746049</v>
      </c>
      <c r="F2447" s="16">
        <f>EXP(G2447)</f>
        <v>19.599530842390561</v>
      </c>
      <c r="G2447" s="16">
        <f>AVERAGE(E2443:E2447)</f>
        <v>2.9755056293372597</v>
      </c>
    </row>
    <row r="2448" spans="1:8" hidden="1" x14ac:dyDescent="0.25">
      <c r="A2448" s="19" t="s">
        <v>1</v>
      </c>
      <c r="B2448" s="9">
        <v>2019</v>
      </c>
      <c r="C2448" s="17">
        <v>43654</v>
      </c>
      <c r="D2448" s="2">
        <v>8.6</v>
      </c>
      <c r="E2448" s="16">
        <f>LN(D2448)</f>
        <v>2.1517622032594619</v>
      </c>
      <c r="F2448" s="16">
        <f>EXP(G2448)</f>
        <v>17.65516438158858</v>
      </c>
      <c r="G2448" s="16">
        <f>AVERAGE(E2444:E2448)</f>
        <v>2.8710283401038459</v>
      </c>
    </row>
    <row r="2449" spans="1:7" hidden="1" x14ac:dyDescent="0.25">
      <c r="A2449" s="19" t="s">
        <v>1</v>
      </c>
      <c r="B2449" s="9">
        <v>2019</v>
      </c>
      <c r="C2449" s="17">
        <v>43661</v>
      </c>
      <c r="D2449" s="2">
        <v>4</v>
      </c>
      <c r="E2449" s="16">
        <f>LN(D2449)</f>
        <v>1.3862943611198906</v>
      </c>
      <c r="F2449" s="16">
        <f>EXP(G2449)</f>
        <v>13.784884654000107</v>
      </c>
      <c r="G2449" s="16">
        <f>AVERAGE(E2444:E2449)</f>
        <v>2.6235726769398533</v>
      </c>
    </row>
    <row r="2450" spans="1:7" hidden="1" x14ac:dyDescent="0.25">
      <c r="A2450" s="19" t="s">
        <v>1</v>
      </c>
      <c r="B2450" s="9">
        <v>2019</v>
      </c>
      <c r="C2450" s="17">
        <v>43663</v>
      </c>
      <c r="D2450" s="2">
        <v>68</v>
      </c>
      <c r="E2450" s="16">
        <f>LN(D2450)</f>
        <v>4.219507705176107</v>
      </c>
      <c r="F2450" s="16">
        <f>EXP(G2450)</f>
        <v>20.492637778875096</v>
      </c>
      <c r="G2450" s="16">
        <f>AVERAGE(E2445:E2450)</f>
        <v>3.0200656889029567</v>
      </c>
    </row>
    <row r="2451" spans="1:7" hidden="1" x14ac:dyDescent="0.25">
      <c r="A2451" s="19" t="s">
        <v>1</v>
      </c>
      <c r="B2451" s="9">
        <v>2019</v>
      </c>
      <c r="C2451" s="17">
        <v>43664</v>
      </c>
      <c r="D2451" s="2">
        <v>113</v>
      </c>
      <c r="E2451" s="16">
        <f>LN(D2451)</f>
        <v>4.7273878187123408</v>
      </c>
      <c r="F2451" s="16">
        <f>EXP(G2451)</f>
        <v>28.355672925743395</v>
      </c>
      <c r="G2451" s="16">
        <f>AVERAGE(E2446:E2451)</f>
        <v>3.3448271133566112</v>
      </c>
    </row>
    <row r="2452" spans="1:7" hidden="1" x14ac:dyDescent="0.25">
      <c r="A2452" s="19" t="s">
        <v>1</v>
      </c>
      <c r="B2452" s="9">
        <v>2019</v>
      </c>
      <c r="C2452" s="17">
        <v>43668</v>
      </c>
      <c r="D2452" s="2">
        <v>37.9</v>
      </c>
      <c r="E2452" s="16">
        <f>LN(D2452)</f>
        <v>3.6349511120883808</v>
      </c>
      <c r="F2452" s="16">
        <f>EXP(G2452)</f>
        <v>25.660885851973966</v>
      </c>
      <c r="G2452" s="16">
        <f>AVERAGE(E2447:E2452)</f>
        <v>3.2449678812717977</v>
      </c>
    </row>
    <row r="2453" spans="1:7" hidden="1" x14ac:dyDescent="0.25">
      <c r="A2453" s="19" t="s">
        <v>1</v>
      </c>
      <c r="B2453" s="9">
        <v>2019</v>
      </c>
      <c r="C2453" s="17">
        <v>43675</v>
      </c>
      <c r="D2453" s="2">
        <v>8.5</v>
      </c>
      <c r="E2453" s="16">
        <f>LN(D2453)</f>
        <v>2.1400661634962708</v>
      </c>
      <c r="F2453" s="16">
        <f>EXP(G2453)</f>
        <v>25.069235876751598</v>
      </c>
      <c r="G2453" s="16">
        <f>AVERAGE(E2449:E2453)</f>
        <v>3.2216414321185978</v>
      </c>
    </row>
    <row r="2454" spans="1:7" hidden="1" x14ac:dyDescent="0.25">
      <c r="A2454" s="19" t="s">
        <v>1</v>
      </c>
      <c r="B2454" s="9">
        <v>2019</v>
      </c>
      <c r="C2454" s="17">
        <v>43682</v>
      </c>
      <c r="D2454" s="2">
        <v>98.4</v>
      </c>
      <c r="E2454" s="16">
        <f>LN(D2454)</f>
        <v>4.5890408040582074</v>
      </c>
      <c r="F2454" s="16">
        <f>EXP(G2454)</f>
        <v>47.569448679361564</v>
      </c>
      <c r="G2454" s="16">
        <f>AVERAGE(E2450:E2454)</f>
        <v>3.8621907207062613</v>
      </c>
    </row>
    <row r="2455" spans="1:7" hidden="1" x14ac:dyDescent="0.25">
      <c r="A2455" s="19" t="s">
        <v>1</v>
      </c>
      <c r="B2455" s="9">
        <v>2019</v>
      </c>
      <c r="C2455" s="17">
        <v>43689</v>
      </c>
      <c r="D2455" s="2">
        <v>178.2</v>
      </c>
      <c r="E2455" s="16">
        <f>LN(D2455)</f>
        <v>5.1829065150367093</v>
      </c>
      <c r="F2455" s="16">
        <f>EXP(G2455)</f>
        <v>57.677692252160526</v>
      </c>
      <c r="G2455" s="16">
        <f>AVERAGE(E2451:E2455)</f>
        <v>4.0548704826783819</v>
      </c>
    </row>
    <row r="2456" spans="1:7" hidden="1" x14ac:dyDescent="0.25">
      <c r="A2456" s="19" t="s">
        <v>1</v>
      </c>
      <c r="B2456" s="9">
        <v>2019</v>
      </c>
      <c r="C2456" s="17">
        <v>43696</v>
      </c>
      <c r="D2456" s="2">
        <v>27.9</v>
      </c>
      <c r="E2456" s="16">
        <f>LN(D2456)</f>
        <v>3.3286266888273199</v>
      </c>
      <c r="F2456" s="16">
        <f>EXP(G2456)</f>
        <v>43.602664318105113</v>
      </c>
      <c r="G2456" s="16">
        <f>AVERAGE(E2452:E2456)</f>
        <v>3.7751182567013779</v>
      </c>
    </row>
    <row r="2457" spans="1:7" hidden="1" x14ac:dyDescent="0.25">
      <c r="A2457" s="19" t="s">
        <v>1</v>
      </c>
      <c r="B2457" s="9">
        <v>2019</v>
      </c>
      <c r="C2457" s="17">
        <v>43703</v>
      </c>
      <c r="D2457" s="2">
        <v>37.9</v>
      </c>
      <c r="E2457" s="16">
        <f>LN(D2457)</f>
        <v>3.6349511120883808</v>
      </c>
      <c r="F2457" s="16">
        <f>EXP(G2457)</f>
        <v>43.602664318105113</v>
      </c>
      <c r="G2457" s="16">
        <f>AVERAGE(E2453:E2457)</f>
        <v>3.7751182567013779</v>
      </c>
    </row>
    <row r="2458" spans="1:7" x14ac:dyDescent="0.25">
      <c r="A2458" s="3" t="s">
        <v>3</v>
      </c>
      <c r="B2458" s="9">
        <v>2021</v>
      </c>
      <c r="C2458" s="8">
        <v>44389</v>
      </c>
      <c r="D2458" s="2">
        <v>3.1</v>
      </c>
      <c r="E2458" s="16">
        <f>LN(D2458)</f>
        <v>1.1314021114911006</v>
      </c>
      <c r="F2458" s="16">
        <f>EXP(G2458)</f>
        <v>35.637036432608646</v>
      </c>
      <c r="G2458" s="16">
        <f>AVERAGE(E2454:E2458)</f>
        <v>3.5733854463003438</v>
      </c>
    </row>
    <row r="2459" spans="1:7" x14ac:dyDescent="0.25">
      <c r="A2459" s="3" t="s">
        <v>3</v>
      </c>
      <c r="B2459" s="9">
        <v>2021</v>
      </c>
      <c r="C2459" s="17">
        <v>44396</v>
      </c>
      <c r="D2459" s="2">
        <v>15.8</v>
      </c>
      <c r="E2459" s="16">
        <f>LN(D2459)</f>
        <v>2.760009940032921</v>
      </c>
      <c r="F2459" s="16">
        <f>EXP(G2459)</f>
        <v>24.719175376945703</v>
      </c>
      <c r="G2459" s="16">
        <f>AVERAGE(E2455:E2459)</f>
        <v>3.2075792734952864</v>
      </c>
    </row>
    <row r="2460" spans="1:7" x14ac:dyDescent="0.25">
      <c r="A2460" s="3" t="s">
        <v>3</v>
      </c>
      <c r="B2460" s="9">
        <v>2021</v>
      </c>
      <c r="C2460" s="17">
        <v>44403</v>
      </c>
      <c r="D2460" s="21">
        <v>16.899999999999999</v>
      </c>
      <c r="E2460" s="16">
        <f>LN(D2460)</f>
        <v>2.8273136219290276</v>
      </c>
      <c r="F2460" s="16">
        <f>EXP(G2460)</f>
        <v>15.432268816520892</v>
      </c>
      <c r="G2460" s="16">
        <f>AVERAGE(E2456:E2460)</f>
        <v>2.7364606948737498</v>
      </c>
    </row>
    <row r="2461" spans="1:7" x14ac:dyDescent="0.25">
      <c r="A2461" s="3" t="s">
        <v>3</v>
      </c>
      <c r="B2461" s="9">
        <v>2021</v>
      </c>
      <c r="C2461" s="17">
        <v>44410</v>
      </c>
      <c r="D2461" s="2">
        <v>1</v>
      </c>
      <c r="E2461" s="16">
        <f>LN(D2461)</f>
        <v>0</v>
      </c>
      <c r="F2461" s="16">
        <f>EXP(G2461)</f>
        <v>7.9306528360607693</v>
      </c>
      <c r="G2461" s="16">
        <f>AVERAGE(E2457:E2461)</f>
        <v>2.070735357108286</v>
      </c>
    </row>
    <row r="2462" spans="1:7" x14ac:dyDescent="0.25">
      <c r="A2462" s="3" t="s">
        <v>3</v>
      </c>
      <c r="B2462" s="9">
        <v>2021</v>
      </c>
      <c r="C2462" s="17">
        <v>44417</v>
      </c>
      <c r="D2462" s="2">
        <v>488.4</v>
      </c>
      <c r="E2462" s="16">
        <f>LN(D2462)</f>
        <v>6.1911347422365495</v>
      </c>
      <c r="F2462" s="16">
        <f>EXP(G2462)</f>
        <v>13.223189692743262</v>
      </c>
      <c r="G2462" s="16">
        <f>AVERAGE(E2458:E2462)</f>
        <v>2.5819720831379196</v>
      </c>
    </row>
    <row r="2463" spans="1:7" x14ac:dyDescent="0.25">
      <c r="A2463" s="3" t="s">
        <v>3</v>
      </c>
      <c r="B2463" s="9">
        <v>2021</v>
      </c>
      <c r="C2463" s="17">
        <v>44424</v>
      </c>
      <c r="D2463" s="2">
        <v>16</v>
      </c>
      <c r="E2463" s="16">
        <f>LN(D2463)</f>
        <v>2.7725887222397811</v>
      </c>
      <c r="F2463" s="16">
        <f>EXP(G2463)</f>
        <v>18.360642980208468</v>
      </c>
      <c r="G2463" s="16">
        <f>AVERAGE(E2459:E2463)</f>
        <v>2.9102094052876559</v>
      </c>
    </row>
    <row r="2464" spans="1:7" x14ac:dyDescent="0.25">
      <c r="A2464" s="3" t="s">
        <v>7</v>
      </c>
      <c r="B2464" s="9">
        <v>2021</v>
      </c>
      <c r="C2464" s="17">
        <v>44438</v>
      </c>
      <c r="D2464" s="2">
        <v>1732.9</v>
      </c>
      <c r="E2464" s="16">
        <f>LN(D2464)</f>
        <v>7.4575515846461995</v>
      </c>
      <c r="F2464" s="16">
        <f>EXP(G2464)</f>
        <v>46.979800569362297</v>
      </c>
      <c r="G2464" s="16">
        <f>AVERAGE(E2460:E2464)</f>
        <v>3.8497177342103113</v>
      </c>
    </row>
    <row r="2465" spans="1:7" x14ac:dyDescent="0.25">
      <c r="A2465" s="3" t="s">
        <v>4</v>
      </c>
      <c r="B2465" s="9">
        <v>2021</v>
      </c>
      <c r="C2465" s="17">
        <v>44340</v>
      </c>
      <c r="D2465" s="2">
        <v>27.8</v>
      </c>
      <c r="E2465" s="16">
        <f>LN(D2465)</f>
        <v>3.3250360206965914</v>
      </c>
      <c r="F2465" s="16"/>
    </row>
    <row r="2466" spans="1:7" x14ac:dyDescent="0.25">
      <c r="A2466" s="3" t="s">
        <v>4</v>
      </c>
      <c r="B2466" s="9">
        <v>2021</v>
      </c>
      <c r="C2466" s="17">
        <v>44348</v>
      </c>
      <c r="D2466" s="2">
        <v>9.6999999999999993</v>
      </c>
      <c r="E2466" s="16">
        <f>LN(D2466)</f>
        <v>2.2721258855093369</v>
      </c>
      <c r="F2466" s="16"/>
    </row>
    <row r="2467" spans="1:7" x14ac:dyDescent="0.25">
      <c r="A2467" s="3" t="s">
        <v>4</v>
      </c>
      <c r="B2467" s="9">
        <v>2021</v>
      </c>
      <c r="C2467" s="17">
        <v>44354</v>
      </c>
      <c r="D2467" s="2">
        <v>14.6</v>
      </c>
      <c r="E2467" s="16">
        <f>LN(D2467)</f>
        <v>2.6810215287142909</v>
      </c>
      <c r="F2467" s="16"/>
    </row>
    <row r="2468" spans="1:7" x14ac:dyDescent="0.25">
      <c r="A2468" s="3" t="s">
        <v>4</v>
      </c>
      <c r="B2468" s="9">
        <v>2021</v>
      </c>
      <c r="C2468" s="17">
        <v>44361</v>
      </c>
      <c r="D2468" s="18">
        <v>2</v>
      </c>
      <c r="E2468" s="16">
        <f>LN(D2468)</f>
        <v>0.69314718055994529</v>
      </c>
      <c r="F2468" s="16"/>
    </row>
    <row r="2469" spans="1:7" x14ac:dyDescent="0.25">
      <c r="A2469" s="3" t="s">
        <v>4</v>
      </c>
      <c r="B2469" s="9">
        <v>2021</v>
      </c>
      <c r="C2469" s="17">
        <v>44368</v>
      </c>
      <c r="D2469" s="2">
        <v>6.3</v>
      </c>
      <c r="E2469" s="16">
        <f>LN(D2469)</f>
        <v>1.8405496333974869</v>
      </c>
      <c r="F2469" s="16">
        <f>EXP(G2469)</f>
        <v>8.6917652094898372</v>
      </c>
      <c r="G2469" s="16">
        <f>AVERAGE(E2465:E2469)</f>
        <v>2.1623760497755304</v>
      </c>
    </row>
    <row r="2470" spans="1:7" x14ac:dyDescent="0.25">
      <c r="A2470" s="3" t="s">
        <v>4</v>
      </c>
      <c r="B2470" s="9">
        <v>2021</v>
      </c>
      <c r="C2470" s="17">
        <v>44375</v>
      </c>
      <c r="D2470" s="2">
        <v>20.100000000000001</v>
      </c>
      <c r="E2470" s="16">
        <f>LN(D2470)</f>
        <v>3.0007198150650303</v>
      </c>
      <c r="F2470" s="16">
        <f>EXP(G2470)</f>
        <v>8.1458843229210771</v>
      </c>
      <c r="G2470" s="16">
        <f>AVERAGE(E2466:E2470)</f>
        <v>2.0975128086492179</v>
      </c>
    </row>
    <row r="2471" spans="1:7" x14ac:dyDescent="0.25">
      <c r="A2471" s="3" t="s">
        <v>4</v>
      </c>
      <c r="B2471" s="9">
        <v>2021</v>
      </c>
      <c r="C2471" s="17">
        <v>44383</v>
      </c>
      <c r="D2471" s="2">
        <v>1</v>
      </c>
      <c r="E2471" s="16">
        <f>LN(D2471)</f>
        <v>0</v>
      </c>
      <c r="F2471" s="16">
        <f>EXP(G2471)</f>
        <v>5.1711113748865198</v>
      </c>
      <c r="G2471" s="16">
        <f>AVERAGE(E2467:E2471)</f>
        <v>1.6430876315473508</v>
      </c>
    </row>
    <row r="2472" spans="1:7" x14ac:dyDescent="0.25">
      <c r="A2472" s="3" t="s">
        <v>4</v>
      </c>
      <c r="B2472" s="9">
        <v>2021</v>
      </c>
      <c r="C2472" s="17">
        <v>44389</v>
      </c>
      <c r="D2472" s="2">
        <v>3</v>
      </c>
      <c r="E2472" s="16">
        <f>LN(D2472)</f>
        <v>1.0986122886681098</v>
      </c>
      <c r="F2472" s="16">
        <f>EXP(G2472)</f>
        <v>3.7682314633817819</v>
      </c>
      <c r="G2472" s="16">
        <f>AVERAGE(E2468:E2472)</f>
        <v>1.3266057835381146</v>
      </c>
    </row>
    <row r="2473" spans="1:7" x14ac:dyDescent="0.25">
      <c r="A2473" s="3" t="s">
        <v>4</v>
      </c>
      <c r="B2473" s="9">
        <v>2021</v>
      </c>
      <c r="C2473" s="8">
        <v>44396</v>
      </c>
      <c r="D2473" s="18">
        <v>88</v>
      </c>
      <c r="E2473" s="16">
        <f>LN(D2473)</f>
        <v>4.4773368144782069</v>
      </c>
      <c r="F2473" s="16">
        <f>EXP(G2473)</f>
        <v>8.0320815041085893</v>
      </c>
      <c r="G2473" s="16">
        <f>AVERAGE(E2469:E2473)</f>
        <v>2.0834437103217667</v>
      </c>
    </row>
    <row r="2474" spans="1:7" x14ac:dyDescent="0.25">
      <c r="A2474" s="3" t="s">
        <v>4</v>
      </c>
      <c r="B2474" s="9">
        <v>2021</v>
      </c>
      <c r="C2474" s="17">
        <v>44403</v>
      </c>
      <c r="D2474" s="18">
        <v>48</v>
      </c>
      <c r="E2474" s="16">
        <f>LN(D2474)</f>
        <v>3.8712010109078911</v>
      </c>
      <c r="F2474" s="16">
        <f>EXP(G2474)</f>
        <v>12.056138940168426</v>
      </c>
      <c r="G2474" s="16">
        <f>AVERAGE(E2470:E2474)</f>
        <v>2.4895739858238475</v>
      </c>
    </row>
    <row r="2475" spans="1:7" x14ac:dyDescent="0.25">
      <c r="A2475" s="3" t="s">
        <v>4</v>
      </c>
      <c r="B2475" s="9">
        <v>2021</v>
      </c>
      <c r="C2475" s="17">
        <v>44410</v>
      </c>
      <c r="D2475" s="2">
        <v>1</v>
      </c>
      <c r="E2475" s="16">
        <f>LN(D2475)</f>
        <v>0</v>
      </c>
      <c r="F2475" s="16">
        <f>EXP(G2475)</f>
        <v>6.6155968669143741</v>
      </c>
      <c r="G2475" s="16">
        <f>AVERAGE(E2471:E2475)</f>
        <v>1.8894300228108416</v>
      </c>
    </row>
    <row r="2476" spans="1:7" x14ac:dyDescent="0.25">
      <c r="A2476" s="3" t="s">
        <v>4</v>
      </c>
      <c r="B2476" s="9">
        <v>2021</v>
      </c>
      <c r="C2476" s="17">
        <v>44417</v>
      </c>
      <c r="D2476" s="2">
        <v>4.0999999999999996</v>
      </c>
      <c r="E2476" s="16">
        <f>LN(D2476)</f>
        <v>1.410986973710262</v>
      </c>
      <c r="F2476" s="16">
        <f>EXP(G2476)</f>
        <v>8.7725490303207962</v>
      </c>
      <c r="G2476" s="16">
        <f>AVERAGE(E2472:E2476)</f>
        <v>2.171627417552894</v>
      </c>
    </row>
    <row r="2477" spans="1:7" x14ac:dyDescent="0.25">
      <c r="A2477" s="3" t="s">
        <v>4</v>
      </c>
      <c r="B2477" s="9">
        <v>2021</v>
      </c>
      <c r="C2477" s="17">
        <v>44424</v>
      </c>
      <c r="D2477" s="2">
        <v>1</v>
      </c>
      <c r="E2477" s="16">
        <f>LN(D2477)</f>
        <v>0</v>
      </c>
      <c r="F2477" s="16">
        <f>EXP(G2477)</f>
        <v>7.0420897092179127</v>
      </c>
      <c r="G2477" s="16">
        <f>AVERAGE(E2473:E2477)</f>
        <v>1.9519049598192719</v>
      </c>
    </row>
    <row r="2478" spans="1:7" x14ac:dyDescent="0.25">
      <c r="A2478" s="3" t="s">
        <v>4</v>
      </c>
      <c r="B2478" s="9">
        <v>2021</v>
      </c>
      <c r="C2478" s="17">
        <v>44431</v>
      </c>
      <c r="D2478" s="2">
        <v>1</v>
      </c>
      <c r="E2478" s="16">
        <f>LN(D2478)</f>
        <v>0</v>
      </c>
      <c r="F2478" s="16">
        <f>EXP(G2478)</f>
        <v>2.8761068657038478</v>
      </c>
      <c r="G2478" s="16">
        <f>AVERAGE(E2474:E2478)</f>
        <v>1.0564375969236306</v>
      </c>
    </row>
    <row r="2479" spans="1:7" x14ac:dyDescent="0.25">
      <c r="A2479" s="3" t="s">
        <v>14</v>
      </c>
      <c r="B2479" s="9">
        <v>2021</v>
      </c>
      <c r="C2479" s="17">
        <v>44340</v>
      </c>
      <c r="D2479" s="2">
        <v>3.1</v>
      </c>
      <c r="E2479" s="16">
        <f>LN(D2479)</f>
        <v>1.1314021114911006</v>
      </c>
      <c r="F2479" s="16"/>
    </row>
    <row r="2480" spans="1:7" x14ac:dyDescent="0.25">
      <c r="A2480" s="3" t="s">
        <v>14</v>
      </c>
      <c r="B2480" s="9">
        <v>2021</v>
      </c>
      <c r="C2480" s="17">
        <v>44348</v>
      </c>
      <c r="D2480" s="2">
        <v>1</v>
      </c>
      <c r="E2480" s="16">
        <f>LN(D2480)</f>
        <v>0</v>
      </c>
      <c r="F2480" s="16"/>
    </row>
    <row r="2481" spans="1:8" x14ac:dyDescent="0.25">
      <c r="A2481" s="3" t="s">
        <v>14</v>
      </c>
      <c r="B2481" s="9">
        <v>2021</v>
      </c>
      <c r="C2481" s="17">
        <v>44354</v>
      </c>
      <c r="D2481" s="2">
        <v>1</v>
      </c>
      <c r="E2481" s="16">
        <f>LN(D2481)</f>
        <v>0</v>
      </c>
      <c r="F2481" s="16"/>
    </row>
    <row r="2482" spans="1:8" x14ac:dyDescent="0.25">
      <c r="A2482" s="3" t="s">
        <v>14</v>
      </c>
      <c r="B2482" s="9">
        <v>2021</v>
      </c>
      <c r="C2482" s="8">
        <v>44361</v>
      </c>
      <c r="D2482" s="2">
        <v>1</v>
      </c>
      <c r="E2482" s="16">
        <f>LN(D2482)</f>
        <v>0</v>
      </c>
      <c r="F2482" s="16"/>
    </row>
    <row r="2483" spans="1:8" x14ac:dyDescent="0.25">
      <c r="A2483" s="3" t="s">
        <v>14</v>
      </c>
      <c r="B2483" s="9">
        <v>2021</v>
      </c>
      <c r="C2483" s="17">
        <v>44368</v>
      </c>
      <c r="D2483" s="2">
        <v>1</v>
      </c>
      <c r="E2483" s="16">
        <f>LN(D2483)</f>
        <v>0</v>
      </c>
      <c r="F2483" s="16">
        <f>EXP(G2483)</f>
        <v>1.2539272451403496</v>
      </c>
      <c r="G2483" s="16">
        <f>AVERAGE(E2479:E2483)</f>
        <v>0.22628042229822012</v>
      </c>
    </row>
    <row r="2484" spans="1:8" x14ac:dyDescent="0.25">
      <c r="A2484" s="3" t="s">
        <v>14</v>
      </c>
      <c r="B2484" s="9">
        <v>2021</v>
      </c>
      <c r="C2484" s="17">
        <v>44375</v>
      </c>
      <c r="D2484" s="2">
        <v>1</v>
      </c>
      <c r="E2484" s="16">
        <f>LN(D2484)</f>
        <v>0</v>
      </c>
      <c r="F2484" s="16">
        <f>EXP(G2484)</f>
        <v>1</v>
      </c>
      <c r="G2484" s="16">
        <f>AVERAGE(E2480:E2484)</f>
        <v>0</v>
      </c>
    </row>
    <row r="2485" spans="1:8" x14ac:dyDescent="0.25">
      <c r="A2485" s="3" t="s">
        <v>14</v>
      </c>
      <c r="B2485" s="9">
        <v>2021</v>
      </c>
      <c r="C2485" s="17">
        <v>44383</v>
      </c>
      <c r="D2485" s="2">
        <v>1</v>
      </c>
      <c r="E2485" s="16">
        <f>LN(D2485)</f>
        <v>0</v>
      </c>
      <c r="F2485" s="16">
        <f>EXP(G2485)</f>
        <v>1</v>
      </c>
      <c r="G2485" s="16">
        <f>AVERAGE(E2481:E2485)</f>
        <v>0</v>
      </c>
    </row>
    <row r="2486" spans="1:8" x14ac:dyDescent="0.25">
      <c r="A2486" s="3" t="s">
        <v>14</v>
      </c>
      <c r="B2486" s="9">
        <v>2021</v>
      </c>
      <c r="C2486" s="17">
        <v>44389</v>
      </c>
      <c r="D2486" s="2">
        <v>1</v>
      </c>
      <c r="E2486" s="16">
        <f>LN(D2486)</f>
        <v>0</v>
      </c>
      <c r="F2486" s="16">
        <f>EXP(G2486)</f>
        <v>1</v>
      </c>
      <c r="G2486" s="16">
        <f>AVERAGE(E2482:E2486)</f>
        <v>0</v>
      </c>
    </row>
    <row r="2487" spans="1:8" x14ac:dyDescent="0.25">
      <c r="A2487" s="3" t="s">
        <v>14</v>
      </c>
      <c r="B2487" s="9">
        <v>2021</v>
      </c>
      <c r="C2487" s="17">
        <v>44396</v>
      </c>
      <c r="D2487" s="2">
        <v>1</v>
      </c>
      <c r="E2487" s="16">
        <f>LN(D2487)</f>
        <v>0</v>
      </c>
      <c r="F2487" s="16">
        <f>EXP(G2487)</f>
        <v>1</v>
      </c>
      <c r="G2487" s="16">
        <f>AVERAGE(E2483:E2487)</f>
        <v>0</v>
      </c>
    </row>
    <row r="2488" spans="1:8" hidden="1" x14ac:dyDescent="0.25">
      <c r="A2488" s="3" t="s">
        <v>0</v>
      </c>
      <c r="B2488" s="2">
        <v>2008</v>
      </c>
      <c r="C2488" s="17">
        <v>39587</v>
      </c>
      <c r="D2488" s="2">
        <v>2</v>
      </c>
      <c r="E2488" s="16">
        <f>LN(D2488)</f>
        <v>0.69314718055994529</v>
      </c>
      <c r="F2488" s="16"/>
      <c r="G2488" s="16"/>
      <c r="H2488" s="20"/>
    </row>
    <row r="2489" spans="1:8" hidden="1" x14ac:dyDescent="0.25">
      <c r="A2489" s="3" t="s">
        <v>0</v>
      </c>
      <c r="B2489" s="2">
        <v>2008</v>
      </c>
      <c r="C2489" s="17">
        <v>39596</v>
      </c>
      <c r="D2489" s="2">
        <v>2</v>
      </c>
      <c r="E2489" s="16">
        <f>LN(D2489)</f>
        <v>0.69314718055994529</v>
      </c>
      <c r="F2489" s="16"/>
      <c r="G2489" s="16"/>
      <c r="H2489" s="20"/>
    </row>
    <row r="2490" spans="1:8" hidden="1" x14ac:dyDescent="0.25">
      <c r="A2490" s="3" t="s">
        <v>0</v>
      </c>
      <c r="B2490" s="2">
        <v>2008</v>
      </c>
      <c r="C2490" s="17">
        <v>39601</v>
      </c>
      <c r="D2490" s="2">
        <v>4</v>
      </c>
      <c r="E2490" s="16">
        <f>LN(D2490)</f>
        <v>1.3862943611198906</v>
      </c>
      <c r="F2490" s="16"/>
      <c r="G2490" s="16"/>
      <c r="H2490" s="20"/>
    </row>
    <row r="2491" spans="1:8" hidden="1" x14ac:dyDescent="0.25">
      <c r="A2491" s="3" t="s">
        <v>0</v>
      </c>
      <c r="B2491" s="2">
        <v>2008</v>
      </c>
      <c r="C2491" s="17">
        <v>39608</v>
      </c>
      <c r="D2491" s="2">
        <v>1</v>
      </c>
      <c r="E2491" s="16">
        <f>LN(D2491)</f>
        <v>0</v>
      </c>
      <c r="F2491" s="16"/>
      <c r="G2491" s="16"/>
      <c r="H2491" s="20"/>
    </row>
    <row r="2492" spans="1:8" hidden="1" x14ac:dyDescent="0.25">
      <c r="A2492" s="3" t="s">
        <v>0</v>
      </c>
      <c r="B2492" s="2">
        <v>2008</v>
      </c>
      <c r="C2492" s="17">
        <v>39615</v>
      </c>
      <c r="D2492" s="2">
        <v>5</v>
      </c>
      <c r="E2492" s="16">
        <f>LN(D2492)</f>
        <v>1.6094379124341003</v>
      </c>
      <c r="F2492" s="16">
        <f>EXP(G2492)</f>
        <v>2.4022488679628622</v>
      </c>
      <c r="G2492" s="16">
        <f>AVERAGE(E2488:E2492)</f>
        <v>0.87640532693477624</v>
      </c>
      <c r="H2492" s="20"/>
    </row>
    <row r="2493" spans="1:8" hidden="1" x14ac:dyDescent="0.25">
      <c r="A2493" s="3" t="s">
        <v>0</v>
      </c>
      <c r="B2493" s="2">
        <v>2008</v>
      </c>
      <c r="C2493" s="17">
        <v>39622</v>
      </c>
      <c r="D2493" s="2">
        <v>1</v>
      </c>
      <c r="E2493" s="16">
        <f>LN(D2493)</f>
        <v>0</v>
      </c>
      <c r="F2493" s="16">
        <f>EXP(G2493)</f>
        <v>2.0912791051825463</v>
      </c>
      <c r="G2493" s="16">
        <f>AVERAGE(E2489:E2493)</f>
        <v>0.73777589082278716</v>
      </c>
      <c r="H2493" s="20"/>
    </row>
    <row r="2494" spans="1:8" hidden="1" x14ac:dyDescent="0.25">
      <c r="A2494" s="3" t="s">
        <v>0</v>
      </c>
      <c r="B2494" s="2">
        <v>2008</v>
      </c>
      <c r="C2494" s="17">
        <v>39629</v>
      </c>
      <c r="D2494" s="2">
        <v>2</v>
      </c>
      <c r="E2494" s="16">
        <f>LN(D2494)</f>
        <v>0.69314718055994529</v>
      </c>
      <c r="F2494" s="16">
        <f>EXP(G2494)</f>
        <v>2.0912791051825463</v>
      </c>
      <c r="G2494" s="16">
        <f>AVERAGE(E2490:E2494)</f>
        <v>0.73777589082278727</v>
      </c>
      <c r="H2494" s="20" t="s">
        <v>26</v>
      </c>
    </row>
    <row r="2495" spans="1:8" hidden="1" x14ac:dyDescent="0.25">
      <c r="A2495" s="3" t="s">
        <v>0</v>
      </c>
      <c r="B2495" s="2">
        <v>2008</v>
      </c>
      <c r="C2495" s="17">
        <v>39636</v>
      </c>
      <c r="D2495" s="2">
        <v>1</v>
      </c>
      <c r="E2495" s="16">
        <f>LN(D2495)</f>
        <v>0</v>
      </c>
      <c r="F2495" s="16">
        <f>EXP(G2495)</f>
        <v>1.5848931924611134</v>
      </c>
      <c r="G2495" s="16">
        <f>AVERAGE(E2491:E2495)</f>
        <v>0.46051701859880911</v>
      </c>
      <c r="H2495" s="20"/>
    </row>
    <row r="2496" spans="1:8" hidden="1" x14ac:dyDescent="0.25">
      <c r="A2496" s="3" t="s">
        <v>0</v>
      </c>
      <c r="B2496" s="2">
        <v>2008</v>
      </c>
      <c r="C2496" s="17">
        <v>39643</v>
      </c>
      <c r="D2496" s="2">
        <v>13</v>
      </c>
      <c r="E2496" s="16">
        <f>LN(D2496)</f>
        <v>2.5649493574615367</v>
      </c>
      <c r="F2496" s="16">
        <f>EXP(G2496)</f>
        <v>2.6472116807053716</v>
      </c>
      <c r="G2496" s="16">
        <f>AVERAGE(E2492:E2496)</f>
        <v>0.97350689009111646</v>
      </c>
      <c r="H2496" s="20"/>
    </row>
    <row r="2497" spans="1:8" hidden="1" x14ac:dyDescent="0.25">
      <c r="A2497" s="3" t="s">
        <v>0</v>
      </c>
      <c r="B2497" s="2">
        <v>2008</v>
      </c>
      <c r="C2497" s="17">
        <v>39650</v>
      </c>
      <c r="D2497" s="2">
        <v>3</v>
      </c>
      <c r="E2497" s="16">
        <f>LN(D2497)</f>
        <v>1.0986122886681098</v>
      </c>
      <c r="F2497" s="16">
        <f>EXP(G2497)</f>
        <v>2.390115677352187</v>
      </c>
      <c r="G2497" s="16">
        <f>AVERAGE(E2493:E2497)</f>
        <v>0.87134176533791829</v>
      </c>
      <c r="H2497" s="20"/>
    </row>
    <row r="2498" spans="1:8" hidden="1" x14ac:dyDescent="0.25">
      <c r="A2498" s="3" t="s">
        <v>0</v>
      </c>
      <c r="B2498" s="2">
        <v>2008</v>
      </c>
      <c r="C2498" s="17">
        <v>39657</v>
      </c>
      <c r="D2498" s="2">
        <v>11</v>
      </c>
      <c r="E2498" s="16">
        <f>LN(D2498)</f>
        <v>2.3978952727983707</v>
      </c>
      <c r="F2498" s="16">
        <f>EXP(G2498)</f>
        <v>3.8609791607546575</v>
      </c>
      <c r="G2498" s="16">
        <f>AVERAGE(E2494:E2498)</f>
        <v>1.3509208198975924</v>
      </c>
      <c r="H2498" s="20"/>
    </row>
    <row r="2499" spans="1:8" hidden="1" x14ac:dyDescent="0.25">
      <c r="A2499" s="3" t="s">
        <v>0</v>
      </c>
      <c r="B2499" s="2">
        <v>2008</v>
      </c>
      <c r="C2499" s="17">
        <v>39666</v>
      </c>
      <c r="D2499" s="2">
        <v>10</v>
      </c>
      <c r="E2499" s="16">
        <f>LN(D2499)</f>
        <v>2.3025850929940459</v>
      </c>
      <c r="F2499" s="16">
        <f>EXP(G2499)</f>
        <v>5.3271074703768297</v>
      </c>
      <c r="G2499" s="16">
        <f>AVERAGE(E2495:E2499)</f>
        <v>1.6728084023844125</v>
      </c>
      <c r="H2499" s="20" t="s">
        <v>25</v>
      </c>
    </row>
    <row r="2500" spans="1:8" hidden="1" x14ac:dyDescent="0.25">
      <c r="A2500" s="3" t="s">
        <v>0</v>
      </c>
      <c r="B2500" s="2">
        <v>2008</v>
      </c>
      <c r="C2500" s="17">
        <v>39671</v>
      </c>
      <c r="D2500" s="2">
        <v>8</v>
      </c>
      <c r="E2500" s="16">
        <f>LN(D2500)</f>
        <v>2.0794415416798357</v>
      </c>
      <c r="F2500" s="16">
        <f>EXP(G2500)</f>
        <v>8.0743850444314624</v>
      </c>
      <c r="G2500" s="16">
        <f>AVERAGE(E2496:E2500)</f>
        <v>2.08869671072038</v>
      </c>
      <c r="H2500" s="20"/>
    </row>
    <row r="2501" spans="1:8" hidden="1" x14ac:dyDescent="0.25">
      <c r="A2501" s="3" t="s">
        <v>0</v>
      </c>
      <c r="B2501" s="2">
        <v>2008</v>
      </c>
      <c r="C2501" s="17">
        <v>39678</v>
      </c>
      <c r="D2501" s="2">
        <v>166</v>
      </c>
      <c r="E2501" s="16">
        <f>LN(D2501)</f>
        <v>5.1119877883565437</v>
      </c>
      <c r="F2501" s="16">
        <f>EXP(G2501)</f>
        <v>13.438240305858937</v>
      </c>
      <c r="G2501" s="16">
        <f>AVERAGE(E2497:E2501)</f>
        <v>2.5981043968993811</v>
      </c>
      <c r="H2501" s="20"/>
    </row>
    <row r="2502" spans="1:8" hidden="1" x14ac:dyDescent="0.25">
      <c r="A2502" s="3" t="s">
        <v>0</v>
      </c>
      <c r="B2502" s="2">
        <v>2008</v>
      </c>
      <c r="C2502" s="17">
        <v>39685</v>
      </c>
      <c r="D2502" s="2">
        <v>1986</v>
      </c>
      <c r="E2502" s="16">
        <f>LN(D2502)</f>
        <v>7.5938778446051183</v>
      </c>
      <c r="F2502" s="16">
        <f>EXP(G2502)</f>
        <v>49.262222434460327</v>
      </c>
      <c r="G2502" s="16">
        <f>AVERAGE(E2498:E2502)</f>
        <v>3.8971575080867829</v>
      </c>
      <c r="H2502" s="20" t="s">
        <v>24</v>
      </c>
    </row>
    <row r="2503" spans="1:8" hidden="1" x14ac:dyDescent="0.25">
      <c r="A2503" s="3" t="s">
        <v>0</v>
      </c>
      <c r="B2503" s="2">
        <v>2008</v>
      </c>
      <c r="C2503" s="17">
        <v>39688</v>
      </c>
      <c r="D2503" s="2">
        <v>2419</v>
      </c>
      <c r="E2503" s="16">
        <f>LN(D2503)</f>
        <v>7.7911095106100277</v>
      </c>
      <c r="F2503" s="16">
        <f>EXP(G2503)</f>
        <v>144.8647220612788</v>
      </c>
      <c r="G2503" s="16">
        <f>AVERAGE(E2499:E2503)</f>
        <v>4.9758003556491142</v>
      </c>
      <c r="H2503" s="20"/>
    </row>
    <row r="2504" spans="1:8" hidden="1" x14ac:dyDescent="0.25">
      <c r="A2504" s="3" t="s">
        <v>0</v>
      </c>
      <c r="B2504" s="2">
        <v>2008</v>
      </c>
      <c r="C2504" s="17">
        <v>39694</v>
      </c>
      <c r="D2504" s="2">
        <v>1</v>
      </c>
      <c r="E2504" s="16">
        <f>LN(D2504)</f>
        <v>0</v>
      </c>
      <c r="F2504" s="16">
        <f>EXP(G2504)</f>
        <v>91.403460340645751</v>
      </c>
      <c r="G2504" s="16">
        <f>AVERAGE(E2500:E2504)</f>
        <v>4.5152833370503052</v>
      </c>
      <c r="H2504" s="20" t="s">
        <v>23</v>
      </c>
    </row>
    <row r="2505" spans="1:8" hidden="1" x14ac:dyDescent="0.25">
      <c r="A2505" s="3" t="s">
        <v>0</v>
      </c>
      <c r="B2505" s="9">
        <v>2009</v>
      </c>
      <c r="C2505" s="17">
        <v>39951</v>
      </c>
      <c r="D2505" s="2">
        <v>26</v>
      </c>
      <c r="E2505" s="16">
        <f>LN(D2505)</f>
        <v>3.2580965380214821</v>
      </c>
      <c r="F2505" s="16"/>
      <c r="G2505" s="16"/>
      <c r="H2505" s="20"/>
    </row>
    <row r="2506" spans="1:8" hidden="1" x14ac:dyDescent="0.25">
      <c r="A2506" s="3" t="s">
        <v>0</v>
      </c>
      <c r="B2506" s="9">
        <v>2009</v>
      </c>
      <c r="C2506" s="17">
        <v>39959</v>
      </c>
      <c r="D2506" s="2">
        <v>4</v>
      </c>
      <c r="E2506" s="16">
        <f>LN(D2506)</f>
        <v>1.3862943611198906</v>
      </c>
      <c r="F2506" s="16"/>
      <c r="G2506" s="16"/>
      <c r="H2506" s="20"/>
    </row>
    <row r="2507" spans="1:8" hidden="1" x14ac:dyDescent="0.25">
      <c r="A2507" s="3" t="s">
        <v>0</v>
      </c>
      <c r="B2507" s="9">
        <v>2009</v>
      </c>
      <c r="C2507" s="17">
        <v>39965</v>
      </c>
      <c r="D2507" s="2">
        <v>1</v>
      </c>
      <c r="E2507" s="16">
        <f>LN(D2507)</f>
        <v>0</v>
      </c>
      <c r="F2507" s="16"/>
      <c r="G2507" s="16"/>
      <c r="H2507" s="20"/>
    </row>
    <row r="2508" spans="1:8" hidden="1" x14ac:dyDescent="0.25">
      <c r="A2508" s="3" t="s">
        <v>0</v>
      </c>
      <c r="B2508" s="9">
        <v>2009</v>
      </c>
      <c r="C2508" s="17">
        <v>39972</v>
      </c>
      <c r="D2508" s="2">
        <v>1</v>
      </c>
      <c r="E2508" s="16">
        <f>LN(D2508)</f>
        <v>0</v>
      </c>
      <c r="F2508" s="16"/>
      <c r="G2508" s="16"/>
      <c r="H2508" s="20" t="s">
        <v>22</v>
      </c>
    </row>
    <row r="2509" spans="1:8" hidden="1" x14ac:dyDescent="0.25">
      <c r="A2509" s="3" t="s">
        <v>0</v>
      </c>
      <c r="B2509" s="9">
        <v>2009</v>
      </c>
      <c r="C2509" s="17">
        <v>39979</v>
      </c>
      <c r="D2509" s="2">
        <v>1</v>
      </c>
      <c r="E2509" s="16">
        <f>LN(D2509)</f>
        <v>0</v>
      </c>
      <c r="F2509" s="16">
        <f>EXP(G2509)</f>
        <v>2.5316675083159672</v>
      </c>
      <c r="G2509" s="16">
        <f>AVERAGE(E2505:E2509)</f>
        <v>0.92887817982827448</v>
      </c>
      <c r="H2509" s="20" t="s">
        <v>21</v>
      </c>
    </row>
    <row r="2510" spans="1:8" hidden="1" x14ac:dyDescent="0.25">
      <c r="A2510" s="3" t="s">
        <v>0</v>
      </c>
      <c r="B2510" s="9">
        <v>2009</v>
      </c>
      <c r="C2510" s="17">
        <v>39986</v>
      </c>
      <c r="D2510" s="2">
        <v>3</v>
      </c>
      <c r="E2510" s="16">
        <f>LN(D2510)</f>
        <v>1.0986122886681098</v>
      </c>
      <c r="F2510" s="16">
        <f>EXP(G2510)</f>
        <v>1.6437518295172258</v>
      </c>
      <c r="G2510" s="16">
        <f>AVERAGE(E2506:E2510)</f>
        <v>0.49698132995760008</v>
      </c>
      <c r="H2510" s="20"/>
    </row>
    <row r="2511" spans="1:8" hidden="1" x14ac:dyDescent="0.25">
      <c r="A2511" s="3" t="s">
        <v>0</v>
      </c>
      <c r="B2511" s="9">
        <v>2009</v>
      </c>
      <c r="C2511" s="17">
        <v>39993</v>
      </c>
      <c r="D2511" s="2">
        <v>2</v>
      </c>
      <c r="E2511" s="16">
        <f>LN(D2511)</f>
        <v>0.69314718055994529</v>
      </c>
      <c r="F2511" s="16">
        <f>EXP(G2511)</f>
        <v>1.4309690811052556</v>
      </c>
      <c r="G2511" s="16">
        <f>AVERAGE(E2507:E2511)</f>
        <v>0.358351893845611</v>
      </c>
      <c r="H2511" s="20"/>
    </row>
    <row r="2512" spans="1:8" hidden="1" x14ac:dyDescent="0.25">
      <c r="A2512" s="3" t="s">
        <v>0</v>
      </c>
      <c r="B2512" s="9">
        <v>2009</v>
      </c>
      <c r="C2512" s="17">
        <v>40000</v>
      </c>
      <c r="D2512" s="2">
        <v>7</v>
      </c>
      <c r="E2512" s="16">
        <f>LN(D2512)</f>
        <v>1.9459101490553132</v>
      </c>
      <c r="F2512" s="16">
        <f>EXP(G2512)</f>
        <v>2.1117857649667537</v>
      </c>
      <c r="G2512" s="16">
        <f>AVERAGE(E2508:E2512)</f>
        <v>0.74753392365667359</v>
      </c>
      <c r="H2512" s="20"/>
    </row>
    <row r="2513" spans="1:8" hidden="1" x14ac:dyDescent="0.25">
      <c r="A2513" s="3" t="s">
        <v>0</v>
      </c>
      <c r="B2513" s="9">
        <v>2009</v>
      </c>
      <c r="C2513" s="17">
        <v>40007</v>
      </c>
      <c r="D2513" s="2">
        <v>5</v>
      </c>
      <c r="E2513" s="16">
        <f>LN(D2513)</f>
        <v>1.6094379124341003</v>
      </c>
      <c r="F2513" s="16">
        <f>EXP(G2513)</f>
        <v>2.913693458576192</v>
      </c>
      <c r="G2513" s="16">
        <f>AVERAGE(E2509:E2513)</f>
        <v>1.0694215061434937</v>
      </c>
      <c r="H2513" s="20"/>
    </row>
    <row r="2514" spans="1:8" hidden="1" x14ac:dyDescent="0.25">
      <c r="A2514" s="3" t="s">
        <v>0</v>
      </c>
      <c r="B2514" s="9">
        <v>2009</v>
      </c>
      <c r="C2514" s="17">
        <v>40014</v>
      </c>
      <c r="D2514" s="2">
        <v>31</v>
      </c>
      <c r="E2514" s="16">
        <f>LN(D2514)</f>
        <v>3.4339872044851463</v>
      </c>
      <c r="F2514" s="16">
        <f>EXP(G2514)</f>
        <v>5.7905017568277035</v>
      </c>
      <c r="G2514" s="16">
        <f>AVERAGE(E2510:E2514)</f>
        <v>1.7562189470405229</v>
      </c>
      <c r="H2514" s="20" t="s">
        <v>20</v>
      </c>
    </row>
    <row r="2515" spans="1:8" hidden="1" x14ac:dyDescent="0.25">
      <c r="A2515" s="3" t="s">
        <v>0</v>
      </c>
      <c r="B2515" s="9">
        <v>2009</v>
      </c>
      <c r="C2515" s="17">
        <v>40022</v>
      </c>
      <c r="D2515" s="2">
        <v>7</v>
      </c>
      <c r="E2515" s="16">
        <f>LN(D2515)</f>
        <v>1.9459101490553132</v>
      </c>
      <c r="F2515" s="16">
        <f>EXP(G2515)</f>
        <v>6.8598015936971928</v>
      </c>
      <c r="G2515" s="16">
        <f>AVERAGE(E2511:E2515)</f>
        <v>1.9256785191179635</v>
      </c>
      <c r="H2515" s="20"/>
    </row>
    <row r="2516" spans="1:8" hidden="1" x14ac:dyDescent="0.25">
      <c r="A2516" s="3" t="s">
        <v>0</v>
      </c>
      <c r="B2516" s="9">
        <v>2009</v>
      </c>
      <c r="C2516" s="17">
        <v>40028</v>
      </c>
      <c r="D2516" s="2">
        <v>31</v>
      </c>
      <c r="E2516" s="16">
        <f>LN(D2516)</f>
        <v>3.4339872044851463</v>
      </c>
      <c r="F2516" s="16">
        <f>EXP(G2516)</f>
        <v>11.868009749262525</v>
      </c>
      <c r="G2516" s="16">
        <f>AVERAGE(E2512:E2516)</f>
        <v>2.4738465239030041</v>
      </c>
      <c r="H2516" s="20"/>
    </row>
    <row r="2517" spans="1:8" hidden="1" x14ac:dyDescent="0.25">
      <c r="A2517" s="3" t="s">
        <v>0</v>
      </c>
      <c r="B2517" s="9">
        <v>2009</v>
      </c>
      <c r="C2517" s="17">
        <v>40035</v>
      </c>
      <c r="D2517" s="2">
        <v>3</v>
      </c>
      <c r="E2517" s="16">
        <f>LN(D2517)</f>
        <v>1.0986122886681098</v>
      </c>
      <c r="F2517" s="16">
        <f>EXP(G2517)</f>
        <v>10.018034831545954</v>
      </c>
      <c r="G2517" s="16">
        <f>AVERAGE(E2513:E2517)</f>
        <v>2.3043869518255629</v>
      </c>
      <c r="H2517" s="20"/>
    </row>
    <row r="2518" spans="1:8" hidden="1" x14ac:dyDescent="0.25">
      <c r="A2518" s="3" t="s">
        <v>0</v>
      </c>
      <c r="B2518" s="9">
        <v>2009</v>
      </c>
      <c r="C2518" s="17">
        <v>40042</v>
      </c>
      <c r="D2518" s="2">
        <v>2</v>
      </c>
      <c r="E2518" s="16">
        <f>LN(D2518)</f>
        <v>0.69314718055994529</v>
      </c>
      <c r="F2518" s="16">
        <f>EXP(G2518)</f>
        <v>8.3405470308672687</v>
      </c>
      <c r="G2518" s="16">
        <f>AVERAGE(E2514:E2518)</f>
        <v>2.121128805450732</v>
      </c>
      <c r="H2518" s="20" t="s">
        <v>19</v>
      </c>
    </row>
    <row r="2519" spans="1:8" hidden="1" x14ac:dyDescent="0.25">
      <c r="A2519" s="3" t="s">
        <v>0</v>
      </c>
      <c r="B2519" s="9">
        <v>2009</v>
      </c>
      <c r="C2519" s="17">
        <v>40050</v>
      </c>
      <c r="D2519" s="2">
        <v>17</v>
      </c>
      <c r="E2519" s="16">
        <f>LN(D2519)</f>
        <v>2.8332133440562162</v>
      </c>
      <c r="F2519" s="16">
        <f>EXP(G2519)</f>
        <v>7.3962567923950111</v>
      </c>
      <c r="G2519" s="16">
        <f>AVERAGE(E2515:E2519)</f>
        <v>2.0009740333649462</v>
      </c>
      <c r="H2519" s="20"/>
    </row>
    <row r="2520" spans="1:8" hidden="1" x14ac:dyDescent="0.25">
      <c r="A2520" s="19" t="s">
        <v>0</v>
      </c>
      <c r="B2520" s="9">
        <v>2010</v>
      </c>
      <c r="C2520" s="17">
        <v>40324</v>
      </c>
      <c r="D2520" s="2">
        <v>1</v>
      </c>
      <c r="E2520" s="16">
        <f>LN(D2520)</f>
        <v>0</v>
      </c>
      <c r="F2520" s="16"/>
    </row>
    <row r="2521" spans="1:8" hidden="1" x14ac:dyDescent="0.25">
      <c r="A2521" s="19" t="s">
        <v>0</v>
      </c>
      <c r="B2521" s="9">
        <v>2010</v>
      </c>
      <c r="C2521" s="17">
        <v>40331</v>
      </c>
      <c r="D2521" s="2">
        <v>3</v>
      </c>
      <c r="E2521" s="16">
        <f>LN(D2521)</f>
        <v>1.0986122886681098</v>
      </c>
      <c r="F2521" s="16"/>
    </row>
    <row r="2522" spans="1:8" hidden="1" x14ac:dyDescent="0.25">
      <c r="A2522" s="19" t="s">
        <v>0</v>
      </c>
      <c r="B2522" s="9">
        <v>2010</v>
      </c>
      <c r="C2522" s="17">
        <v>40336</v>
      </c>
      <c r="D2522" s="2">
        <v>0</v>
      </c>
      <c r="E2522" s="16">
        <v>0</v>
      </c>
      <c r="F2522" s="16"/>
    </row>
    <row r="2523" spans="1:8" hidden="1" x14ac:dyDescent="0.25">
      <c r="A2523" s="19" t="s">
        <v>0</v>
      </c>
      <c r="B2523" s="9">
        <v>2010</v>
      </c>
      <c r="C2523" s="17">
        <v>40343</v>
      </c>
      <c r="D2523" s="2">
        <v>2</v>
      </c>
      <c r="E2523" s="16">
        <v>0</v>
      </c>
      <c r="F2523" s="16"/>
    </row>
    <row r="2524" spans="1:8" hidden="1" x14ac:dyDescent="0.25">
      <c r="A2524" s="19" t="s">
        <v>0</v>
      </c>
      <c r="B2524" s="9">
        <v>2010</v>
      </c>
      <c r="C2524" s="17">
        <v>40350</v>
      </c>
      <c r="D2524" s="2">
        <v>10</v>
      </c>
      <c r="E2524" s="16">
        <f>LN(D2524)</f>
        <v>2.3025850929940459</v>
      </c>
      <c r="F2524" s="16">
        <f>EXP(G2524)</f>
        <v>1.9743504858348202</v>
      </c>
      <c r="G2524" s="16">
        <f>AVERAGE(E2520:E2524)</f>
        <v>0.6802394763324312</v>
      </c>
    </row>
    <row r="2525" spans="1:8" hidden="1" x14ac:dyDescent="0.25">
      <c r="A2525" s="19" t="s">
        <v>0</v>
      </c>
      <c r="B2525" s="9">
        <v>2010</v>
      </c>
      <c r="C2525" s="17">
        <v>40357</v>
      </c>
      <c r="D2525" s="2">
        <v>3</v>
      </c>
      <c r="E2525" s="16">
        <v>0</v>
      </c>
      <c r="F2525" s="16">
        <f>EXP(G2525)</f>
        <v>1.9743504858348202</v>
      </c>
      <c r="G2525" s="16">
        <f>AVERAGE(E2521:E2525)</f>
        <v>0.6802394763324312</v>
      </c>
    </row>
    <row r="2526" spans="1:8" hidden="1" x14ac:dyDescent="0.25">
      <c r="A2526" s="19" t="s">
        <v>0</v>
      </c>
      <c r="B2526" s="9">
        <v>2010</v>
      </c>
      <c r="C2526" s="17">
        <v>40365</v>
      </c>
      <c r="D2526" s="2">
        <v>88</v>
      </c>
      <c r="E2526" s="16">
        <f>LN(D2526)</f>
        <v>4.4773368144782069</v>
      </c>
      <c r="F2526" s="16">
        <f>EXP(G2526)</f>
        <v>3.8805790472978816</v>
      </c>
      <c r="G2526" s="16">
        <f>AVERAGE(E2522:E2526)</f>
        <v>1.3559843814944506</v>
      </c>
    </row>
    <row r="2527" spans="1:8" hidden="1" x14ac:dyDescent="0.25">
      <c r="A2527" s="19" t="s">
        <v>0</v>
      </c>
      <c r="B2527" s="9">
        <v>2010</v>
      </c>
      <c r="C2527" s="17">
        <v>40371</v>
      </c>
      <c r="D2527" s="2">
        <v>2</v>
      </c>
      <c r="E2527" s="16">
        <f>LN(D2527)</f>
        <v>0.69314718055994529</v>
      </c>
      <c r="F2527" s="16">
        <f>EXP(G2527)</f>
        <v>4.4576147680670379</v>
      </c>
      <c r="G2527" s="16">
        <f>AVERAGE(E2523:E2527)</f>
        <v>1.4946138176064396</v>
      </c>
    </row>
    <row r="2528" spans="1:8" hidden="1" x14ac:dyDescent="0.25">
      <c r="A2528" s="19" t="s">
        <v>0</v>
      </c>
      <c r="B2528" s="9">
        <v>2010</v>
      </c>
      <c r="C2528" s="17">
        <v>40378</v>
      </c>
      <c r="D2528" s="2">
        <v>1</v>
      </c>
      <c r="E2528" s="16">
        <f>LN(D2528)</f>
        <v>0</v>
      </c>
      <c r="F2528" s="16">
        <f>EXP(G2528)</f>
        <v>4.4576147680670379</v>
      </c>
      <c r="G2528" s="16">
        <f>AVERAGE(E2524:E2528)</f>
        <v>1.4946138176064396</v>
      </c>
    </row>
    <row r="2529" spans="1:7" hidden="1" x14ac:dyDescent="0.25">
      <c r="A2529" s="19" t="s">
        <v>0</v>
      </c>
      <c r="B2529" s="9">
        <v>2010</v>
      </c>
      <c r="C2529" s="17">
        <v>40385</v>
      </c>
      <c r="D2529" s="2">
        <v>2420</v>
      </c>
      <c r="E2529" s="16">
        <f>LN(D2529)</f>
        <v>7.7915228191507317</v>
      </c>
      <c r="F2529" s="16">
        <f>EXP(G2529)</f>
        <v>13.361819685496117</v>
      </c>
      <c r="G2529" s="16">
        <f>AVERAGE(E2525:E2529)</f>
        <v>2.5924013628377769</v>
      </c>
    </row>
    <row r="2530" spans="1:7" hidden="1" x14ac:dyDescent="0.25">
      <c r="A2530" s="19" t="s">
        <v>0</v>
      </c>
      <c r="B2530" s="9">
        <v>2010</v>
      </c>
      <c r="C2530" s="17">
        <v>40392</v>
      </c>
      <c r="D2530" s="2">
        <v>20</v>
      </c>
      <c r="E2530" s="16">
        <f>LN(D2530)</f>
        <v>2.9957322735539909</v>
      </c>
      <c r="F2530" s="16">
        <f>EXP(G2530)</f>
        <v>24.326050606703426</v>
      </c>
      <c r="G2530" s="16">
        <f>AVERAGE(E2526:E2530)</f>
        <v>3.191547817548575</v>
      </c>
    </row>
    <row r="2531" spans="1:7" hidden="1" x14ac:dyDescent="0.25">
      <c r="A2531" s="19" t="s">
        <v>0</v>
      </c>
      <c r="B2531" s="9">
        <v>2010</v>
      </c>
      <c r="C2531" s="17">
        <v>40399</v>
      </c>
      <c r="D2531" s="2">
        <v>117</v>
      </c>
      <c r="E2531" s="16">
        <f>LN(D2531)</f>
        <v>4.7621739347977563</v>
      </c>
      <c r="F2531" s="16">
        <f>EXP(G2531)</f>
        <v>25.752075907118535</v>
      </c>
      <c r="G2531" s="16">
        <f>AVERAGE(E2527:E2531)</f>
        <v>3.2485152416124849</v>
      </c>
    </row>
    <row r="2532" spans="1:7" hidden="1" x14ac:dyDescent="0.25">
      <c r="A2532" s="19" t="s">
        <v>0</v>
      </c>
      <c r="B2532" s="9">
        <v>2010</v>
      </c>
      <c r="C2532" s="17">
        <v>40406</v>
      </c>
      <c r="D2532" s="2">
        <v>291</v>
      </c>
      <c r="E2532" s="16">
        <f>LN(D2532)</f>
        <v>5.6733232671714928</v>
      </c>
      <c r="F2532" s="16">
        <f>EXP(G2532)</f>
        <v>69.724409112499842</v>
      </c>
      <c r="G2532" s="16">
        <f>AVERAGE(E2528:E2532)</f>
        <v>4.2445504589347944</v>
      </c>
    </row>
    <row r="2533" spans="1:7" hidden="1" x14ac:dyDescent="0.25">
      <c r="A2533" s="19" t="s">
        <v>0</v>
      </c>
      <c r="B2533" s="9">
        <v>2010</v>
      </c>
      <c r="C2533" s="17">
        <v>40413</v>
      </c>
      <c r="D2533" s="2">
        <v>816</v>
      </c>
      <c r="E2533" s="16">
        <f>LN(D2533)</f>
        <v>6.7044143549641069</v>
      </c>
      <c r="F2533" s="16">
        <f>EXP(G2533)</f>
        <v>266.51574696994822</v>
      </c>
      <c r="G2533" s="16">
        <f>AVERAGE(E2529:E2533)</f>
        <v>5.585433329927616</v>
      </c>
    </row>
    <row r="2534" spans="1:7" hidden="1" x14ac:dyDescent="0.25">
      <c r="A2534" s="19" t="s">
        <v>0</v>
      </c>
      <c r="B2534" s="9">
        <v>2010</v>
      </c>
      <c r="C2534" s="17">
        <v>40415</v>
      </c>
      <c r="D2534" s="2">
        <v>1</v>
      </c>
      <c r="E2534" s="16">
        <f>LN(D2534)</f>
        <v>0</v>
      </c>
      <c r="F2534" s="16">
        <f>EXP(G2534)</f>
        <v>56.099604696603464</v>
      </c>
      <c r="G2534" s="16">
        <f>AVERAGE(E2530:E2534)</f>
        <v>4.0271287660974693</v>
      </c>
    </row>
    <row r="2535" spans="1:7" hidden="1" x14ac:dyDescent="0.25">
      <c r="A2535" s="19" t="s">
        <v>0</v>
      </c>
      <c r="B2535" s="9">
        <v>2010</v>
      </c>
      <c r="C2535" s="17">
        <v>40415</v>
      </c>
      <c r="D2535" s="2">
        <v>1</v>
      </c>
      <c r="E2535" s="16">
        <f>LN(D2535)</f>
        <v>0</v>
      </c>
      <c r="F2535" s="16">
        <f>EXP(G2535)</f>
        <v>30.814406107379572</v>
      </c>
      <c r="G2535" s="16">
        <f>AVERAGE(E2531:E2535)</f>
        <v>3.4279823113866712</v>
      </c>
    </row>
    <row r="2536" spans="1:7" hidden="1" x14ac:dyDescent="0.25">
      <c r="A2536" s="19" t="s">
        <v>0</v>
      </c>
      <c r="B2536" s="9">
        <v>2010</v>
      </c>
      <c r="C2536" s="17">
        <v>40420</v>
      </c>
      <c r="D2536" s="2">
        <v>65</v>
      </c>
      <c r="E2536" s="16">
        <f>LN(D2536)</f>
        <v>4.1743872698956368</v>
      </c>
      <c r="F2536" s="16">
        <f>EXP(G2536)</f>
        <v>27.396766032199334</v>
      </c>
      <c r="G2536" s="16">
        <f>AVERAGE(E2532:E2536)</f>
        <v>3.3104249784062474</v>
      </c>
    </row>
    <row r="2537" spans="1:7" hidden="1" x14ac:dyDescent="0.25">
      <c r="A2537" s="19" t="s">
        <v>0</v>
      </c>
      <c r="B2537" s="9">
        <v>2011</v>
      </c>
      <c r="C2537" s="17">
        <v>40686</v>
      </c>
      <c r="D2537" s="2">
        <v>11</v>
      </c>
      <c r="E2537" s="16">
        <f>LN(D2537)</f>
        <v>2.3978952727983707</v>
      </c>
      <c r="F2537" s="16"/>
    </row>
    <row r="2538" spans="1:7" hidden="1" x14ac:dyDescent="0.25">
      <c r="A2538" s="19" t="s">
        <v>0</v>
      </c>
      <c r="B2538" s="9">
        <v>2011</v>
      </c>
      <c r="C2538" s="17">
        <v>40694</v>
      </c>
      <c r="D2538" s="2">
        <v>10</v>
      </c>
      <c r="E2538" s="16">
        <f>LN(D2538)</f>
        <v>2.3025850929940459</v>
      </c>
      <c r="F2538" s="16"/>
    </row>
    <row r="2539" spans="1:7" hidden="1" x14ac:dyDescent="0.25">
      <c r="A2539" s="19" t="s">
        <v>0</v>
      </c>
      <c r="B2539" s="9">
        <v>2011</v>
      </c>
      <c r="C2539" s="17">
        <v>40700</v>
      </c>
      <c r="D2539" s="2">
        <v>2</v>
      </c>
      <c r="E2539" s="16">
        <v>0</v>
      </c>
      <c r="F2539" s="16"/>
    </row>
    <row r="2540" spans="1:7" hidden="1" x14ac:dyDescent="0.25">
      <c r="A2540" s="19" t="s">
        <v>0</v>
      </c>
      <c r="B2540" s="9">
        <v>2011</v>
      </c>
      <c r="C2540" s="17">
        <v>40707</v>
      </c>
      <c r="D2540" s="2">
        <v>46</v>
      </c>
      <c r="E2540" s="16">
        <v>0</v>
      </c>
      <c r="F2540" s="16"/>
    </row>
    <row r="2541" spans="1:7" hidden="1" x14ac:dyDescent="0.25">
      <c r="A2541" s="19" t="s">
        <v>0</v>
      </c>
      <c r="B2541" s="9">
        <v>2011</v>
      </c>
      <c r="C2541" s="17">
        <v>40714</v>
      </c>
      <c r="D2541" s="2">
        <v>2</v>
      </c>
      <c r="E2541" s="16">
        <f>LN(D2541)</f>
        <v>0.69314718055994529</v>
      </c>
      <c r="F2541" s="16">
        <f>EXP(G2541)</f>
        <v>2.9409289748212681</v>
      </c>
      <c r="G2541" s="16">
        <f>AVERAGE(E2537:E2541)</f>
        <v>1.0787255092704724</v>
      </c>
    </row>
    <row r="2542" spans="1:7" hidden="1" x14ac:dyDescent="0.25">
      <c r="A2542" s="19" t="s">
        <v>0</v>
      </c>
      <c r="B2542" s="9">
        <v>2011</v>
      </c>
      <c r="C2542" s="17">
        <v>40721</v>
      </c>
      <c r="D2542" s="2">
        <v>2</v>
      </c>
      <c r="E2542" s="16">
        <v>0</v>
      </c>
      <c r="F2542" s="16">
        <f>EXP(G2542)</f>
        <v>1.8205642030260805</v>
      </c>
      <c r="G2542" s="16">
        <f>AVERAGE(E2538:E2542)</f>
        <v>0.5991464547107983</v>
      </c>
    </row>
    <row r="2543" spans="1:7" hidden="1" x14ac:dyDescent="0.25">
      <c r="A2543" s="19" t="s">
        <v>0</v>
      </c>
      <c r="B2543" s="9">
        <v>2011</v>
      </c>
      <c r="C2543" s="17">
        <v>40729</v>
      </c>
      <c r="D2543" s="2">
        <v>3</v>
      </c>
      <c r="E2543" s="16">
        <f>LN(D2543)</f>
        <v>1.0986122886681098</v>
      </c>
      <c r="F2543" s="16">
        <f>EXP(G2543)</f>
        <v>1.4309690811052556</v>
      </c>
      <c r="G2543" s="16">
        <f>AVERAGE(E2539:E2543)</f>
        <v>0.358351893845611</v>
      </c>
    </row>
    <row r="2544" spans="1:7" hidden="1" x14ac:dyDescent="0.25">
      <c r="A2544" s="19" t="s">
        <v>0</v>
      </c>
      <c r="B2544" s="9">
        <v>2011</v>
      </c>
      <c r="C2544" s="17">
        <v>40735</v>
      </c>
      <c r="D2544" s="2">
        <v>1</v>
      </c>
      <c r="E2544" s="16">
        <f>LN(D2544)</f>
        <v>0</v>
      </c>
      <c r="F2544" s="16">
        <f>EXP(G2544)</f>
        <v>1.4309690811052556</v>
      </c>
      <c r="G2544" s="16">
        <f>AVERAGE(E2540:E2544)</f>
        <v>0.358351893845611</v>
      </c>
    </row>
    <row r="2545" spans="1:7" hidden="1" x14ac:dyDescent="0.25">
      <c r="A2545" s="19" t="s">
        <v>0</v>
      </c>
      <c r="B2545" s="9">
        <v>2011</v>
      </c>
      <c r="C2545" s="17">
        <v>40742</v>
      </c>
      <c r="D2545" s="2">
        <v>4</v>
      </c>
      <c r="E2545" s="16">
        <f>LN(D2545)</f>
        <v>1.3862943611198906</v>
      </c>
      <c r="F2545" s="16">
        <f>EXP(G2545)</f>
        <v>1.888175022589804</v>
      </c>
      <c r="G2545" s="16">
        <f>AVERAGE(E2541:E2545)</f>
        <v>0.63561076606958911</v>
      </c>
    </row>
    <row r="2546" spans="1:7" hidden="1" x14ac:dyDescent="0.25">
      <c r="A2546" s="19" t="s">
        <v>0</v>
      </c>
      <c r="B2546" s="9">
        <v>2011</v>
      </c>
      <c r="C2546" s="17">
        <v>40749</v>
      </c>
      <c r="D2546" s="2">
        <v>9</v>
      </c>
      <c r="E2546" s="16">
        <f>LN(D2546)</f>
        <v>2.1972245773362196</v>
      </c>
      <c r="F2546" s="16">
        <f>EXP(G2546)</f>
        <v>2.5508490012515819</v>
      </c>
      <c r="G2546" s="16">
        <f>AVERAGE(E2542:E2546)</f>
        <v>0.93642624542484398</v>
      </c>
    </row>
    <row r="2547" spans="1:7" hidden="1" x14ac:dyDescent="0.25">
      <c r="A2547" s="19" t="s">
        <v>0</v>
      </c>
      <c r="B2547" s="9">
        <v>2011</v>
      </c>
      <c r="C2547" s="17">
        <v>40756</v>
      </c>
      <c r="D2547" s="2">
        <v>4</v>
      </c>
      <c r="E2547" s="16">
        <f>LN(D2547)</f>
        <v>1.3862943611198906</v>
      </c>
      <c r="F2547" s="16">
        <f>EXP(G2547)</f>
        <v>3.3658654363385989</v>
      </c>
      <c r="G2547" s="16">
        <f>AVERAGE(E2543:E2547)</f>
        <v>1.2136851176488221</v>
      </c>
    </row>
    <row r="2548" spans="1:7" hidden="1" x14ac:dyDescent="0.25">
      <c r="A2548" s="19" t="s">
        <v>0</v>
      </c>
      <c r="B2548" s="9">
        <v>2011</v>
      </c>
      <c r="C2548" s="17">
        <v>40763</v>
      </c>
      <c r="D2548" s="2">
        <v>70</v>
      </c>
      <c r="E2548" s="16">
        <f>LN(D2548)</f>
        <v>4.2484952420493594</v>
      </c>
      <c r="F2548" s="16">
        <f>EXP(G2548)</f>
        <v>6.3196366114985425</v>
      </c>
      <c r="G2548" s="16">
        <f>AVERAGE(E2544:E2548)</f>
        <v>1.8436617083250719</v>
      </c>
    </row>
    <row r="2549" spans="1:7" hidden="1" x14ac:dyDescent="0.25">
      <c r="A2549" s="19" t="s">
        <v>0</v>
      </c>
      <c r="B2549" s="9">
        <v>2011</v>
      </c>
      <c r="C2549" s="17">
        <v>40770</v>
      </c>
      <c r="D2549" s="2">
        <v>194</v>
      </c>
      <c r="E2549" s="16">
        <f>LN(D2549)</f>
        <v>5.2678581590633282</v>
      </c>
      <c r="F2549" s="16">
        <f>EXP(G2549)</f>
        <v>18.123933182967662</v>
      </c>
      <c r="G2549" s="16">
        <f>AVERAGE(E2545:E2549)</f>
        <v>2.8972333401377375</v>
      </c>
    </row>
    <row r="2550" spans="1:7" hidden="1" x14ac:dyDescent="0.25">
      <c r="A2550" s="19" t="s">
        <v>0</v>
      </c>
      <c r="B2550" s="9">
        <v>2011</v>
      </c>
      <c r="C2550" s="17">
        <v>40777</v>
      </c>
      <c r="D2550" s="2">
        <v>2421</v>
      </c>
      <c r="E2550" s="16">
        <f>LN(D2550)</f>
        <v>7.7919359569380582</v>
      </c>
      <c r="F2550" s="16">
        <f>EXP(G2550)</f>
        <v>65.258849354712254</v>
      </c>
      <c r="G2550" s="16">
        <f>AVERAGE(E2546:E2550)</f>
        <v>4.1783616593013715</v>
      </c>
    </row>
    <row r="2551" spans="1:7" hidden="1" x14ac:dyDescent="0.25">
      <c r="A2551" s="19" t="s">
        <v>0</v>
      </c>
      <c r="B2551" s="9">
        <v>2011</v>
      </c>
      <c r="C2551" s="17">
        <v>40778</v>
      </c>
      <c r="D2551" s="2">
        <v>345</v>
      </c>
      <c r="E2551" s="16">
        <f>LN(D2551)</f>
        <v>5.8435444170313602</v>
      </c>
      <c r="F2551" s="16">
        <f>EXP(G2551)</f>
        <v>135.31773791883759</v>
      </c>
      <c r="G2551" s="16">
        <f>AVERAGE(E2547:E2551)</f>
        <v>4.9076256272403995</v>
      </c>
    </row>
    <row r="2552" spans="1:7" hidden="1" x14ac:dyDescent="0.25">
      <c r="A2552" s="19" t="s">
        <v>0</v>
      </c>
      <c r="B2552" s="9">
        <v>2011</v>
      </c>
      <c r="C2552" s="17">
        <v>40779</v>
      </c>
      <c r="D2552" s="2">
        <v>276</v>
      </c>
      <c r="E2552" s="16">
        <f>LN(D2552)</f>
        <v>5.6204008657171496</v>
      </c>
      <c r="F2552" s="16">
        <f>EXP(G2552)</f>
        <v>315.59095477739669</v>
      </c>
      <c r="G2552" s="16">
        <f>AVERAGE(E2548:E2552)</f>
        <v>5.7544469281598509</v>
      </c>
    </row>
    <row r="2553" spans="1:7" hidden="1" x14ac:dyDescent="0.25">
      <c r="A2553" s="19" t="s">
        <v>0</v>
      </c>
      <c r="B2553" s="9">
        <v>2011</v>
      </c>
      <c r="C2553" s="17">
        <v>40784</v>
      </c>
      <c r="D2553" s="2">
        <v>2</v>
      </c>
      <c r="E2553" s="16">
        <f>LN(D2553)</f>
        <v>0.69314718055994529</v>
      </c>
      <c r="F2553" s="16">
        <f>EXP(G2553)</f>
        <v>154.99259101320195</v>
      </c>
      <c r="G2553" s="16">
        <f>AVERAGE(E2549:E2553)</f>
        <v>5.0433773158619681</v>
      </c>
    </row>
    <row r="2554" spans="1:7" hidden="1" x14ac:dyDescent="0.25">
      <c r="A2554" s="19" t="s">
        <v>0</v>
      </c>
      <c r="B2554" s="9">
        <v>2012</v>
      </c>
      <c r="C2554" s="17">
        <v>41050</v>
      </c>
      <c r="D2554" s="2">
        <v>5</v>
      </c>
      <c r="E2554" s="16">
        <f>LN(D2554)</f>
        <v>1.6094379124341003</v>
      </c>
      <c r="F2554" s="16"/>
    </row>
    <row r="2555" spans="1:7" hidden="1" x14ac:dyDescent="0.25">
      <c r="A2555" s="19" t="s">
        <v>0</v>
      </c>
      <c r="B2555" s="9">
        <v>2012</v>
      </c>
      <c r="C2555" s="17">
        <v>41058</v>
      </c>
      <c r="D2555" s="2">
        <v>2</v>
      </c>
      <c r="E2555" s="16">
        <f>LN(D2555)</f>
        <v>0.69314718055994529</v>
      </c>
      <c r="F2555" s="16"/>
    </row>
    <row r="2556" spans="1:7" hidden="1" x14ac:dyDescent="0.25">
      <c r="A2556" s="19" t="s">
        <v>0</v>
      </c>
      <c r="B2556" s="9">
        <v>2012</v>
      </c>
      <c r="C2556" s="17">
        <v>41064</v>
      </c>
      <c r="D2556" s="2">
        <v>5</v>
      </c>
      <c r="E2556" s="16">
        <f>LN(171)</f>
        <v>5.1416635565026603</v>
      </c>
      <c r="F2556" s="16"/>
    </row>
    <row r="2557" spans="1:7" hidden="1" x14ac:dyDescent="0.25">
      <c r="A2557" s="19" t="s">
        <v>0</v>
      </c>
      <c r="B2557" s="9">
        <v>2012</v>
      </c>
      <c r="C2557" s="17">
        <v>41071</v>
      </c>
      <c r="D2557" s="2">
        <v>2</v>
      </c>
      <c r="E2557" s="16">
        <f>LN(D2557)</f>
        <v>0.69314718055994529</v>
      </c>
      <c r="F2557" s="16"/>
    </row>
    <row r="2558" spans="1:7" hidden="1" x14ac:dyDescent="0.25">
      <c r="A2558" s="19" t="s">
        <v>0</v>
      </c>
      <c r="B2558" s="9">
        <v>2012</v>
      </c>
      <c r="C2558" s="17">
        <v>41078</v>
      </c>
      <c r="D2558" s="2">
        <v>4</v>
      </c>
      <c r="E2558" s="16">
        <f>LN(D2558)</f>
        <v>1.3862943611198906</v>
      </c>
      <c r="F2558" s="16">
        <f>EXP(G2558)</f>
        <v>6.7176476302911992</v>
      </c>
      <c r="G2558" s="16">
        <f>AVERAGE(E2554:E2558)</f>
        <v>1.9047380382353083</v>
      </c>
    </row>
    <row r="2559" spans="1:7" hidden="1" x14ac:dyDescent="0.25">
      <c r="A2559" s="19" t="s">
        <v>0</v>
      </c>
      <c r="B2559" s="9">
        <v>2012</v>
      </c>
      <c r="C2559" s="17">
        <v>41085</v>
      </c>
      <c r="D2559" s="2">
        <v>2</v>
      </c>
      <c r="E2559" s="16">
        <v>0</v>
      </c>
      <c r="F2559" s="16">
        <f>EXP(G2559)</f>
        <v>4.8688143901877243</v>
      </c>
      <c r="G2559" s="16">
        <f>AVERAGE(E2555:E2559)</f>
        <v>1.5828504557484884</v>
      </c>
    </row>
    <row r="2560" spans="1:7" hidden="1" x14ac:dyDescent="0.25">
      <c r="A2560" s="19" t="s">
        <v>0</v>
      </c>
      <c r="B2560" s="9">
        <v>2012</v>
      </c>
      <c r="C2560" s="17">
        <v>41092</v>
      </c>
      <c r="D2560" s="2">
        <v>3</v>
      </c>
      <c r="E2560" s="16">
        <f>LN(D2560)</f>
        <v>1.0986122886681098</v>
      </c>
      <c r="F2560" s="16">
        <f>EXP(G2560)</f>
        <v>5.2800917653597246</v>
      </c>
      <c r="G2560" s="16">
        <f>AVERAGE(E2556:E2560)</f>
        <v>1.6639434773701212</v>
      </c>
    </row>
    <row r="2561" spans="1:7" hidden="1" x14ac:dyDescent="0.25">
      <c r="A2561" s="19" t="s">
        <v>0</v>
      </c>
      <c r="B2561" s="9">
        <v>2012</v>
      </c>
      <c r="C2561" s="17">
        <v>41099</v>
      </c>
      <c r="D2561" s="2">
        <v>3</v>
      </c>
      <c r="E2561" s="16">
        <f>LN(D2561)</f>
        <v>1.0986122886681098</v>
      </c>
      <c r="F2561" s="16">
        <f>EXP(G2561)</f>
        <v>2.3521580450493471</v>
      </c>
      <c r="G2561" s="16">
        <f>AVERAGE(E2557:E2561)</f>
        <v>0.85533322380321108</v>
      </c>
    </row>
    <row r="2562" spans="1:7" hidden="1" x14ac:dyDescent="0.25">
      <c r="A2562" s="19" t="s">
        <v>0</v>
      </c>
      <c r="B2562" s="9">
        <v>2012</v>
      </c>
      <c r="C2562" s="17">
        <v>41106</v>
      </c>
      <c r="D2562" s="2">
        <v>8</v>
      </c>
      <c r="E2562" s="16">
        <f>LN(D2562)</f>
        <v>2.0794415416798357</v>
      </c>
      <c r="F2562" s="16">
        <f>EXP(G2562)</f>
        <v>3.1036911478307192</v>
      </c>
      <c r="G2562" s="16">
        <f>AVERAGE(E2558:E2562)</f>
        <v>1.1325920960271891</v>
      </c>
    </row>
    <row r="2563" spans="1:7" hidden="1" x14ac:dyDescent="0.25">
      <c r="A2563" s="19" t="s">
        <v>0</v>
      </c>
      <c r="B2563" s="9">
        <v>2012</v>
      </c>
      <c r="C2563" s="17">
        <v>41113</v>
      </c>
      <c r="D2563" s="2">
        <v>17</v>
      </c>
      <c r="E2563" s="16">
        <f>LN(D2563)</f>
        <v>2.8332133440562162</v>
      </c>
      <c r="F2563" s="16">
        <f>EXP(G2563)</f>
        <v>4.1453030272688496</v>
      </c>
      <c r="G2563" s="16">
        <f>AVERAGE(E2559:E2563)</f>
        <v>1.4219758926144543</v>
      </c>
    </row>
    <row r="2564" spans="1:7" hidden="1" x14ac:dyDescent="0.25">
      <c r="A2564" s="19" t="s">
        <v>0</v>
      </c>
      <c r="B2564" s="9">
        <v>2012</v>
      </c>
      <c r="C2564" s="17">
        <v>41120</v>
      </c>
      <c r="D2564" s="2">
        <v>3</v>
      </c>
      <c r="E2564" s="16">
        <f>LN(D2564)</f>
        <v>1.0986122886681098</v>
      </c>
      <c r="F2564" s="16">
        <f>EXP(G2564)</f>
        <v>5.1639322351506722</v>
      </c>
      <c r="G2564" s="16">
        <f>AVERAGE(E2560:E2564)</f>
        <v>1.6416983503480762</v>
      </c>
    </row>
    <row r="2565" spans="1:7" hidden="1" x14ac:dyDescent="0.25">
      <c r="A2565" s="19" t="s">
        <v>0</v>
      </c>
      <c r="B2565" s="9">
        <v>2012</v>
      </c>
      <c r="C2565" s="17">
        <v>41127</v>
      </c>
      <c r="D2565" s="2">
        <v>52</v>
      </c>
      <c r="E2565" s="16">
        <f>LN(D2565)</f>
        <v>3.9512437185814275</v>
      </c>
      <c r="F2565" s="16">
        <f>EXP(G2565)</f>
        <v>9.1360181205164608</v>
      </c>
      <c r="G2565" s="16">
        <f>AVERAGE(E2561:E2565)</f>
        <v>2.2122246363307396</v>
      </c>
    </row>
    <row r="2566" spans="1:7" hidden="1" x14ac:dyDescent="0.25">
      <c r="A2566" s="19" t="s">
        <v>0</v>
      </c>
      <c r="B2566" s="9">
        <v>2012</v>
      </c>
      <c r="C2566" s="17">
        <v>41134</v>
      </c>
      <c r="D2566" s="2">
        <v>64</v>
      </c>
      <c r="E2566" s="16">
        <f>LN(D2566)</f>
        <v>4.1588830833596715</v>
      </c>
      <c r="F2566" s="16">
        <f>EXP(G2566)</f>
        <v>16.848789176737306</v>
      </c>
      <c r="G2566" s="16">
        <f>AVERAGE(E2562:E2566)</f>
        <v>2.824278795269052</v>
      </c>
    </row>
    <row r="2567" spans="1:7" hidden="1" x14ac:dyDescent="0.25">
      <c r="A2567" s="19" t="s">
        <v>0</v>
      </c>
      <c r="B2567" s="9">
        <v>2012</v>
      </c>
      <c r="C2567" s="17">
        <v>41141</v>
      </c>
      <c r="D2567" s="2">
        <v>1</v>
      </c>
      <c r="E2567" s="16">
        <f>LN(D2567)</f>
        <v>0</v>
      </c>
      <c r="F2567" s="16">
        <f>EXP(G2567)</f>
        <v>11.116055302824803</v>
      </c>
      <c r="G2567" s="16">
        <f>AVERAGE(E2563:E2567)</f>
        <v>2.4083904869330852</v>
      </c>
    </row>
    <row r="2568" spans="1:7" hidden="1" x14ac:dyDescent="0.25">
      <c r="A2568" s="19" t="s">
        <v>0</v>
      </c>
      <c r="B2568" s="9">
        <v>2012</v>
      </c>
      <c r="C2568" s="17">
        <v>41148</v>
      </c>
      <c r="D2568" s="2">
        <v>8</v>
      </c>
      <c r="E2568" s="16">
        <f>LN(D2568)</f>
        <v>2.0794415416798357</v>
      </c>
      <c r="F2568" s="16">
        <f>EXP(G2568)</f>
        <v>9.560462709408748</v>
      </c>
      <c r="G2568" s="16">
        <f>AVERAGE(E2564:E2568)</f>
        <v>2.2576361264578089</v>
      </c>
    </row>
    <row r="2569" spans="1:7" hidden="1" x14ac:dyDescent="0.25">
      <c r="A2569" s="19" t="s">
        <v>0</v>
      </c>
      <c r="B2569" s="9">
        <v>2013</v>
      </c>
      <c r="C2569" s="17">
        <v>41414</v>
      </c>
      <c r="D2569" s="2">
        <v>22</v>
      </c>
      <c r="E2569" s="16">
        <f>LN(D2569)</f>
        <v>3.0910424533583161</v>
      </c>
      <c r="F2569" s="16"/>
    </row>
    <row r="2570" spans="1:7" hidden="1" x14ac:dyDescent="0.25">
      <c r="A2570" s="19" t="s">
        <v>0</v>
      </c>
      <c r="B2570" s="9">
        <v>2013</v>
      </c>
      <c r="C2570" s="17">
        <v>41422</v>
      </c>
      <c r="D2570" s="2">
        <v>2</v>
      </c>
      <c r="E2570" s="16">
        <f>LN(D2570)</f>
        <v>0.69314718055994529</v>
      </c>
      <c r="F2570" s="16"/>
    </row>
    <row r="2571" spans="1:7" hidden="1" x14ac:dyDescent="0.25">
      <c r="A2571" s="19" t="s">
        <v>0</v>
      </c>
      <c r="B2571" s="9">
        <v>2013</v>
      </c>
      <c r="C2571" s="17">
        <v>41428</v>
      </c>
      <c r="D2571" s="2">
        <v>0.5</v>
      </c>
      <c r="E2571" s="16">
        <f>LN(D2571)</f>
        <v>-0.69314718055994529</v>
      </c>
      <c r="F2571" s="16"/>
    </row>
    <row r="2572" spans="1:7" hidden="1" x14ac:dyDescent="0.25">
      <c r="A2572" s="19" t="s">
        <v>0</v>
      </c>
      <c r="B2572" s="9">
        <v>2013</v>
      </c>
      <c r="C2572" s="17">
        <v>41435</v>
      </c>
      <c r="D2572" s="2">
        <v>2</v>
      </c>
      <c r="E2572" s="16">
        <f>LN(D2572)</f>
        <v>0.69314718055994529</v>
      </c>
      <c r="F2572" s="16"/>
    </row>
    <row r="2573" spans="1:7" hidden="1" x14ac:dyDescent="0.25">
      <c r="A2573" s="19" t="s">
        <v>0</v>
      </c>
      <c r="B2573" s="9">
        <v>2013</v>
      </c>
      <c r="C2573" s="17">
        <v>41442</v>
      </c>
      <c r="D2573" s="2">
        <v>2</v>
      </c>
      <c r="E2573" s="16">
        <f>LN(D2573)</f>
        <v>0.69314718055994529</v>
      </c>
      <c r="F2573" s="16">
        <f>EXP(G2573)</f>
        <v>2.4484798507285492</v>
      </c>
      <c r="G2573" s="16">
        <f>AVERAGE(E2569:E2573)</f>
        <v>0.89546736289564133</v>
      </c>
    </row>
    <row r="2574" spans="1:7" hidden="1" x14ac:dyDescent="0.25">
      <c r="A2574" s="19" t="s">
        <v>0</v>
      </c>
      <c r="B2574" s="9">
        <v>2013</v>
      </c>
      <c r="C2574" s="17">
        <v>41449</v>
      </c>
      <c r="D2574" s="2">
        <v>179</v>
      </c>
      <c r="E2574" s="16">
        <v>0</v>
      </c>
      <c r="F2574" s="16">
        <f>EXP(G2574)</f>
        <v>1.3195079107728942</v>
      </c>
      <c r="G2574" s="16">
        <f>AVERAGE(E2570:E2574)</f>
        <v>0.2772588722239781</v>
      </c>
    </row>
    <row r="2575" spans="1:7" hidden="1" x14ac:dyDescent="0.25">
      <c r="A2575" s="19" t="s">
        <v>0</v>
      </c>
      <c r="B2575" s="9">
        <v>2013</v>
      </c>
      <c r="C2575" s="17">
        <v>41456</v>
      </c>
      <c r="D2575" s="2">
        <v>2</v>
      </c>
      <c r="E2575" s="16">
        <f>LN(D2575)</f>
        <v>0.69314718055994529</v>
      </c>
      <c r="F2575" s="16">
        <f>EXP(G2575)</f>
        <v>1.3195079107728942</v>
      </c>
      <c r="G2575" s="16">
        <f>AVERAGE(E2571:E2575)</f>
        <v>0.2772588722239781</v>
      </c>
    </row>
    <row r="2576" spans="1:7" hidden="1" x14ac:dyDescent="0.25">
      <c r="A2576" s="19" t="s">
        <v>0</v>
      </c>
      <c r="B2576" s="9">
        <v>2013</v>
      </c>
      <c r="C2576" s="17">
        <v>41463</v>
      </c>
      <c r="D2576" s="2">
        <v>1733</v>
      </c>
      <c r="E2576" s="16">
        <f>LN(D2576)</f>
        <v>7.4576092897156059</v>
      </c>
      <c r="F2576" s="16">
        <f>EXP(G2576)</f>
        <v>6.7356220491915604</v>
      </c>
      <c r="G2576" s="16">
        <f>AVERAGE(E2572:E2576)</f>
        <v>1.9074101662790883</v>
      </c>
    </row>
    <row r="2577" spans="1:7" hidden="1" x14ac:dyDescent="0.25">
      <c r="A2577" s="19" t="s">
        <v>0</v>
      </c>
      <c r="B2577" s="9">
        <v>2013</v>
      </c>
      <c r="C2577" s="17">
        <v>41464</v>
      </c>
      <c r="D2577" s="2">
        <v>3</v>
      </c>
      <c r="E2577" s="16">
        <f>LN(D2577)</f>
        <v>1.0986122886681098</v>
      </c>
      <c r="F2577" s="16">
        <f>EXP(G2577)</f>
        <v>7.3045919738050431</v>
      </c>
      <c r="G2577" s="16">
        <f>AVERAGE(E2573:E2577)</f>
        <v>1.9885031879007211</v>
      </c>
    </row>
    <row r="2578" spans="1:7" hidden="1" x14ac:dyDescent="0.25">
      <c r="A2578" s="19" t="s">
        <v>0</v>
      </c>
      <c r="B2578" s="9">
        <v>2013</v>
      </c>
      <c r="C2578" s="17">
        <v>41470</v>
      </c>
      <c r="D2578" s="2">
        <v>6</v>
      </c>
      <c r="E2578" s="16">
        <f>LN(D2578)</f>
        <v>1.791759469228055</v>
      </c>
      <c r="F2578" s="16">
        <f>EXP(G2578)</f>
        <v>9.0995562230361227</v>
      </c>
      <c r="G2578" s="16">
        <f>AVERAGE(E2574:E2578)</f>
        <v>2.208225645634343</v>
      </c>
    </row>
    <row r="2579" spans="1:7" hidden="1" x14ac:dyDescent="0.25">
      <c r="A2579" s="19" t="s">
        <v>0</v>
      </c>
      <c r="B2579" s="9">
        <v>2013</v>
      </c>
      <c r="C2579" s="17">
        <v>41477</v>
      </c>
      <c r="D2579" s="2">
        <v>2</v>
      </c>
      <c r="E2579" s="16">
        <f>LN(D2579)</f>
        <v>0.69314718055994529</v>
      </c>
      <c r="F2579" s="16">
        <f>EXP(G2579)</f>
        <v>10.452645264604627</v>
      </c>
      <c r="G2579" s="16">
        <f>AVERAGE(E2575:E2579)</f>
        <v>2.3468550817463321</v>
      </c>
    </row>
    <row r="2580" spans="1:7" hidden="1" x14ac:dyDescent="0.25">
      <c r="A2580" s="19" t="s">
        <v>0</v>
      </c>
      <c r="B2580" s="9">
        <v>2013</v>
      </c>
      <c r="C2580" s="17">
        <v>41484</v>
      </c>
      <c r="D2580" s="2">
        <v>10</v>
      </c>
      <c r="E2580" s="16">
        <f>LN(D2580)</f>
        <v>2.3025850929940459</v>
      </c>
      <c r="F2580" s="16">
        <f>EXP(G2580)</f>
        <v>14.421824712307115</v>
      </c>
      <c r="G2580" s="16">
        <f>AVERAGE(E2576:E2580)</f>
        <v>2.6687426642331524</v>
      </c>
    </row>
    <row r="2581" spans="1:7" hidden="1" x14ac:dyDescent="0.25">
      <c r="A2581" s="19" t="s">
        <v>0</v>
      </c>
      <c r="B2581" s="9">
        <v>2013</v>
      </c>
      <c r="C2581" s="17">
        <v>41491</v>
      </c>
      <c r="D2581" s="2">
        <v>5</v>
      </c>
      <c r="E2581" s="16">
        <f>LN(D2581)</f>
        <v>1.6094379124341003</v>
      </c>
      <c r="F2581" s="16">
        <f>EXP(G2581)</f>
        <v>4.4776949269404307</v>
      </c>
      <c r="G2581" s="16">
        <f>AVERAGE(E2577:E2581)</f>
        <v>1.4991083887768513</v>
      </c>
    </row>
    <row r="2582" spans="1:7" hidden="1" x14ac:dyDescent="0.25">
      <c r="A2582" s="19" t="s">
        <v>0</v>
      </c>
      <c r="B2582" s="9">
        <v>2013</v>
      </c>
      <c r="C2582" s="17">
        <v>41498</v>
      </c>
      <c r="D2582" s="2">
        <v>3</v>
      </c>
      <c r="E2582" s="16">
        <f>LN(D2582)</f>
        <v>1.0986122886681098</v>
      </c>
      <c r="F2582" s="16">
        <f>EXP(G2582)</f>
        <v>4.4776949269404316</v>
      </c>
      <c r="G2582" s="16">
        <f>AVERAGE(E2578:E2582)</f>
        <v>1.4991083887768515</v>
      </c>
    </row>
    <row r="2583" spans="1:7" hidden="1" x14ac:dyDescent="0.25">
      <c r="A2583" s="19" t="s">
        <v>0</v>
      </c>
      <c r="B2583" s="9">
        <v>2013</v>
      </c>
      <c r="C2583" s="17">
        <v>41505</v>
      </c>
      <c r="D2583" s="2">
        <v>160</v>
      </c>
      <c r="E2583" s="16">
        <f>LN(D2583)</f>
        <v>5.0751738152338266</v>
      </c>
      <c r="F2583" s="16">
        <f>EXP(G2583)</f>
        <v>8.6347197675331113</v>
      </c>
      <c r="G2583" s="16">
        <f>AVERAGE(E2579:E2583)</f>
        <v>2.1557912579780059</v>
      </c>
    </row>
    <row r="2584" spans="1:7" hidden="1" x14ac:dyDescent="0.25">
      <c r="A2584" s="19" t="s">
        <v>0</v>
      </c>
      <c r="B2584" s="9">
        <v>2013</v>
      </c>
      <c r="C2584" s="17">
        <v>41512</v>
      </c>
      <c r="D2584" s="2">
        <v>102</v>
      </c>
      <c r="E2584" s="16">
        <f>LN(D2584)</f>
        <v>4.6249728132842707</v>
      </c>
      <c r="F2584" s="16">
        <f>EXP(G2584)</f>
        <v>18.956680161396832</v>
      </c>
      <c r="G2584" s="16">
        <f>AVERAGE(E2580:E2584)</f>
        <v>2.9421563845228702</v>
      </c>
    </row>
    <row r="2585" spans="1:7" hidden="1" x14ac:dyDescent="0.25">
      <c r="A2585" s="19" t="s">
        <v>0</v>
      </c>
      <c r="B2585" s="9">
        <v>2014</v>
      </c>
      <c r="C2585" s="17">
        <v>41778</v>
      </c>
      <c r="D2585" s="2">
        <v>6</v>
      </c>
      <c r="E2585" s="16">
        <f>LN(D2585)</f>
        <v>1.791759469228055</v>
      </c>
      <c r="F2585" s="16"/>
    </row>
    <row r="2586" spans="1:7" hidden="1" x14ac:dyDescent="0.25">
      <c r="A2586" s="19" t="s">
        <v>0</v>
      </c>
      <c r="B2586" s="9">
        <v>2014</v>
      </c>
      <c r="C2586" s="17">
        <v>41786</v>
      </c>
      <c r="D2586" s="2">
        <v>14</v>
      </c>
      <c r="E2586" s="16">
        <f>LN(D2586)</f>
        <v>2.6390573296152584</v>
      </c>
      <c r="F2586" s="16"/>
    </row>
    <row r="2587" spans="1:7" hidden="1" x14ac:dyDescent="0.25">
      <c r="A2587" s="19" t="s">
        <v>0</v>
      </c>
      <c r="B2587" s="9">
        <v>2014</v>
      </c>
      <c r="C2587" s="17">
        <v>41792</v>
      </c>
      <c r="D2587" s="2">
        <v>6</v>
      </c>
      <c r="E2587" s="16">
        <f>LN(D2587)</f>
        <v>1.791759469228055</v>
      </c>
      <c r="F2587" s="16"/>
    </row>
    <row r="2588" spans="1:7" hidden="1" x14ac:dyDescent="0.25">
      <c r="A2588" s="19" t="s">
        <v>0</v>
      </c>
      <c r="B2588" s="9">
        <v>2014</v>
      </c>
      <c r="C2588" s="17">
        <v>41799</v>
      </c>
      <c r="D2588" s="2">
        <v>14</v>
      </c>
      <c r="E2588" s="16">
        <f>LN(D2588)</f>
        <v>2.6390573296152584</v>
      </c>
      <c r="F2588" s="16"/>
    </row>
    <row r="2589" spans="1:7" hidden="1" x14ac:dyDescent="0.25">
      <c r="A2589" s="19" t="s">
        <v>0</v>
      </c>
      <c r="B2589" s="9">
        <v>2014</v>
      </c>
      <c r="C2589" s="17">
        <v>41806</v>
      </c>
      <c r="D2589" s="2">
        <v>2</v>
      </c>
      <c r="E2589" s="16">
        <f>LN(D2589)</f>
        <v>0.69314718055994529</v>
      </c>
      <c r="F2589" s="16">
        <f>EXP(G2589)</f>
        <v>6.7595488904708567</v>
      </c>
      <c r="G2589" s="16">
        <f>AVERAGE(E2585:E2589)</f>
        <v>1.9109561556493144</v>
      </c>
    </row>
    <row r="2590" spans="1:7" hidden="1" x14ac:dyDescent="0.25">
      <c r="A2590" s="19" t="s">
        <v>0</v>
      </c>
      <c r="B2590" s="9">
        <v>2014</v>
      </c>
      <c r="C2590" s="17">
        <v>41814</v>
      </c>
      <c r="D2590" s="2">
        <v>0.5</v>
      </c>
      <c r="E2590" s="16">
        <v>0</v>
      </c>
      <c r="F2590" s="16">
        <f>EXP(G2590)</f>
        <v>4.723756075323374</v>
      </c>
      <c r="G2590" s="16">
        <f>AVERAGE(E2586:E2590)</f>
        <v>1.5526042618037035</v>
      </c>
    </row>
    <row r="2591" spans="1:7" hidden="1" x14ac:dyDescent="0.25">
      <c r="A2591" s="19" t="s">
        <v>0</v>
      </c>
      <c r="B2591" s="9">
        <v>2014</v>
      </c>
      <c r="C2591" s="17">
        <v>41820</v>
      </c>
      <c r="D2591" s="2">
        <v>6</v>
      </c>
      <c r="E2591" s="16">
        <f>LN(D2591)</f>
        <v>1.791759469228055</v>
      </c>
      <c r="F2591" s="16">
        <f>EXP(G2591)</f>
        <v>3.9874211344709267</v>
      </c>
      <c r="G2591" s="16">
        <f>AVERAGE(E2587:E2591)</f>
        <v>1.3831446897262627</v>
      </c>
    </row>
    <row r="2592" spans="1:7" hidden="1" x14ac:dyDescent="0.25">
      <c r="A2592" s="19" t="s">
        <v>0</v>
      </c>
      <c r="B2592" s="9">
        <v>2014</v>
      </c>
      <c r="C2592" s="17">
        <v>41827</v>
      </c>
      <c r="D2592" s="2">
        <v>1</v>
      </c>
      <c r="E2592" s="16">
        <f>LN(D2592)</f>
        <v>0</v>
      </c>
      <c r="F2592" s="16">
        <f>EXP(G2592)</f>
        <v>2.7865180227312196</v>
      </c>
      <c r="G2592" s="16">
        <f>AVERAGE(E2588:E2592)</f>
        <v>1.0247927958806518</v>
      </c>
    </row>
    <row r="2593" spans="1:7" hidden="1" x14ac:dyDescent="0.25">
      <c r="A2593" s="19" t="s">
        <v>0</v>
      </c>
      <c r="B2593" s="9">
        <v>2014</v>
      </c>
      <c r="C2593" s="17">
        <v>41834</v>
      </c>
      <c r="D2593" s="2">
        <v>6</v>
      </c>
      <c r="E2593" s="16">
        <f>LN(D2593)</f>
        <v>1.791759469228055</v>
      </c>
      <c r="F2593" s="16">
        <f>EXP(G2593)</f>
        <v>2.3521580450493471</v>
      </c>
      <c r="G2593" s="16">
        <f>AVERAGE(E2589:E2593)</f>
        <v>0.85533322380321108</v>
      </c>
    </row>
    <row r="2594" spans="1:7" hidden="1" x14ac:dyDescent="0.25">
      <c r="A2594" s="19" t="s">
        <v>0</v>
      </c>
      <c r="B2594" s="9">
        <v>2014</v>
      </c>
      <c r="C2594" s="17">
        <v>41841</v>
      </c>
      <c r="D2594" s="2">
        <v>29</v>
      </c>
      <c r="E2594" s="16">
        <f>LN(D2594)</f>
        <v>3.3672958299864741</v>
      </c>
      <c r="F2594" s="16">
        <f>EXP(G2594)</f>
        <v>4.0155043409270474</v>
      </c>
      <c r="G2594" s="16">
        <f>AVERAGE(E2590:E2594)</f>
        <v>1.3901629536885167</v>
      </c>
    </row>
    <row r="2595" spans="1:7" hidden="1" x14ac:dyDescent="0.25">
      <c r="A2595" s="19" t="s">
        <v>0</v>
      </c>
      <c r="B2595" s="9">
        <v>2014</v>
      </c>
      <c r="C2595" s="17">
        <v>41849</v>
      </c>
      <c r="D2595" s="2">
        <v>2</v>
      </c>
      <c r="E2595" s="16">
        <f>LN(D2595)</f>
        <v>0.69314718055994529</v>
      </c>
      <c r="F2595" s="16">
        <f>EXP(G2595)</f>
        <v>4.6126032309063518</v>
      </c>
      <c r="G2595" s="16">
        <f>AVERAGE(E2591:E2595)</f>
        <v>1.5287923898005058</v>
      </c>
    </row>
    <row r="2596" spans="1:7" hidden="1" x14ac:dyDescent="0.25">
      <c r="A2596" s="19" t="s">
        <v>0</v>
      </c>
      <c r="B2596" s="9">
        <v>2014</v>
      </c>
      <c r="C2596" s="17">
        <v>41855</v>
      </c>
      <c r="D2596" s="2">
        <v>11</v>
      </c>
      <c r="E2596" s="16">
        <f>LN(D2596)</f>
        <v>2.3978952727983707</v>
      </c>
      <c r="F2596" s="16">
        <f>EXP(G2596)</f>
        <v>5.2070816273099396</v>
      </c>
      <c r="G2596" s="16">
        <f>AVERAGE(E2592:E2596)</f>
        <v>1.6500195505145689</v>
      </c>
    </row>
    <row r="2597" spans="1:7" hidden="1" x14ac:dyDescent="0.25">
      <c r="A2597" s="19" t="s">
        <v>0</v>
      </c>
      <c r="B2597" s="9">
        <v>2014</v>
      </c>
      <c r="C2597" s="17">
        <v>41862</v>
      </c>
      <c r="D2597" s="2">
        <v>22</v>
      </c>
      <c r="E2597" s="16">
        <f>LN(D2597)</f>
        <v>3.0910424533583161</v>
      </c>
      <c r="F2597" s="16">
        <f>EXP(G2597)</f>
        <v>9.6622645013922703</v>
      </c>
      <c r="G2597" s="16">
        <f>AVERAGE(E2593:E2597)</f>
        <v>2.2682280411862323</v>
      </c>
    </row>
    <row r="2598" spans="1:7" hidden="1" x14ac:dyDescent="0.25">
      <c r="A2598" s="19" t="s">
        <v>0</v>
      </c>
      <c r="B2598" s="9">
        <v>2014</v>
      </c>
      <c r="C2598" s="17">
        <v>41869</v>
      </c>
      <c r="D2598" s="2">
        <v>12</v>
      </c>
      <c r="E2598" s="16">
        <f>LN(D2598)</f>
        <v>2.4849066497880004</v>
      </c>
      <c r="F2598" s="16">
        <f>EXP(G2598)</f>
        <v>11.099027338295548</v>
      </c>
      <c r="G2598" s="16">
        <f>AVERAGE(E2594:E2598)</f>
        <v>2.4068574772982214</v>
      </c>
    </row>
    <row r="2599" spans="1:7" hidden="1" x14ac:dyDescent="0.25">
      <c r="A2599" s="19" t="s">
        <v>0</v>
      </c>
      <c r="B2599" s="9">
        <v>2014</v>
      </c>
      <c r="C2599" s="17">
        <v>41876</v>
      </c>
      <c r="D2599" s="2">
        <v>4</v>
      </c>
      <c r="E2599" s="16">
        <f>LN(D2599)</f>
        <v>1.3862943611198906</v>
      </c>
      <c r="F2599" s="16">
        <f>EXP(G2599)</f>
        <v>7.4682237285408561</v>
      </c>
      <c r="G2599" s="16">
        <f>AVERAGE(E2595:E2599)</f>
        <v>2.0106571835249047</v>
      </c>
    </row>
    <row r="2600" spans="1:7" hidden="1" x14ac:dyDescent="0.25">
      <c r="A2600" s="19" t="s">
        <v>0</v>
      </c>
      <c r="B2600" s="9">
        <v>2015</v>
      </c>
      <c r="C2600" s="17">
        <v>42142</v>
      </c>
      <c r="D2600" s="2">
        <v>1</v>
      </c>
      <c r="E2600" s="16">
        <f>LN(D2600)</f>
        <v>0</v>
      </c>
      <c r="F2600" s="16"/>
    </row>
    <row r="2601" spans="1:7" hidden="1" x14ac:dyDescent="0.25">
      <c r="A2601" s="19" t="s">
        <v>0</v>
      </c>
      <c r="B2601" s="9">
        <v>2015</v>
      </c>
      <c r="C2601" s="17">
        <v>42150</v>
      </c>
      <c r="D2601" s="2">
        <v>0.5</v>
      </c>
      <c r="E2601" s="16">
        <f>LN(D2601)</f>
        <v>-0.69314718055994529</v>
      </c>
      <c r="F2601" s="16"/>
    </row>
    <row r="2602" spans="1:7" hidden="1" x14ac:dyDescent="0.25">
      <c r="A2602" s="19" t="s">
        <v>0</v>
      </c>
      <c r="B2602" s="9">
        <v>2015</v>
      </c>
      <c r="C2602" s="17">
        <v>42156</v>
      </c>
      <c r="D2602" s="2">
        <v>29</v>
      </c>
      <c r="E2602" s="16">
        <f>LN(D2602)</f>
        <v>3.3672958299864741</v>
      </c>
      <c r="F2602" s="16"/>
    </row>
    <row r="2603" spans="1:7" hidden="1" x14ac:dyDescent="0.25">
      <c r="A2603" s="19" t="s">
        <v>0</v>
      </c>
      <c r="B2603" s="9">
        <v>2015</v>
      </c>
      <c r="C2603" s="17">
        <v>42163</v>
      </c>
      <c r="D2603" s="2">
        <v>5</v>
      </c>
      <c r="E2603" s="16">
        <f>LN(D2603)</f>
        <v>1.6094379124341003</v>
      </c>
      <c r="F2603" s="16"/>
    </row>
    <row r="2604" spans="1:7" hidden="1" x14ac:dyDescent="0.25">
      <c r="A2604" s="19" t="s">
        <v>0</v>
      </c>
      <c r="B2604" s="9">
        <v>2015</v>
      </c>
      <c r="C2604" s="17">
        <v>42170</v>
      </c>
      <c r="D2604" s="2">
        <v>4</v>
      </c>
      <c r="E2604" s="16">
        <f>LN(D2604)</f>
        <v>1.3862943611198906</v>
      </c>
      <c r="F2604" s="16">
        <f>EXP(G2604)</f>
        <v>3.1079899055142972</v>
      </c>
      <c r="G2604" s="16">
        <f>AVERAGE(E2600:E2604)</f>
        <v>1.1339761845961038</v>
      </c>
    </row>
    <row r="2605" spans="1:7" hidden="1" x14ac:dyDescent="0.25">
      <c r="A2605" s="19" t="s">
        <v>0</v>
      </c>
      <c r="B2605" s="9">
        <v>2015</v>
      </c>
      <c r="C2605" s="17">
        <v>42177</v>
      </c>
      <c r="D2605" s="2">
        <v>22</v>
      </c>
      <c r="E2605" s="16">
        <v>0</v>
      </c>
      <c r="F2605" s="16">
        <f>EXP(G2605)</f>
        <v>3.1079899055142972</v>
      </c>
      <c r="G2605" s="16">
        <f>AVERAGE(E2601:E2605)</f>
        <v>1.1339761845961038</v>
      </c>
    </row>
    <row r="2606" spans="1:7" hidden="1" x14ac:dyDescent="0.25">
      <c r="A2606" s="19" t="s">
        <v>0</v>
      </c>
      <c r="B2606" s="9">
        <v>2015</v>
      </c>
      <c r="C2606" s="17">
        <v>42184</v>
      </c>
      <c r="D2606" s="2">
        <v>13</v>
      </c>
      <c r="E2606" s="16">
        <f>LN(D2606)</f>
        <v>2.5649493574615367</v>
      </c>
      <c r="F2606" s="16">
        <f>EXP(G2606)</f>
        <v>5.963129887834997</v>
      </c>
      <c r="G2606" s="16">
        <f>AVERAGE(E2602:E2606)</f>
        <v>1.7855954922004003</v>
      </c>
    </row>
    <row r="2607" spans="1:7" hidden="1" x14ac:dyDescent="0.25">
      <c r="A2607" s="19" t="s">
        <v>0</v>
      </c>
      <c r="B2607" s="9">
        <v>2015</v>
      </c>
      <c r="C2607" s="17">
        <v>42191</v>
      </c>
      <c r="D2607" s="2">
        <v>16</v>
      </c>
      <c r="E2607" s="16">
        <f>LN(D2607)</f>
        <v>2.7725887222397811</v>
      </c>
      <c r="F2607" s="16">
        <f>EXP(G2607)</f>
        <v>5.2944233614107423</v>
      </c>
      <c r="G2607" s="16">
        <f>AVERAGE(E2603:E2607)</f>
        <v>1.6666540706510617</v>
      </c>
    </row>
    <row r="2608" spans="1:7" hidden="1" x14ac:dyDescent="0.25">
      <c r="A2608" s="19" t="s">
        <v>0</v>
      </c>
      <c r="B2608" s="9">
        <v>2015</v>
      </c>
      <c r="C2608" s="17">
        <v>42198</v>
      </c>
      <c r="D2608" s="2">
        <v>345</v>
      </c>
      <c r="E2608" s="16">
        <f>LN(D2608)</f>
        <v>5.8435444170313602</v>
      </c>
      <c r="F2608" s="16">
        <f>EXP(G2608)</f>
        <v>12.347768661530136</v>
      </c>
      <c r="G2608" s="16">
        <f>AVERAGE(E2604:E2608)</f>
        <v>2.5134753715705136</v>
      </c>
    </row>
    <row r="2609" spans="1:7" hidden="1" x14ac:dyDescent="0.25">
      <c r="A2609" s="19" t="s">
        <v>0</v>
      </c>
      <c r="B2609" s="9">
        <v>2015</v>
      </c>
      <c r="C2609" s="17">
        <v>42205</v>
      </c>
      <c r="D2609" s="2">
        <v>3</v>
      </c>
      <c r="E2609" s="16">
        <f>LN(D2609)</f>
        <v>1.0986122886681098</v>
      </c>
      <c r="F2609" s="16">
        <f>EXP(G2609)</f>
        <v>11.65737418570917</v>
      </c>
      <c r="G2609" s="16">
        <f>AVERAGE(E2605:E2609)</f>
        <v>2.4559389570801575</v>
      </c>
    </row>
    <row r="2610" spans="1:7" hidden="1" x14ac:dyDescent="0.25">
      <c r="A2610" s="19" t="s">
        <v>0</v>
      </c>
      <c r="B2610" s="9">
        <v>2015</v>
      </c>
      <c r="C2610" s="17">
        <v>42212</v>
      </c>
      <c r="D2610" s="2">
        <v>91</v>
      </c>
      <c r="E2610" s="16">
        <f>LN(D2610)</f>
        <v>4.5108595065168497</v>
      </c>
      <c r="F2610" s="16">
        <f>EXP(G2610)</f>
        <v>28.734855360552565</v>
      </c>
      <c r="G2610" s="16">
        <f>AVERAGE(E2606:E2610)</f>
        <v>3.3581108583835273</v>
      </c>
    </row>
    <row r="2611" spans="1:7" hidden="1" x14ac:dyDescent="0.25">
      <c r="A2611" s="19" t="s">
        <v>0</v>
      </c>
      <c r="B2611" s="9">
        <v>2015</v>
      </c>
      <c r="C2611" s="17">
        <v>42219</v>
      </c>
      <c r="D2611" s="2">
        <v>1120</v>
      </c>
      <c r="E2611" s="16">
        <f>LN(D2611)</f>
        <v>7.0210839642891401</v>
      </c>
      <c r="F2611" s="16">
        <f>EXP(G2611)</f>
        <v>70.059002491399596</v>
      </c>
      <c r="G2611" s="16">
        <f>AVERAGE(E2607:E2611)</f>
        <v>4.2493377797490481</v>
      </c>
    </row>
    <row r="2612" spans="1:7" hidden="1" x14ac:dyDescent="0.25">
      <c r="A2612" s="19" t="s">
        <v>0</v>
      </c>
      <c r="B2612" s="9">
        <v>2015</v>
      </c>
      <c r="C2612" s="17">
        <v>42226</v>
      </c>
      <c r="D2612" s="2">
        <v>129</v>
      </c>
      <c r="E2612" s="16">
        <f>LN(D2612)</f>
        <v>4.8598124043616719</v>
      </c>
      <c r="F2612" s="16">
        <f>EXP(G2612)</f>
        <v>106.35499585830371</v>
      </c>
      <c r="G2612" s="16">
        <f>AVERAGE(E2608:E2612)</f>
        <v>4.6667825161734262</v>
      </c>
    </row>
    <row r="2613" spans="1:7" hidden="1" x14ac:dyDescent="0.25">
      <c r="A2613" s="19" t="s">
        <v>0</v>
      </c>
      <c r="B2613" s="9">
        <v>2015</v>
      </c>
      <c r="C2613" s="17">
        <v>42233</v>
      </c>
      <c r="D2613" s="2">
        <v>8</v>
      </c>
      <c r="E2613" s="16">
        <f>LN(D2613)</f>
        <v>2.0794415416798357</v>
      </c>
      <c r="F2613" s="16">
        <f>EXP(G2613)</f>
        <v>50.097040831311787</v>
      </c>
      <c r="G2613" s="16">
        <f>AVERAGE(E2609:E2613)</f>
        <v>3.9139619411031212</v>
      </c>
    </row>
    <row r="2614" spans="1:7" hidden="1" x14ac:dyDescent="0.25">
      <c r="A2614" s="19" t="s">
        <v>0</v>
      </c>
      <c r="B2614" s="9">
        <v>2015</v>
      </c>
      <c r="C2614" s="17">
        <v>42240</v>
      </c>
      <c r="D2614" s="2">
        <v>2</v>
      </c>
      <c r="E2614" s="16">
        <f>LN(D2614)</f>
        <v>0.69314718055994529</v>
      </c>
      <c r="F2614" s="16">
        <f>EXP(G2614)</f>
        <v>46.194877692375726</v>
      </c>
      <c r="G2614" s="16">
        <f>AVERAGE(E2610:E2614)</f>
        <v>3.8328689194814878</v>
      </c>
    </row>
    <row r="2615" spans="1:7" hidden="1" x14ac:dyDescent="0.25">
      <c r="A2615" s="19" t="s">
        <v>0</v>
      </c>
      <c r="B2615" s="9">
        <v>2015</v>
      </c>
      <c r="C2615" s="17">
        <v>42247</v>
      </c>
      <c r="D2615" s="2">
        <v>0.5</v>
      </c>
      <c r="E2615" s="16">
        <f>LN(D2615)</f>
        <v>-0.69314718055994529</v>
      </c>
      <c r="F2615" s="16">
        <f>EXP(G2615)</f>
        <v>16.314716970175105</v>
      </c>
      <c r="G2615" s="16">
        <f>AVERAGE(E2611:E2615)</f>
        <v>2.7920675820661298</v>
      </c>
    </row>
    <row r="2616" spans="1:7" hidden="1" x14ac:dyDescent="0.25">
      <c r="A2616" s="19" t="s">
        <v>0</v>
      </c>
      <c r="B2616" s="9">
        <v>2016</v>
      </c>
      <c r="C2616" s="17">
        <v>42513</v>
      </c>
      <c r="D2616" s="2">
        <v>8</v>
      </c>
      <c r="E2616" s="16">
        <f>LN(D2616)</f>
        <v>2.0794415416798357</v>
      </c>
      <c r="F2616" s="16"/>
    </row>
    <row r="2617" spans="1:7" hidden="1" x14ac:dyDescent="0.25">
      <c r="A2617" s="19" t="s">
        <v>0</v>
      </c>
      <c r="B2617" s="9">
        <v>2016</v>
      </c>
      <c r="C2617" s="17">
        <v>42521</v>
      </c>
      <c r="D2617" s="2">
        <v>2</v>
      </c>
      <c r="E2617" s="16">
        <f>LN(D2617)</f>
        <v>0.69314718055994529</v>
      </c>
      <c r="F2617" s="16"/>
    </row>
    <row r="2618" spans="1:7" hidden="1" x14ac:dyDescent="0.25">
      <c r="A2618" s="19" t="s">
        <v>0</v>
      </c>
      <c r="B2618" s="9">
        <v>2016</v>
      </c>
      <c r="C2618" s="17">
        <v>42527</v>
      </c>
      <c r="D2618" s="2">
        <v>0.5</v>
      </c>
      <c r="E2618" s="16">
        <f>LN(D2618)</f>
        <v>-0.69314718055994529</v>
      </c>
      <c r="F2618" s="16"/>
    </row>
    <row r="2619" spans="1:7" hidden="1" x14ac:dyDescent="0.25">
      <c r="A2619" s="19" t="s">
        <v>0</v>
      </c>
      <c r="B2619" s="9">
        <v>2016</v>
      </c>
      <c r="C2619" s="17">
        <v>42534</v>
      </c>
      <c r="D2619" s="2">
        <v>0.5</v>
      </c>
      <c r="E2619" s="16">
        <f>LN(D2619)</f>
        <v>-0.69314718055994529</v>
      </c>
      <c r="F2619" s="16"/>
    </row>
    <row r="2620" spans="1:7" hidden="1" x14ac:dyDescent="0.25">
      <c r="A2620" s="19" t="s">
        <v>0</v>
      </c>
      <c r="B2620" s="9">
        <v>2016</v>
      </c>
      <c r="C2620" s="17">
        <v>42541</v>
      </c>
      <c r="D2620" s="2">
        <v>0.5</v>
      </c>
      <c r="E2620" s="16">
        <f>LN(D2620)</f>
        <v>-0.69314718055994529</v>
      </c>
      <c r="F2620" s="16">
        <f>EXP(G2620)</f>
        <v>1.1486983549970349</v>
      </c>
      <c r="G2620" s="16">
        <f>AVERAGE(E2616:E2620)</f>
        <v>0.13862943611198902</v>
      </c>
    </row>
    <row r="2621" spans="1:7" hidden="1" x14ac:dyDescent="0.25">
      <c r="A2621" s="19" t="s">
        <v>0</v>
      </c>
      <c r="B2621" s="9">
        <v>2016</v>
      </c>
      <c r="C2621" s="17">
        <v>42548</v>
      </c>
      <c r="D2621" s="2">
        <v>1</v>
      </c>
      <c r="E2621" s="16">
        <f>LN(D2621)</f>
        <v>0</v>
      </c>
      <c r="F2621" s="16">
        <f>EXP(G2621)</f>
        <v>0.75785828325519911</v>
      </c>
      <c r="G2621" s="16">
        <f>AVERAGE(E2617:E2621)</f>
        <v>-0.2772588722239781</v>
      </c>
    </row>
    <row r="2622" spans="1:7" hidden="1" x14ac:dyDescent="0.25">
      <c r="A2622" s="19" t="s">
        <v>0</v>
      </c>
      <c r="B2622" s="9">
        <v>2016</v>
      </c>
      <c r="C2622" s="17">
        <v>42556</v>
      </c>
      <c r="D2622" s="2">
        <v>1</v>
      </c>
      <c r="E2622" s="16">
        <f>LN(D2622)</f>
        <v>0</v>
      </c>
      <c r="F2622" s="16">
        <f>EXP(G2622)</f>
        <v>0.65975395538644721</v>
      </c>
      <c r="G2622" s="16">
        <f>AVERAGE(E2618:E2622)</f>
        <v>-0.41588830833596713</v>
      </c>
    </row>
    <row r="2623" spans="1:7" hidden="1" x14ac:dyDescent="0.25">
      <c r="A2623" s="19" t="s">
        <v>0</v>
      </c>
      <c r="B2623" s="9">
        <v>2016</v>
      </c>
      <c r="C2623" s="17">
        <v>42562</v>
      </c>
      <c r="D2623" s="2">
        <v>3</v>
      </c>
      <c r="E2623" s="16">
        <f>LN(D2623)</f>
        <v>1.0986122886681098</v>
      </c>
      <c r="F2623" s="16">
        <f>EXP(G2623)</f>
        <v>0.94408751129490198</v>
      </c>
      <c r="G2623" s="16">
        <f>AVERAGE(E2619:E2623)</f>
        <v>-5.7536414490356159E-2</v>
      </c>
    </row>
    <row r="2624" spans="1:7" hidden="1" x14ac:dyDescent="0.25">
      <c r="A2624" s="19" t="s">
        <v>0</v>
      </c>
      <c r="B2624" s="9">
        <v>2016</v>
      </c>
      <c r="C2624" s="17">
        <v>42569</v>
      </c>
      <c r="D2624" s="2">
        <v>1</v>
      </c>
      <c r="E2624" s="16">
        <f>LN(D2624)</f>
        <v>0</v>
      </c>
      <c r="F2624" s="16">
        <f>EXP(G2624)</f>
        <v>1.0844717711976986</v>
      </c>
      <c r="G2624" s="16">
        <f>AVERAGE(E2620:E2624)</f>
        <v>8.1093021621632899E-2</v>
      </c>
    </row>
    <row r="2625" spans="1:7" hidden="1" x14ac:dyDescent="0.25">
      <c r="A2625" s="19" t="s">
        <v>0</v>
      </c>
      <c r="B2625" s="9">
        <v>2016</v>
      </c>
      <c r="C2625" s="17">
        <v>42576</v>
      </c>
      <c r="D2625" s="2">
        <v>30</v>
      </c>
      <c r="E2625" s="16">
        <f>LN(D2625)</f>
        <v>3.4011973816621555</v>
      </c>
      <c r="F2625" s="16">
        <f>EXP(G2625)</f>
        <v>2.4595094858493631</v>
      </c>
      <c r="G2625" s="16">
        <f>AVERAGE(E2621:E2625)</f>
        <v>0.89996193406605296</v>
      </c>
    </row>
    <row r="2626" spans="1:7" hidden="1" x14ac:dyDescent="0.25">
      <c r="A2626" s="19" t="s">
        <v>0</v>
      </c>
      <c r="B2626" s="9">
        <v>2016</v>
      </c>
      <c r="C2626" s="17">
        <v>42583</v>
      </c>
      <c r="D2626" s="2">
        <v>2421</v>
      </c>
      <c r="E2626" s="16">
        <f>LN(D2626)</f>
        <v>7.7919359569380582</v>
      </c>
      <c r="F2626" s="16">
        <f>EXP(G2626)</f>
        <v>11.685504305835524</v>
      </c>
      <c r="G2626" s="16">
        <f>AVERAGE(E2622:E2626)</f>
        <v>2.4583491254536645</v>
      </c>
    </row>
    <row r="2627" spans="1:7" hidden="1" x14ac:dyDescent="0.25">
      <c r="A2627" s="19" t="s">
        <v>0</v>
      </c>
      <c r="B2627" s="9">
        <v>2016</v>
      </c>
      <c r="C2627" s="17">
        <v>42584</v>
      </c>
      <c r="D2627" s="2">
        <v>73</v>
      </c>
      <c r="E2627" s="16">
        <f>LN(D2627)</f>
        <v>4.290459441148391</v>
      </c>
      <c r="F2627" s="16">
        <f>EXP(G2627)</f>
        <v>27.562082720036127</v>
      </c>
      <c r="G2627" s="16">
        <f>AVERAGE(E2623:E2627)</f>
        <v>3.3164410136833427</v>
      </c>
    </row>
    <row r="2628" spans="1:7" hidden="1" x14ac:dyDescent="0.25">
      <c r="A2628" s="19" t="s">
        <v>0</v>
      </c>
      <c r="B2628" s="9">
        <v>2016</v>
      </c>
      <c r="C2628" s="17">
        <v>42590</v>
      </c>
      <c r="D2628" s="2">
        <v>8</v>
      </c>
      <c r="E2628" s="16">
        <f>LN(D2628)</f>
        <v>2.0794415416798357</v>
      </c>
      <c r="F2628" s="16">
        <f>EXP(G2628)</f>
        <v>33.535576630361753</v>
      </c>
      <c r="G2628" s="16">
        <f>AVERAGE(E2624:E2628)</f>
        <v>3.5126068642856878</v>
      </c>
    </row>
    <row r="2629" spans="1:7" hidden="1" x14ac:dyDescent="0.25">
      <c r="A2629" s="19" t="s">
        <v>0</v>
      </c>
      <c r="B2629" s="9">
        <v>2016</v>
      </c>
      <c r="C2629" s="17">
        <v>42597</v>
      </c>
      <c r="D2629" s="2">
        <v>2421</v>
      </c>
      <c r="E2629" s="16">
        <f>LN(D2629)</f>
        <v>7.7919359569380582</v>
      </c>
      <c r="F2629" s="16">
        <f>EXP(G2629)</f>
        <v>159.33263415629327</v>
      </c>
      <c r="G2629" s="16">
        <f>AVERAGE(E2625:E2629)</f>
        <v>5.0709940556732995</v>
      </c>
    </row>
    <row r="2630" spans="1:7" hidden="1" x14ac:dyDescent="0.25">
      <c r="A2630" s="19" t="s">
        <v>0</v>
      </c>
      <c r="B2630" s="9">
        <v>2016</v>
      </c>
      <c r="C2630" s="17">
        <v>42604</v>
      </c>
      <c r="D2630" s="2">
        <v>1733</v>
      </c>
      <c r="E2630" s="16">
        <f>LN(D2630)</f>
        <v>7.4576092897156059</v>
      </c>
      <c r="F2630" s="16">
        <f>EXP(G2630)</f>
        <v>358.6246998247106</v>
      </c>
      <c r="G2630" s="16">
        <f>AVERAGE(E2626:E2630)</f>
        <v>5.8822764372839895</v>
      </c>
    </row>
    <row r="2631" spans="1:7" hidden="1" x14ac:dyDescent="0.25">
      <c r="A2631" s="19" t="s">
        <v>0</v>
      </c>
      <c r="B2631" s="9">
        <v>2016</v>
      </c>
      <c r="C2631" s="17">
        <v>42611</v>
      </c>
      <c r="D2631" s="2">
        <v>1986</v>
      </c>
      <c r="E2631" s="16">
        <f>LN(D2631)</f>
        <v>7.5938778446051183</v>
      </c>
      <c r="F2631" s="16">
        <f>EXP(G2631)</f>
        <v>344.6966706603211</v>
      </c>
      <c r="G2631" s="16">
        <f>AVERAGE(E2627:E2631)</f>
        <v>5.8426648148174021</v>
      </c>
    </row>
    <row r="2632" spans="1:7" hidden="1" x14ac:dyDescent="0.25">
      <c r="A2632" s="19" t="s">
        <v>0</v>
      </c>
      <c r="B2632" s="9">
        <v>2017</v>
      </c>
      <c r="C2632" s="17">
        <v>42877</v>
      </c>
      <c r="D2632" s="2">
        <v>3</v>
      </c>
      <c r="E2632" s="16">
        <f>LN(D2632)</f>
        <v>1.0986122886681098</v>
      </c>
      <c r="F2632" s="16"/>
      <c r="G2632" s="16"/>
    </row>
    <row r="2633" spans="1:7" hidden="1" x14ac:dyDescent="0.25">
      <c r="A2633" s="19" t="s">
        <v>0</v>
      </c>
      <c r="B2633" s="9">
        <v>2017</v>
      </c>
      <c r="C2633" s="17">
        <v>42885</v>
      </c>
      <c r="D2633" s="2">
        <v>1</v>
      </c>
      <c r="E2633" s="16">
        <f>LN(D2633)</f>
        <v>0</v>
      </c>
      <c r="F2633" s="16"/>
      <c r="G2633" s="16"/>
    </row>
    <row r="2634" spans="1:7" hidden="1" x14ac:dyDescent="0.25">
      <c r="A2634" s="19" t="s">
        <v>0</v>
      </c>
      <c r="B2634" s="9">
        <v>2017</v>
      </c>
      <c r="C2634" s="17">
        <v>42891</v>
      </c>
      <c r="D2634" s="2">
        <v>1414</v>
      </c>
      <c r="E2634" s="16">
        <f>LN(D2634)</f>
        <v>7.2541778464565176</v>
      </c>
      <c r="F2634" s="16"/>
      <c r="G2634" s="16"/>
    </row>
    <row r="2635" spans="1:7" hidden="1" x14ac:dyDescent="0.25">
      <c r="A2635" s="19" t="s">
        <v>0</v>
      </c>
      <c r="B2635" s="9">
        <v>2017</v>
      </c>
      <c r="C2635" s="17">
        <v>42892</v>
      </c>
      <c r="D2635" s="2">
        <v>10</v>
      </c>
      <c r="E2635" s="16">
        <f>LN(D2635)</f>
        <v>2.3025850929940459</v>
      </c>
      <c r="F2635" s="16"/>
      <c r="G2635" s="16"/>
    </row>
    <row r="2636" spans="1:7" hidden="1" x14ac:dyDescent="0.25">
      <c r="A2636" s="19" t="s">
        <v>0</v>
      </c>
      <c r="B2636" s="9">
        <v>2017</v>
      </c>
      <c r="C2636" s="17">
        <v>42893</v>
      </c>
      <c r="D2636" s="2">
        <v>1</v>
      </c>
      <c r="E2636" s="16">
        <f>LN(D2636)</f>
        <v>0</v>
      </c>
      <c r="F2636" s="16">
        <f>EXP(G2636)</f>
        <v>8.4239180415510084</v>
      </c>
      <c r="G2636" s="16">
        <f>AVERAGE(E2632:E2636)</f>
        <v>2.1310750456237342</v>
      </c>
    </row>
    <row r="2637" spans="1:7" hidden="1" x14ac:dyDescent="0.25">
      <c r="A2637" s="19" t="s">
        <v>0</v>
      </c>
      <c r="B2637" s="9">
        <v>2017</v>
      </c>
      <c r="C2637" s="17">
        <v>42898</v>
      </c>
      <c r="D2637" s="2">
        <v>8</v>
      </c>
      <c r="E2637" s="16">
        <f>LN(D2637)</f>
        <v>2.0794415416798357</v>
      </c>
      <c r="F2637" s="16">
        <f>EXP(G2637)</f>
        <v>10.249622711020971</v>
      </c>
      <c r="G2637" s="16">
        <f>AVERAGE(E2633:E2637)</f>
        <v>2.3272408962260802</v>
      </c>
    </row>
    <row r="2638" spans="1:7" hidden="1" x14ac:dyDescent="0.25">
      <c r="A2638" s="19" t="s">
        <v>0</v>
      </c>
      <c r="B2638" s="9">
        <v>2017</v>
      </c>
      <c r="C2638" s="17">
        <v>42905</v>
      </c>
      <c r="D2638" s="2">
        <v>1</v>
      </c>
      <c r="E2638" s="16">
        <f>LN(D2638)</f>
        <v>0</v>
      </c>
      <c r="F2638" s="16">
        <f>EXP(G2638)</f>
        <v>10.249622711020971</v>
      </c>
      <c r="G2638" s="16">
        <f>AVERAGE(E2634:E2638)</f>
        <v>2.3272408962260802</v>
      </c>
    </row>
    <row r="2639" spans="1:7" hidden="1" x14ac:dyDescent="0.25">
      <c r="A2639" s="19" t="s">
        <v>0</v>
      </c>
      <c r="B2639" s="9">
        <v>2017</v>
      </c>
      <c r="C2639" s="17">
        <v>42912</v>
      </c>
      <c r="D2639" s="2">
        <v>1</v>
      </c>
      <c r="E2639" s="16">
        <f>LN(D2639)</f>
        <v>0</v>
      </c>
      <c r="F2639" s="16">
        <f>EXP(G2639)</f>
        <v>2.4022488679628622</v>
      </c>
      <c r="G2639" s="16">
        <f>AVERAGE(E2635:E2639)</f>
        <v>0.87640532693477624</v>
      </c>
    </row>
    <row r="2640" spans="1:7" hidden="1" x14ac:dyDescent="0.25">
      <c r="A2640" s="19" t="s">
        <v>0</v>
      </c>
      <c r="B2640" s="9">
        <v>2017</v>
      </c>
      <c r="C2640" s="17">
        <v>42921</v>
      </c>
      <c r="D2640" s="2">
        <v>3</v>
      </c>
      <c r="E2640" s="16">
        <f>LN(D2640)</f>
        <v>1.0986122886681098</v>
      </c>
      <c r="F2640" s="16">
        <f>EXP(G2640)</f>
        <v>1.888175022589804</v>
      </c>
      <c r="G2640" s="16">
        <f>AVERAGE(E2636:E2640)</f>
        <v>0.63561076606958911</v>
      </c>
    </row>
    <row r="2641" spans="1:8" hidden="1" x14ac:dyDescent="0.25">
      <c r="A2641" s="19" t="s">
        <v>0</v>
      </c>
      <c r="B2641" s="9">
        <v>2017</v>
      </c>
      <c r="C2641" s="17">
        <v>42926</v>
      </c>
      <c r="D2641" s="2">
        <v>1</v>
      </c>
      <c r="E2641" s="16">
        <f>LN(D2641)</f>
        <v>0</v>
      </c>
      <c r="F2641" s="16">
        <f>EXP(G2641)</f>
        <v>1.888175022589804</v>
      </c>
      <c r="G2641" s="16">
        <f>AVERAGE(E2637:E2641)</f>
        <v>0.63561076606958911</v>
      </c>
    </row>
    <row r="2642" spans="1:8" hidden="1" x14ac:dyDescent="0.25">
      <c r="A2642" s="19" t="s">
        <v>0</v>
      </c>
      <c r="B2642" s="9">
        <v>2017</v>
      </c>
      <c r="C2642" s="17">
        <v>42933</v>
      </c>
      <c r="D2642" s="2">
        <v>5</v>
      </c>
      <c r="E2642" s="16">
        <f>LN(D2642)</f>
        <v>1.6094379124341003</v>
      </c>
      <c r="F2642" s="16">
        <f>EXP(G2642)</f>
        <v>1.7187719275874789</v>
      </c>
      <c r="G2642" s="16">
        <f>AVERAGE(E2638:E2642)</f>
        <v>0.54161004022044201</v>
      </c>
    </row>
    <row r="2643" spans="1:8" hidden="1" x14ac:dyDescent="0.25">
      <c r="A2643" s="19" t="s">
        <v>0</v>
      </c>
      <c r="B2643" s="9">
        <v>2017</v>
      </c>
      <c r="C2643" s="17">
        <v>42940</v>
      </c>
      <c r="D2643" s="2">
        <v>37</v>
      </c>
      <c r="E2643" s="16">
        <f>LN(D2643)</f>
        <v>3.6109179126442243</v>
      </c>
      <c r="F2643" s="16">
        <f>EXP(G2643)</f>
        <v>3.5388210068115664</v>
      </c>
      <c r="G2643" s="16">
        <f>AVERAGE(E2639:E2643)</f>
        <v>1.263793622749287</v>
      </c>
    </row>
    <row r="2644" spans="1:8" hidden="1" x14ac:dyDescent="0.25">
      <c r="A2644" s="19" t="s">
        <v>0</v>
      </c>
      <c r="B2644" s="9">
        <v>2017</v>
      </c>
      <c r="C2644" s="17">
        <v>42947</v>
      </c>
      <c r="D2644" s="2">
        <v>167</v>
      </c>
      <c r="E2644" s="16">
        <f>LN(D2644)</f>
        <v>5.1179938124167554</v>
      </c>
      <c r="F2644" s="16">
        <f>EXP(G2644)</f>
        <v>9.8492211917696775</v>
      </c>
      <c r="G2644" s="16">
        <f>AVERAGE(E2640:E2644)</f>
        <v>2.2873923852326379</v>
      </c>
    </row>
    <row r="2645" spans="1:8" hidden="1" x14ac:dyDescent="0.25">
      <c r="A2645" s="19" t="s">
        <v>0</v>
      </c>
      <c r="B2645" s="9">
        <v>2017</v>
      </c>
      <c r="C2645" s="17">
        <v>42954</v>
      </c>
      <c r="D2645" s="2">
        <v>2420</v>
      </c>
      <c r="E2645" s="16">
        <f>LN(D2645)</f>
        <v>7.7915228191507317</v>
      </c>
      <c r="F2645" s="16">
        <f>EXP(G2645)</f>
        <v>37.561308500102577</v>
      </c>
      <c r="G2645" s="16">
        <f>AVERAGE(E2641:E2645)</f>
        <v>3.6259744913291625</v>
      </c>
      <c r="H2645" s="1" t="s">
        <v>18</v>
      </c>
    </row>
    <row r="2646" spans="1:8" hidden="1" x14ac:dyDescent="0.25">
      <c r="A2646" s="19" t="s">
        <v>0</v>
      </c>
      <c r="B2646" s="9">
        <v>2017</v>
      </c>
      <c r="C2646" s="17">
        <v>42955</v>
      </c>
      <c r="D2646" s="2">
        <v>2420</v>
      </c>
      <c r="E2646" s="16">
        <f>LN(D2646)</f>
        <v>7.7915228191507317</v>
      </c>
      <c r="F2646" s="16">
        <f>EXP(G2646)</f>
        <v>178.44475457916366</v>
      </c>
      <c r="G2646" s="16">
        <f>AVERAGE(E2642:E2646)</f>
        <v>5.1842790551593092</v>
      </c>
      <c r="H2646" s="1" t="s">
        <v>17</v>
      </c>
    </row>
    <row r="2647" spans="1:8" hidden="1" x14ac:dyDescent="0.25">
      <c r="A2647" s="19" t="s">
        <v>0</v>
      </c>
      <c r="B2647" s="9">
        <v>2017</v>
      </c>
      <c r="C2647" s="17">
        <v>42961</v>
      </c>
      <c r="D2647" s="2">
        <v>81</v>
      </c>
      <c r="E2647" s="16">
        <f>LN(D2647)</f>
        <v>4.3944491546724391</v>
      </c>
      <c r="F2647" s="16">
        <f>EXP(G2647)</f>
        <v>311.46323438555493</v>
      </c>
      <c r="G2647" s="16">
        <f>AVERAGE(E2643:E2647)</f>
        <v>5.7412813036069767</v>
      </c>
      <c r="H2647" s="1" t="s">
        <v>16</v>
      </c>
    </row>
    <row r="2648" spans="1:8" hidden="1" x14ac:dyDescent="0.25">
      <c r="A2648" s="19" t="s">
        <v>0</v>
      </c>
      <c r="B2648" s="9">
        <v>2017</v>
      </c>
      <c r="C2648" s="17">
        <v>42963</v>
      </c>
      <c r="D2648" s="2">
        <v>67</v>
      </c>
      <c r="E2648" s="16">
        <f>LN(D2648)</f>
        <v>4.2046926193909657</v>
      </c>
      <c r="F2648" s="16">
        <f>EXP(G2648)</f>
        <v>350.73685623157081</v>
      </c>
      <c r="G2648" s="16">
        <f>AVERAGE(E2644:E2648)</f>
        <v>5.8600362449563246</v>
      </c>
    </row>
    <row r="2649" spans="1:8" hidden="1" x14ac:dyDescent="0.25">
      <c r="A2649" s="19" t="s">
        <v>0</v>
      </c>
      <c r="B2649" s="9">
        <v>2017</v>
      </c>
      <c r="C2649" s="17">
        <v>42964</v>
      </c>
      <c r="D2649" s="2">
        <v>34</v>
      </c>
      <c r="E2649" s="16">
        <f>LN(D2649)</f>
        <v>3.5263605246161616</v>
      </c>
      <c r="F2649" s="16">
        <f>EXP(G2649)</f>
        <v>255.11376614099981</v>
      </c>
      <c r="G2649" s="16">
        <f>AVERAGE(E2645:E2649)</f>
        <v>5.5417095873962063</v>
      </c>
    </row>
    <row r="2650" spans="1:8" hidden="1" x14ac:dyDescent="0.25">
      <c r="A2650" s="19" t="s">
        <v>0</v>
      </c>
      <c r="B2650" s="9">
        <v>2017</v>
      </c>
      <c r="C2650" s="17">
        <v>42965</v>
      </c>
      <c r="D2650" s="2">
        <v>4.0999999999999996</v>
      </c>
      <c r="E2650" s="16">
        <f>LN(D2650)</f>
        <v>1.410986973710262</v>
      </c>
      <c r="F2650" s="16">
        <f>EXP(G2650)</f>
        <v>71.207803939828622</v>
      </c>
      <c r="G2650" s="16">
        <f>AVERAGE(E2646:E2650)</f>
        <v>4.265602418308112</v>
      </c>
    </row>
    <row r="2651" spans="1:8" hidden="1" x14ac:dyDescent="0.25">
      <c r="A2651" s="19" t="s">
        <v>0</v>
      </c>
      <c r="B2651" s="9">
        <v>2017</v>
      </c>
      <c r="C2651" s="17">
        <v>42968</v>
      </c>
      <c r="D2651" s="2">
        <v>10</v>
      </c>
      <c r="E2651" s="16">
        <f>LN(D2651)</f>
        <v>2.3025850929940459</v>
      </c>
      <c r="F2651" s="16">
        <f>EXP(G2651)</f>
        <v>23.755518777756716</v>
      </c>
      <c r="G2651" s="16">
        <f>AVERAGE(E2647:E2651)</f>
        <v>3.1678148730767752</v>
      </c>
    </row>
    <row r="2652" spans="1:8" hidden="1" x14ac:dyDescent="0.25">
      <c r="A2652" s="19" t="s">
        <v>0</v>
      </c>
      <c r="B2652" s="9">
        <v>2017</v>
      </c>
      <c r="C2652" s="17">
        <v>42975</v>
      </c>
      <c r="D2652" s="2">
        <v>1</v>
      </c>
      <c r="E2652" s="16">
        <f>LN(D2652)</f>
        <v>0</v>
      </c>
      <c r="F2652" s="16">
        <f>EXP(G2652)</f>
        <v>9.8643282426896466</v>
      </c>
      <c r="G2652" s="16">
        <f>AVERAGE(E2648:E2652)</f>
        <v>2.2889250421422873</v>
      </c>
    </row>
    <row r="2653" spans="1:8" hidden="1" x14ac:dyDescent="0.25">
      <c r="A2653" s="19" t="s">
        <v>0</v>
      </c>
      <c r="B2653" s="9">
        <v>2018</v>
      </c>
      <c r="C2653" s="17">
        <v>43241</v>
      </c>
      <c r="D2653" s="2">
        <v>1</v>
      </c>
      <c r="E2653" s="16">
        <f>LN(D2653)</f>
        <v>0</v>
      </c>
      <c r="F2653" s="16"/>
      <c r="G2653" s="16"/>
    </row>
    <row r="2654" spans="1:8" hidden="1" x14ac:dyDescent="0.25">
      <c r="A2654" s="19" t="s">
        <v>0</v>
      </c>
      <c r="B2654" s="9">
        <v>2018</v>
      </c>
      <c r="C2654" s="17">
        <v>43249</v>
      </c>
      <c r="D2654" s="2">
        <v>47</v>
      </c>
      <c r="E2654" s="16">
        <f>LN(D2654)</f>
        <v>3.8501476017100584</v>
      </c>
      <c r="F2654" s="16"/>
      <c r="G2654" s="16"/>
    </row>
    <row r="2655" spans="1:8" hidden="1" x14ac:dyDescent="0.25">
      <c r="A2655" s="19" t="s">
        <v>0</v>
      </c>
      <c r="B2655" s="9">
        <v>2018</v>
      </c>
      <c r="C2655" s="17">
        <v>43255</v>
      </c>
      <c r="D2655" s="2">
        <v>8</v>
      </c>
      <c r="E2655" s="16">
        <f>LN(D2655)</f>
        <v>2.0794415416798357</v>
      </c>
      <c r="F2655" s="16"/>
      <c r="G2655" s="16"/>
    </row>
    <row r="2656" spans="1:8" hidden="1" x14ac:dyDescent="0.25">
      <c r="A2656" s="19" t="s">
        <v>0</v>
      </c>
      <c r="B2656" s="9">
        <v>2018</v>
      </c>
      <c r="C2656" s="17">
        <v>43262</v>
      </c>
      <c r="D2656" s="2">
        <v>10</v>
      </c>
      <c r="E2656" s="16">
        <f>LN(D2656)</f>
        <v>2.3025850929940459</v>
      </c>
      <c r="F2656" s="16"/>
      <c r="G2656" s="16"/>
    </row>
    <row r="2657" spans="1:8" hidden="1" x14ac:dyDescent="0.25">
      <c r="A2657" s="19" t="s">
        <v>0</v>
      </c>
      <c r="B2657" s="9">
        <v>2018</v>
      </c>
      <c r="C2657" s="17">
        <v>43269</v>
      </c>
      <c r="D2657" s="2">
        <v>5</v>
      </c>
      <c r="E2657" s="16">
        <f>LN(D2657)</f>
        <v>1.6094379124341003</v>
      </c>
      <c r="F2657" s="16">
        <f>EXP(G2657)</f>
        <v>7.1586572592642046</v>
      </c>
      <c r="G2657" s="16">
        <f>AVERAGE(E2653:E2657)</f>
        <v>1.9683224297636079</v>
      </c>
    </row>
    <row r="2658" spans="1:8" hidden="1" x14ac:dyDescent="0.25">
      <c r="A2658" s="19" t="s">
        <v>0</v>
      </c>
      <c r="B2658" s="9">
        <v>2018</v>
      </c>
      <c r="C2658" s="17">
        <v>43276</v>
      </c>
      <c r="D2658" s="2">
        <v>16</v>
      </c>
      <c r="E2658" s="16">
        <f>LN(D2658)</f>
        <v>2.7725887222397811</v>
      </c>
      <c r="F2658" s="16">
        <f>EXP(G2658)</f>
        <v>12.463946218992684</v>
      </c>
      <c r="G2658" s="16">
        <f>AVERAGE(E2654:E2658)</f>
        <v>2.5228401742115643</v>
      </c>
    </row>
    <row r="2659" spans="1:8" hidden="1" x14ac:dyDescent="0.25">
      <c r="A2659" s="19" t="s">
        <v>0</v>
      </c>
      <c r="B2659" s="9">
        <v>2018</v>
      </c>
      <c r="C2659" s="17">
        <v>43283</v>
      </c>
      <c r="D2659" s="2">
        <v>5</v>
      </c>
      <c r="E2659" s="16">
        <f>LN(D2659)</f>
        <v>1.6094379124341003</v>
      </c>
      <c r="F2659" s="16">
        <f>EXP(G2659)</f>
        <v>7.9621434110699427</v>
      </c>
      <c r="G2659" s="16">
        <f>AVERAGE(E2655:E2659)</f>
        <v>2.0746982363563724</v>
      </c>
    </row>
    <row r="2660" spans="1:8" hidden="1" x14ac:dyDescent="0.25">
      <c r="A2660" s="19" t="s">
        <v>0</v>
      </c>
      <c r="B2660" s="9">
        <v>2018</v>
      </c>
      <c r="C2660" s="17">
        <v>43290</v>
      </c>
      <c r="D2660" s="2">
        <v>1</v>
      </c>
      <c r="E2660" s="16">
        <f>LN(D2660)</f>
        <v>0</v>
      </c>
      <c r="F2660" s="16">
        <f>EXP(G2660)</f>
        <v>5.2530556088075349</v>
      </c>
      <c r="G2660" s="16">
        <f>AVERAGE(E2656:E2660)</f>
        <v>1.6588099280204056</v>
      </c>
    </row>
    <row r="2661" spans="1:8" hidden="1" x14ac:dyDescent="0.25">
      <c r="A2661" s="19" t="s">
        <v>0</v>
      </c>
      <c r="B2661" s="9">
        <v>2018</v>
      </c>
      <c r="C2661" s="17">
        <v>43297</v>
      </c>
      <c r="D2661" s="2">
        <v>5</v>
      </c>
      <c r="E2661" s="16">
        <f>LN(D2661)</f>
        <v>1.6094379124341003</v>
      </c>
      <c r="F2661" s="16">
        <f>EXP(G2661)</f>
        <v>5.2100073095869117</v>
      </c>
      <c r="G2661" s="16">
        <f>AVERAGE(E2656:E2661)</f>
        <v>1.6505812587560211</v>
      </c>
      <c r="H2661" s="1" t="s">
        <v>15</v>
      </c>
    </row>
    <row r="2662" spans="1:8" hidden="1" x14ac:dyDescent="0.25">
      <c r="A2662" s="19" t="s">
        <v>0</v>
      </c>
      <c r="B2662" s="9">
        <v>2018</v>
      </c>
      <c r="C2662" s="17">
        <v>43304</v>
      </c>
      <c r="D2662" s="2">
        <v>12</v>
      </c>
      <c r="E2662" s="16">
        <f>LN(D2662)</f>
        <v>2.4849066497880004</v>
      </c>
      <c r="F2662" s="16">
        <f>EXP(G2662)</f>
        <v>5.3707533369303198</v>
      </c>
      <c r="G2662" s="16">
        <f>AVERAGE(E2657:E2662)</f>
        <v>1.6809681848883471</v>
      </c>
    </row>
    <row r="2663" spans="1:8" hidden="1" x14ac:dyDescent="0.25">
      <c r="A2663" s="19" t="s">
        <v>0</v>
      </c>
      <c r="B2663" s="9">
        <v>2018</v>
      </c>
      <c r="C2663" s="17">
        <v>43311</v>
      </c>
      <c r="D2663" s="2">
        <v>7</v>
      </c>
      <c r="E2663" s="16">
        <f>LN(D2663)</f>
        <v>1.9459101490553132</v>
      </c>
      <c r="F2663" s="16">
        <f>EXP(G2663)</f>
        <v>5.6805433648983685</v>
      </c>
      <c r="G2663" s="16">
        <f>AVERAGE(E2658:E2663)</f>
        <v>1.7370468909918826</v>
      </c>
    </row>
    <row r="2664" spans="1:8" hidden="1" x14ac:dyDescent="0.25">
      <c r="A2664" s="19" t="s">
        <v>0</v>
      </c>
      <c r="B2664" s="9">
        <v>2018</v>
      </c>
      <c r="C2664" s="17">
        <v>43318</v>
      </c>
      <c r="D2664" s="2">
        <v>11</v>
      </c>
      <c r="E2664" s="16">
        <f>LN(D2664)</f>
        <v>2.3978952727983707</v>
      </c>
      <c r="F2664" s="16">
        <f>EXP(G2664)</f>
        <v>5.3366492927023659</v>
      </c>
      <c r="G2664" s="16">
        <f>AVERAGE(E2659:E2664)</f>
        <v>1.6745979827516475</v>
      </c>
    </row>
    <row r="2665" spans="1:8" hidden="1" x14ac:dyDescent="0.25">
      <c r="A2665" s="19" t="s">
        <v>0</v>
      </c>
      <c r="B2665" s="9">
        <v>2018</v>
      </c>
      <c r="C2665" s="17">
        <v>43325</v>
      </c>
      <c r="D2665" s="2">
        <v>1</v>
      </c>
      <c r="E2665" s="16">
        <f>LN(D2665)</f>
        <v>0</v>
      </c>
      <c r="F2665" s="16">
        <f>EXP(G2665)</f>
        <v>5.4066517269643475</v>
      </c>
      <c r="G2665" s="16">
        <f>AVERAGE(E2661:E2665)</f>
        <v>1.6876299968151571</v>
      </c>
    </row>
    <row r="2666" spans="1:8" hidden="1" x14ac:dyDescent="0.25">
      <c r="A2666" s="19" t="s">
        <v>0</v>
      </c>
      <c r="B2666" s="9">
        <v>2018</v>
      </c>
      <c r="C2666" s="17">
        <v>43332</v>
      </c>
      <c r="D2666" s="2">
        <v>1203</v>
      </c>
      <c r="E2666" s="16">
        <f>LN(D2666)</f>
        <v>7.0925737159746784</v>
      </c>
      <c r="F2666" s="16">
        <f>EXP(G2666)</f>
        <v>16.187788432472811</v>
      </c>
      <c r="G2666" s="16">
        <f>AVERAGE(E2662:E2666)</f>
        <v>2.7842571575232724</v>
      </c>
    </row>
    <row r="2667" spans="1:8" hidden="1" x14ac:dyDescent="0.25">
      <c r="A2667" s="19" t="s">
        <v>0</v>
      </c>
      <c r="B2667" s="9">
        <v>2018</v>
      </c>
      <c r="C2667" s="17">
        <v>43339</v>
      </c>
      <c r="D2667" s="2">
        <v>28</v>
      </c>
      <c r="E2667" s="16">
        <f>LN(D2667)</f>
        <v>3.3322045101752038</v>
      </c>
      <c r="F2667" s="16">
        <f>EXP(G2667)</f>
        <v>19.177097521225072</v>
      </c>
      <c r="G2667" s="16">
        <f>AVERAGE(E2663:E2667)</f>
        <v>2.9537167296007132</v>
      </c>
    </row>
    <row r="2668" spans="1:8" hidden="1" x14ac:dyDescent="0.25">
      <c r="A2668" s="19" t="s">
        <v>0</v>
      </c>
      <c r="B2668" s="9">
        <v>2019</v>
      </c>
      <c r="C2668" s="17">
        <v>43605</v>
      </c>
      <c r="D2668" s="2">
        <v>4</v>
      </c>
      <c r="E2668" s="16">
        <f>LN(D2668)</f>
        <v>1.3862943611198906</v>
      </c>
      <c r="F2668" s="16"/>
      <c r="G2668" s="16"/>
    </row>
    <row r="2669" spans="1:8" hidden="1" x14ac:dyDescent="0.25">
      <c r="A2669" s="19" t="s">
        <v>0</v>
      </c>
      <c r="B2669" s="9">
        <v>2019</v>
      </c>
      <c r="C2669" s="17">
        <v>43613</v>
      </c>
      <c r="D2669" s="2">
        <v>5.2</v>
      </c>
      <c r="E2669" s="16">
        <f>LN(D2669)</f>
        <v>1.6486586255873816</v>
      </c>
      <c r="F2669" s="16"/>
      <c r="G2669" s="16"/>
    </row>
    <row r="2670" spans="1:8" hidden="1" x14ac:dyDescent="0.25">
      <c r="A2670" s="19" t="s">
        <v>0</v>
      </c>
      <c r="B2670" s="9">
        <v>2019</v>
      </c>
      <c r="C2670" s="17">
        <v>43619</v>
      </c>
      <c r="D2670" s="2">
        <v>34.1</v>
      </c>
      <c r="E2670" s="16">
        <f>LN(D2670)</f>
        <v>3.529297384289471</v>
      </c>
      <c r="F2670" s="16"/>
      <c r="G2670" s="16"/>
    </row>
    <row r="2671" spans="1:8" hidden="1" x14ac:dyDescent="0.25">
      <c r="A2671" s="19" t="s">
        <v>0</v>
      </c>
      <c r="B2671" s="9">
        <v>2019</v>
      </c>
      <c r="C2671" s="17">
        <v>43626</v>
      </c>
      <c r="D2671" s="18">
        <v>2</v>
      </c>
      <c r="E2671" s="16">
        <f>LN(D2671)</f>
        <v>0.69314718055994529</v>
      </c>
      <c r="F2671" s="16"/>
      <c r="G2671" s="16"/>
    </row>
    <row r="2672" spans="1:8" hidden="1" x14ac:dyDescent="0.25">
      <c r="A2672" s="19" t="s">
        <v>0</v>
      </c>
      <c r="B2672" s="9">
        <v>2019</v>
      </c>
      <c r="C2672" s="17">
        <v>43633</v>
      </c>
      <c r="D2672" s="2">
        <v>1</v>
      </c>
      <c r="E2672" s="16">
        <f>LN(D2672)</f>
        <v>0</v>
      </c>
      <c r="F2672" s="16">
        <f>EXP(G2672)</f>
        <v>4.2694265052282256</v>
      </c>
      <c r="G2672" s="16">
        <f>AVERAGE(E2668:E2672)</f>
        <v>1.4514795103113376</v>
      </c>
    </row>
    <row r="2673" spans="1:7" hidden="1" x14ac:dyDescent="0.25">
      <c r="A2673" s="19" t="s">
        <v>0</v>
      </c>
      <c r="B2673" s="9">
        <v>2019</v>
      </c>
      <c r="C2673" s="17">
        <v>43640</v>
      </c>
      <c r="D2673" s="2">
        <v>1</v>
      </c>
      <c r="E2673" s="16">
        <f>LN(D2673)</f>
        <v>0</v>
      </c>
      <c r="F2673" s="16">
        <f>EXP(G2673)</f>
        <v>3.2356202417365076</v>
      </c>
      <c r="G2673" s="16">
        <f>AVERAGE(E2669:E2673)</f>
        <v>1.1742206380873597</v>
      </c>
    </row>
    <row r="2674" spans="1:7" hidden="1" x14ac:dyDescent="0.25">
      <c r="A2674" s="19" t="s">
        <v>0</v>
      </c>
      <c r="B2674" s="9">
        <v>2019</v>
      </c>
      <c r="C2674" s="17">
        <v>43647</v>
      </c>
      <c r="D2674" s="2">
        <v>3.1</v>
      </c>
      <c r="E2674" s="16">
        <f>LN(D2674)</f>
        <v>1.1314021114911006</v>
      </c>
      <c r="F2674" s="16">
        <f>EXP(G2674)</f>
        <v>2.9176232672402094</v>
      </c>
      <c r="G2674" s="16">
        <f>AVERAGE(E2670:E2674)</f>
        <v>1.0707693352681034</v>
      </c>
    </row>
    <row r="2675" spans="1:7" hidden="1" x14ac:dyDescent="0.25">
      <c r="A2675" s="19" t="s">
        <v>0</v>
      </c>
      <c r="B2675" s="9">
        <v>2019</v>
      </c>
      <c r="C2675" s="17">
        <v>43654</v>
      </c>
      <c r="D2675" s="2">
        <v>4.0999999999999996</v>
      </c>
      <c r="E2675" s="16">
        <f>LN(D2675)</f>
        <v>1.410986973710262</v>
      </c>
      <c r="F2675" s="16">
        <f>EXP(G2675)</f>
        <v>1.9100076612043759</v>
      </c>
      <c r="G2675" s="16">
        <f>AVERAGE(E2671:E2675)</f>
        <v>0.64710725315226159</v>
      </c>
    </row>
    <row r="2676" spans="1:7" hidden="1" x14ac:dyDescent="0.25">
      <c r="A2676" s="19" t="s">
        <v>0</v>
      </c>
      <c r="B2676" s="9">
        <v>2019</v>
      </c>
      <c r="C2676" s="17">
        <v>43661</v>
      </c>
      <c r="D2676" s="2">
        <v>4</v>
      </c>
      <c r="E2676" s="16">
        <f>LN(D2676)</f>
        <v>1.3862943611198906</v>
      </c>
      <c r="F2676" s="16">
        <f>EXP(G2676)</f>
        <v>2.1604253086803169</v>
      </c>
      <c r="G2676" s="16">
        <f>AVERAGE(E2671:E2676)</f>
        <v>0.77030510448019973</v>
      </c>
    </row>
    <row r="2677" spans="1:7" hidden="1" x14ac:dyDescent="0.25">
      <c r="A2677" s="19" t="s">
        <v>0</v>
      </c>
      <c r="B2677" s="9">
        <v>2019</v>
      </c>
      <c r="C2677" s="17">
        <v>43668</v>
      </c>
      <c r="D2677" s="2">
        <v>8.4</v>
      </c>
      <c r="E2677" s="16">
        <f>LN(D2677)</f>
        <v>2.1282317058492679</v>
      </c>
      <c r="F2677" s="16">
        <f>EXP(G2677)</f>
        <v>2.7441897509539466</v>
      </c>
      <c r="G2677" s="16">
        <f>AVERAGE(E2672:E2677)</f>
        <v>1.009485858695087</v>
      </c>
    </row>
    <row r="2678" spans="1:7" hidden="1" x14ac:dyDescent="0.25">
      <c r="A2678" s="19" t="s">
        <v>0</v>
      </c>
      <c r="B2678" s="9">
        <v>2019</v>
      </c>
      <c r="C2678" s="17">
        <v>43675</v>
      </c>
      <c r="D2678" s="2">
        <v>9.8000000000000007</v>
      </c>
      <c r="E2678" s="16">
        <f>LN(D2678)</f>
        <v>2.2823823856765264</v>
      </c>
      <c r="F2678" s="16">
        <f>EXP(G2678)</f>
        <v>4.0143800338069626</v>
      </c>
      <c r="G2678" s="16">
        <f>AVERAGE(E2673:E2678)</f>
        <v>1.3898829229745082</v>
      </c>
    </row>
    <row r="2679" spans="1:7" hidden="1" x14ac:dyDescent="0.25">
      <c r="A2679" s="19" t="s">
        <v>0</v>
      </c>
      <c r="B2679" s="9">
        <v>2019</v>
      </c>
      <c r="C2679" s="17">
        <v>43682</v>
      </c>
      <c r="D2679" s="2">
        <v>16.100000000000001</v>
      </c>
      <c r="E2679" s="16">
        <f>LN(D2679)</f>
        <v>2.7788192719904172</v>
      </c>
      <c r="F2679" s="16">
        <f>EXP(G2679)</f>
        <v>6.3790518171236084</v>
      </c>
      <c r="G2679" s="16">
        <f>AVERAGE(E2674:E2679)</f>
        <v>1.8530194683062444</v>
      </c>
    </row>
    <row r="2680" spans="1:7" hidden="1" x14ac:dyDescent="0.25">
      <c r="A2680" s="19" t="s">
        <v>0</v>
      </c>
      <c r="B2680" s="9">
        <v>2019</v>
      </c>
      <c r="C2680" s="17">
        <v>43689</v>
      </c>
      <c r="D2680" s="2">
        <v>648.79999999999995</v>
      </c>
      <c r="E2680" s="16">
        <f>LN(D2680)</f>
        <v>6.4751245028012034</v>
      </c>
      <c r="F2680" s="16">
        <f>EXP(G2680)</f>
        <v>20.290858115718624</v>
      </c>
      <c r="G2680" s="16">
        <f>AVERAGE(E2676:E2680)</f>
        <v>3.0101704454874616</v>
      </c>
    </row>
    <row r="2681" spans="1:7" hidden="1" x14ac:dyDescent="0.25">
      <c r="A2681" s="19" t="s">
        <v>0</v>
      </c>
      <c r="B2681" s="9">
        <v>2019</v>
      </c>
      <c r="C2681" s="17">
        <v>43696</v>
      </c>
      <c r="D2681" s="2">
        <v>1732.9</v>
      </c>
      <c r="E2681" s="16">
        <f>LN(D2681)</f>
        <v>7.4575515846461995</v>
      </c>
      <c r="F2681" s="16">
        <f>EXP(G2681)</f>
        <v>68.334987001041384</v>
      </c>
      <c r="G2681" s="16">
        <f>AVERAGE(E2677:E2681)</f>
        <v>4.2244218901927226</v>
      </c>
    </row>
    <row r="2682" spans="1:7" hidden="1" x14ac:dyDescent="0.25">
      <c r="A2682" s="19" t="s">
        <v>0</v>
      </c>
      <c r="B2682" s="9">
        <v>2019</v>
      </c>
      <c r="C2682" s="17">
        <v>43698</v>
      </c>
      <c r="D2682" s="2">
        <v>167</v>
      </c>
      <c r="E2682" s="16">
        <f>LN(D2682)</f>
        <v>5.1179938124167554</v>
      </c>
      <c r="F2682" s="16">
        <f>EXP(G2682)</f>
        <v>124.2597722155586</v>
      </c>
      <c r="G2682" s="16">
        <f>AVERAGE(E2678:E2682)</f>
        <v>4.8223743115062208</v>
      </c>
    </row>
    <row r="2683" spans="1:7" hidden="1" x14ac:dyDescent="0.25">
      <c r="A2683" s="19" t="s">
        <v>0</v>
      </c>
      <c r="B2683" s="9">
        <v>2019</v>
      </c>
      <c r="C2683" s="17">
        <v>43699</v>
      </c>
      <c r="D2683" s="2">
        <v>387.3</v>
      </c>
      <c r="E2683" s="16">
        <f>LN(D2683)</f>
        <v>5.9591995865207066</v>
      </c>
      <c r="F2683" s="16">
        <f>EXP(G2683)</f>
        <v>259.23571690205551</v>
      </c>
      <c r="G2683" s="16">
        <f>AVERAGE(E2679:E2683)</f>
        <v>5.5577377516750568</v>
      </c>
    </row>
    <row r="2684" spans="1:7" hidden="1" x14ac:dyDescent="0.25">
      <c r="A2684" s="19" t="s">
        <v>0</v>
      </c>
      <c r="B2684" s="9">
        <v>2019</v>
      </c>
      <c r="C2684" s="17">
        <v>43703</v>
      </c>
      <c r="D2684" s="2">
        <v>29.5</v>
      </c>
      <c r="E2684" s="16">
        <f>LN(D2684)</f>
        <v>3.3843902633457743</v>
      </c>
      <c r="F2684" s="16">
        <f>EXP(G2684)</f>
        <v>292.61330229633438</v>
      </c>
      <c r="G2684" s="16">
        <f>AVERAGE(E2680:E2684)</f>
        <v>5.6788519499461279</v>
      </c>
    </row>
    <row r="2685" spans="1:7" hidden="1" x14ac:dyDescent="0.25">
      <c r="A2685" s="19" t="s">
        <v>0</v>
      </c>
      <c r="B2685" s="9">
        <v>2019</v>
      </c>
      <c r="C2685" s="17">
        <v>43704</v>
      </c>
      <c r="D2685" s="2">
        <v>11</v>
      </c>
      <c r="E2685" s="16">
        <f>LN(D2685)</f>
        <v>2.3978952727983707</v>
      </c>
      <c r="F2685" s="16">
        <f>EXP(G2685)</f>
        <v>129.46442124171259</v>
      </c>
      <c r="G2685" s="16">
        <f>AVERAGE(E2681:E2685)</f>
        <v>4.8634061039455618</v>
      </c>
    </row>
    <row r="2686" spans="1:7" hidden="1" x14ac:dyDescent="0.25">
      <c r="A2686" s="19" t="s">
        <v>0</v>
      </c>
      <c r="B2686" s="9">
        <v>2019</v>
      </c>
      <c r="C2686" s="17">
        <v>43705</v>
      </c>
      <c r="D2686" s="2">
        <v>4.0999999999999996</v>
      </c>
      <c r="E2686" s="16">
        <f>LN(D2686)</f>
        <v>1.410986973710262</v>
      </c>
      <c r="F2686" s="16">
        <f>EXP(G2686)</f>
        <v>38.632472595375972</v>
      </c>
      <c r="G2686" s="16">
        <f>AVERAGE(E2682:E2686)</f>
        <v>3.6540931817583733</v>
      </c>
    </row>
    <row r="2687" spans="1:7" x14ac:dyDescent="0.25">
      <c r="A2687" s="3" t="s">
        <v>14</v>
      </c>
      <c r="B2687" s="9">
        <v>2021</v>
      </c>
      <c r="C2687" s="17">
        <v>44403</v>
      </c>
      <c r="D2687" s="2">
        <v>1</v>
      </c>
      <c r="E2687" s="16">
        <f>LN(D2687)</f>
        <v>0</v>
      </c>
      <c r="F2687" s="16">
        <f>EXP(G2687)</f>
        <v>13.880631057390687</v>
      </c>
      <c r="G2687" s="16">
        <f>AVERAGE(E2683:E2687)</f>
        <v>2.6304944192750228</v>
      </c>
    </row>
    <row r="2688" spans="1:7" x14ac:dyDescent="0.25">
      <c r="A2688" s="3" t="s">
        <v>14</v>
      </c>
      <c r="B2688" s="9">
        <v>2021</v>
      </c>
      <c r="C2688" s="17">
        <v>44410</v>
      </c>
      <c r="D2688" s="2">
        <v>1</v>
      </c>
      <c r="E2688" s="16">
        <f>LN(D2688)</f>
        <v>0</v>
      </c>
      <c r="F2688" s="16">
        <f>EXP(G2688)</f>
        <v>4.2150206978802371</v>
      </c>
      <c r="G2688" s="16">
        <f>AVERAGE(E2684:E2688)</f>
        <v>1.4386545019708814</v>
      </c>
    </row>
    <row r="2689" spans="1:7" x14ac:dyDescent="0.25">
      <c r="A2689" s="3" t="s">
        <v>14</v>
      </c>
      <c r="B2689" s="9">
        <v>2021</v>
      </c>
      <c r="C2689" s="17">
        <v>44417</v>
      </c>
      <c r="D2689" s="2">
        <v>1</v>
      </c>
      <c r="E2689" s="16">
        <f>LN(D2689)</f>
        <v>0</v>
      </c>
      <c r="F2689" s="16">
        <f>EXP(G2689)</f>
        <v>2.1420781357506362</v>
      </c>
      <c r="G2689" s="16">
        <f>AVERAGE(E2685:E2689)</f>
        <v>0.7617764493017265</v>
      </c>
    </row>
    <row r="2690" spans="1:7" x14ac:dyDescent="0.25">
      <c r="A2690" s="3" t="s">
        <v>14</v>
      </c>
      <c r="B2690" s="9">
        <v>2021</v>
      </c>
      <c r="C2690" s="17">
        <v>44424</v>
      </c>
      <c r="D2690" s="2">
        <v>1</v>
      </c>
      <c r="E2690" s="16">
        <f>LN(D2690)</f>
        <v>0</v>
      </c>
      <c r="F2690" s="16">
        <f>EXP(G2690)</f>
        <v>1.3260404475662166</v>
      </c>
      <c r="G2690" s="16">
        <f>AVERAGE(E2686:E2690)</f>
        <v>0.28219739474205241</v>
      </c>
    </row>
    <row r="2691" spans="1:7" x14ac:dyDescent="0.25">
      <c r="A2691" s="3" t="s">
        <v>1</v>
      </c>
      <c r="B2691" s="9">
        <v>2021</v>
      </c>
      <c r="C2691" s="17">
        <v>44340</v>
      </c>
      <c r="D2691" s="2">
        <v>43.5</v>
      </c>
      <c r="E2691" s="16">
        <f>LN(D2691)</f>
        <v>3.7727609380946383</v>
      </c>
      <c r="F2691" s="16"/>
    </row>
    <row r="2692" spans="1:7" x14ac:dyDescent="0.25">
      <c r="A2692" s="3" t="s">
        <v>1</v>
      </c>
      <c r="B2692" s="9">
        <v>2021</v>
      </c>
      <c r="C2692" s="17">
        <v>44348</v>
      </c>
      <c r="D2692" s="2">
        <v>9.6</v>
      </c>
      <c r="E2692" s="16">
        <f>LN(D2692)</f>
        <v>2.2617630984737906</v>
      </c>
      <c r="F2692" s="16"/>
    </row>
    <row r="2693" spans="1:7" x14ac:dyDescent="0.25">
      <c r="A2693" s="3" t="s">
        <v>1</v>
      </c>
      <c r="B2693" s="9">
        <v>2021</v>
      </c>
      <c r="C2693" s="17">
        <v>44354</v>
      </c>
      <c r="D2693" s="2">
        <v>3.1</v>
      </c>
      <c r="E2693" s="16">
        <f>LN(D2693)</f>
        <v>1.1314021114911006</v>
      </c>
      <c r="F2693" s="16"/>
    </row>
    <row r="2694" spans="1:7" x14ac:dyDescent="0.25">
      <c r="A2694" s="3" t="s">
        <v>1</v>
      </c>
      <c r="B2694" s="9">
        <v>2021</v>
      </c>
      <c r="C2694" s="17">
        <v>44361</v>
      </c>
      <c r="D2694" s="2">
        <v>13.5</v>
      </c>
      <c r="E2694" s="16">
        <f>LN(D2694)</f>
        <v>2.6026896854443837</v>
      </c>
      <c r="F2694" s="16"/>
    </row>
    <row r="2695" spans="1:7" x14ac:dyDescent="0.25">
      <c r="A2695" s="3" t="s">
        <v>1</v>
      </c>
      <c r="B2695" s="9">
        <v>2021</v>
      </c>
      <c r="C2695" s="17">
        <v>44368</v>
      </c>
      <c r="D2695" s="2">
        <v>17.100000000000001</v>
      </c>
      <c r="E2695" s="16">
        <f>LN(D2695)</f>
        <v>2.8390784635086144</v>
      </c>
      <c r="F2695" s="16">
        <f>EXP(G2695)</f>
        <v>12.447737249971695</v>
      </c>
      <c r="G2695" s="16">
        <f>AVERAGE(E2691:E2695)</f>
        <v>2.5215388594025057</v>
      </c>
    </row>
    <row r="2696" spans="1:7" x14ac:dyDescent="0.25">
      <c r="A2696" s="3" t="s">
        <v>1</v>
      </c>
      <c r="B2696" s="9">
        <v>2021</v>
      </c>
      <c r="C2696" s="17">
        <v>44375</v>
      </c>
      <c r="D2696" s="2">
        <v>83.9</v>
      </c>
      <c r="E2696" s="16">
        <f>LN(D2696)</f>
        <v>4.4296256134731609</v>
      </c>
      <c r="F2696" s="16">
        <f>EXP(G2696)</f>
        <v>14.195312358070382</v>
      </c>
      <c r="G2696" s="16">
        <f>AVERAGE(E2692:E2696)</f>
        <v>2.6529117944782099</v>
      </c>
    </row>
    <row r="2697" spans="1:7" x14ac:dyDescent="0.25">
      <c r="A2697" s="3" t="s">
        <v>1</v>
      </c>
      <c r="B2697" s="9">
        <v>2021</v>
      </c>
      <c r="C2697" s="17">
        <v>44383</v>
      </c>
      <c r="D2697" s="2">
        <v>11.9</v>
      </c>
      <c r="E2697" s="16">
        <f>LN(D2697)</f>
        <v>2.4765384001174837</v>
      </c>
      <c r="F2697" s="16">
        <f>EXP(G2697)</f>
        <v>14.818358552705275</v>
      </c>
      <c r="G2697" s="16">
        <f>AVERAGE(E2693:E2697)</f>
        <v>2.6958668548069484</v>
      </c>
    </row>
    <row r="2698" spans="1:7" x14ac:dyDescent="0.25">
      <c r="A2698" s="3" t="s">
        <v>1</v>
      </c>
      <c r="B2698" s="9">
        <v>2021</v>
      </c>
      <c r="C2698" s="17">
        <v>44389</v>
      </c>
      <c r="D2698" s="2">
        <v>4.0999999999999996</v>
      </c>
      <c r="E2698" s="16">
        <f>LN(D2698)</f>
        <v>1.410986973710262</v>
      </c>
      <c r="F2698" s="16">
        <f>EXP(G2698)</f>
        <v>15.670560539759723</v>
      </c>
      <c r="G2698" s="16">
        <f>AVERAGE(E2694:E2698)</f>
        <v>2.7517838272507809</v>
      </c>
    </row>
    <row r="2699" spans="1:7" x14ac:dyDescent="0.25">
      <c r="A2699" s="3" t="s">
        <v>1</v>
      </c>
      <c r="B2699" s="9">
        <v>2021</v>
      </c>
      <c r="C2699" s="8">
        <v>44396</v>
      </c>
      <c r="D2699" s="2">
        <v>5.2</v>
      </c>
      <c r="E2699" s="16">
        <f>LN(D2699)</f>
        <v>1.6486586255873816</v>
      </c>
      <c r="F2699" s="16">
        <f>EXP(G2699)</f>
        <v>12.948469751801838</v>
      </c>
      <c r="G2699" s="16">
        <f>AVERAGE(E2695:E2699)</f>
        <v>2.5609776152793806</v>
      </c>
    </row>
    <row r="2700" spans="1:7" x14ac:dyDescent="0.25">
      <c r="A2700" s="3" t="s">
        <v>1</v>
      </c>
      <c r="B2700" s="9">
        <v>2021</v>
      </c>
      <c r="C2700" s="17">
        <v>44403</v>
      </c>
      <c r="D2700" s="2">
        <v>52.8</v>
      </c>
      <c r="E2700" s="16">
        <f>LN(D2700)</f>
        <v>3.9665111907122159</v>
      </c>
      <c r="F2700" s="16">
        <f>EXP(G2700)</f>
        <v>16.223554386562778</v>
      </c>
      <c r="G2700" s="16">
        <f>AVERAGE(E2696:E2700)</f>
        <v>2.7864641607201008</v>
      </c>
    </row>
    <row r="2701" spans="1:7" x14ac:dyDescent="0.25">
      <c r="A2701" s="3" t="s">
        <v>1</v>
      </c>
      <c r="B2701" s="9">
        <v>2021</v>
      </c>
      <c r="C2701" s="17">
        <v>44410</v>
      </c>
      <c r="D2701" s="2">
        <v>816.4</v>
      </c>
      <c r="E2701" s="16">
        <f>LN(D2701)</f>
        <v>6.7049044309356898</v>
      </c>
      <c r="F2701" s="16">
        <f>EXP(G2701)</f>
        <v>25.57256057783567</v>
      </c>
      <c r="G2701" s="16">
        <f>AVERAGE(E2697:E2701)</f>
        <v>3.2415199242126063</v>
      </c>
    </row>
    <row r="2702" spans="1:7" x14ac:dyDescent="0.25">
      <c r="A2702" s="3" t="s">
        <v>1</v>
      </c>
      <c r="B2702" s="9">
        <v>2021</v>
      </c>
      <c r="C2702" s="17">
        <v>44417</v>
      </c>
      <c r="D2702" s="2">
        <v>64.400000000000006</v>
      </c>
      <c r="E2702" s="16">
        <f>LN(D2702)</f>
        <v>4.165113633110308</v>
      </c>
      <c r="F2702" s="16">
        <f>EXP(G2702)</f>
        <v>35.846107036379102</v>
      </c>
      <c r="G2702" s="16">
        <f>AVERAGE(E2698:E2702)</f>
        <v>3.5792349708111715</v>
      </c>
    </row>
    <row r="2703" spans="1:7" x14ac:dyDescent="0.25">
      <c r="A2703" s="3" t="s">
        <v>1</v>
      </c>
      <c r="B2703" s="9">
        <v>2021</v>
      </c>
      <c r="C2703" s="17">
        <v>44424</v>
      </c>
      <c r="D2703" s="2">
        <v>26.2</v>
      </c>
      <c r="E2703" s="16">
        <f>LN(D2703)</f>
        <v>3.2657594107670511</v>
      </c>
      <c r="F2703" s="16">
        <f>EXP(G2703)</f>
        <v>51.945207349272117</v>
      </c>
      <c r="G2703" s="16">
        <f>AVERAGE(E2699:E2703)</f>
        <v>3.9501894582225292</v>
      </c>
    </row>
    <row r="2704" spans="1:7" x14ac:dyDescent="0.25">
      <c r="A2704" s="3" t="s">
        <v>1</v>
      </c>
      <c r="B2704" s="9">
        <v>2021</v>
      </c>
      <c r="C2704" s="17">
        <v>44431</v>
      </c>
      <c r="D2704" s="2">
        <v>20.100000000000001</v>
      </c>
      <c r="E2704" s="16">
        <f>LN(D2704)</f>
        <v>3.0007198150650303</v>
      </c>
      <c r="F2704" s="16">
        <f>EXP(G2704)</f>
        <v>68.074432090645743</v>
      </c>
      <c r="G2704" s="16">
        <f>AVERAGE(E2700:E2704)</f>
        <v>4.2206016961180586</v>
      </c>
    </row>
    <row r="2705" spans="1:7" x14ac:dyDescent="0.25">
      <c r="A2705" s="3" t="s">
        <v>0</v>
      </c>
      <c r="B2705" s="9">
        <v>2021</v>
      </c>
      <c r="C2705" s="17">
        <v>44340</v>
      </c>
      <c r="D2705" s="2">
        <v>25.3</v>
      </c>
      <c r="E2705" s="16">
        <f>LN(D2705)</f>
        <v>3.2308043957334744</v>
      </c>
      <c r="F2705" s="16"/>
      <c r="G2705" s="16"/>
    </row>
    <row r="2706" spans="1:7" x14ac:dyDescent="0.25">
      <c r="A2706" s="3" t="s">
        <v>0</v>
      </c>
      <c r="B2706" s="9">
        <v>2021</v>
      </c>
      <c r="C2706" s="17">
        <v>44348</v>
      </c>
      <c r="D2706" s="2">
        <v>1</v>
      </c>
      <c r="E2706" s="16">
        <f>LN(D2706)</f>
        <v>0</v>
      </c>
      <c r="F2706" s="16"/>
      <c r="G2706" s="16"/>
    </row>
    <row r="2707" spans="1:7" x14ac:dyDescent="0.25">
      <c r="A2707" s="3" t="s">
        <v>0</v>
      </c>
      <c r="B2707" s="9">
        <v>2021</v>
      </c>
      <c r="C2707" s="17">
        <v>44354</v>
      </c>
      <c r="D2707" s="2">
        <v>3.1</v>
      </c>
      <c r="E2707" s="16">
        <f>LN(D2707)</f>
        <v>1.1314021114911006</v>
      </c>
      <c r="F2707" s="16"/>
      <c r="G2707" s="16"/>
    </row>
    <row r="2708" spans="1:7" x14ac:dyDescent="0.25">
      <c r="A2708" s="3" t="s">
        <v>0</v>
      </c>
      <c r="B2708" s="9">
        <v>2021</v>
      </c>
      <c r="C2708" s="17">
        <v>44361</v>
      </c>
      <c r="D2708" s="18">
        <v>2</v>
      </c>
      <c r="E2708" s="16">
        <f>LN(D2708)</f>
        <v>0.69314718055994529</v>
      </c>
      <c r="F2708" s="16"/>
      <c r="G2708" s="16"/>
    </row>
    <row r="2709" spans="1:7" x14ac:dyDescent="0.25">
      <c r="A2709" s="3" t="s">
        <v>0</v>
      </c>
      <c r="B2709" s="9">
        <v>2021</v>
      </c>
      <c r="C2709" s="17">
        <v>44368</v>
      </c>
      <c r="D2709" s="2">
        <v>2</v>
      </c>
      <c r="E2709" s="16">
        <f>LN(D2709)</f>
        <v>0.69314718055994529</v>
      </c>
      <c r="F2709" s="16">
        <f>EXP(G2709)</f>
        <v>3.1572461422367262</v>
      </c>
      <c r="G2709" s="16">
        <f>AVERAGE(E2705:E2709)</f>
        <v>1.1497001736688932</v>
      </c>
    </row>
    <row r="2710" spans="1:7" x14ac:dyDescent="0.25">
      <c r="A2710" s="3" t="s">
        <v>0</v>
      </c>
      <c r="B2710" s="9">
        <v>2021</v>
      </c>
      <c r="C2710" s="17">
        <v>44375</v>
      </c>
      <c r="D2710" s="2">
        <v>18.5</v>
      </c>
      <c r="E2710" s="16">
        <f>LN(D2710)</f>
        <v>2.917770732084279</v>
      </c>
      <c r="F2710" s="16">
        <f>EXP(G2710)</f>
        <v>2.9656417206053569</v>
      </c>
      <c r="G2710" s="16">
        <f>AVERAGE(E2706:E2710)</f>
        <v>1.087093440939054</v>
      </c>
    </row>
    <row r="2711" spans="1:7" x14ac:dyDescent="0.25">
      <c r="A2711" s="3" t="s">
        <v>0</v>
      </c>
      <c r="B2711" s="9">
        <v>2021</v>
      </c>
      <c r="C2711" s="17">
        <v>44383</v>
      </c>
      <c r="D2711" s="2">
        <v>1</v>
      </c>
      <c r="E2711" s="16">
        <f>LN(D2711)</f>
        <v>0</v>
      </c>
      <c r="F2711" s="16">
        <f>EXP(G2711)</f>
        <v>2.9656417206053569</v>
      </c>
      <c r="G2711" s="16">
        <f>AVERAGE(E2707:E2711)</f>
        <v>1.087093440939054</v>
      </c>
    </row>
    <row r="2712" spans="1:7" x14ac:dyDescent="0.25">
      <c r="A2712" s="3" t="s">
        <v>0</v>
      </c>
      <c r="B2712" s="9">
        <v>2021</v>
      </c>
      <c r="C2712" s="17">
        <v>44389</v>
      </c>
      <c r="D2712" s="2">
        <v>13.5</v>
      </c>
      <c r="E2712" s="16">
        <f>LN(D2712)</f>
        <v>2.6026896854443837</v>
      </c>
      <c r="F2712" s="16">
        <f>EXP(G2712)</f>
        <v>3.9802751725169032</v>
      </c>
      <c r="G2712" s="16">
        <f>AVERAGE(E2708:E2712)</f>
        <v>1.3813509557297106</v>
      </c>
    </row>
    <row r="2713" spans="1:7" x14ac:dyDescent="0.25">
      <c r="A2713" s="3" t="s">
        <v>0</v>
      </c>
      <c r="B2713" s="9">
        <v>2021</v>
      </c>
      <c r="C2713" s="8">
        <v>44396</v>
      </c>
      <c r="D2713" s="2">
        <v>20.3</v>
      </c>
      <c r="E2713" s="16">
        <f>LN(D2713)</f>
        <v>3.0106208860477417</v>
      </c>
      <c r="F2713" s="16">
        <f>EXP(G2713)</f>
        <v>6.3271234198575304</v>
      </c>
      <c r="G2713" s="16">
        <f>AVERAGE(E2709:E2713)</f>
        <v>1.8448456968272697</v>
      </c>
    </row>
    <row r="2714" spans="1:7" x14ac:dyDescent="0.25">
      <c r="A2714" s="3" t="s">
        <v>0</v>
      </c>
      <c r="B2714" s="9">
        <v>2021</v>
      </c>
      <c r="C2714" s="17">
        <v>44403</v>
      </c>
      <c r="D2714" s="2">
        <v>12.2</v>
      </c>
      <c r="E2714" s="16">
        <f>LN(D2714)</f>
        <v>2.5014359517392109</v>
      </c>
      <c r="F2714" s="16">
        <f>EXP(G2714)</f>
        <v>9.0838985033981832</v>
      </c>
      <c r="G2714" s="16">
        <f>AVERAGE(E2710:E2714)</f>
        <v>2.206503451063123</v>
      </c>
    </row>
    <row r="2715" spans="1:7" x14ac:dyDescent="0.25">
      <c r="A2715" s="3" t="s">
        <v>0</v>
      </c>
      <c r="B2715" s="9">
        <v>2021</v>
      </c>
      <c r="C2715" s="17">
        <v>44410</v>
      </c>
      <c r="D2715" s="2">
        <v>4.0999999999999996</v>
      </c>
      <c r="E2715" s="16">
        <f>LN(D2715)</f>
        <v>1.410986973710262</v>
      </c>
      <c r="F2715" s="16">
        <f>EXP(G2715)</f>
        <v>6.7203934329305399</v>
      </c>
      <c r="G2715" s="16">
        <f>AVERAGE(E2711:E2715)</f>
        <v>1.9051466993883195</v>
      </c>
    </row>
    <row r="2716" spans="1:7" x14ac:dyDescent="0.25">
      <c r="A2716" s="3" t="s">
        <v>0</v>
      </c>
      <c r="B2716" s="9">
        <v>2021</v>
      </c>
      <c r="C2716" s="17">
        <v>44417</v>
      </c>
      <c r="D2716" s="2">
        <v>980.4</v>
      </c>
      <c r="E2716" s="16">
        <f>LN(D2716)</f>
        <v>6.8879606516539571</v>
      </c>
      <c r="F2716" s="16">
        <f>EXP(G2716)</f>
        <v>26.648658981949293</v>
      </c>
      <c r="G2716" s="16">
        <f>AVERAGE(E2712:E2716)</f>
        <v>3.2827388297191105</v>
      </c>
    </row>
    <row r="2717" spans="1:7" x14ac:dyDescent="0.25">
      <c r="A2717" s="3" t="s">
        <v>0</v>
      </c>
      <c r="B2717" s="9">
        <v>2021</v>
      </c>
      <c r="C2717" s="17">
        <v>44424</v>
      </c>
      <c r="D2717" s="2">
        <v>18.7</v>
      </c>
      <c r="E2717" s="16">
        <f>LN(D2717)</f>
        <v>2.9285235238605409</v>
      </c>
      <c r="F2717" s="16">
        <f>EXP(G2717)</f>
        <v>28.443099914700689</v>
      </c>
      <c r="G2717" s="16">
        <f>AVERAGE(E2713:E2717)</f>
        <v>3.3479055974023426</v>
      </c>
    </row>
    <row r="2718" spans="1:7" x14ac:dyDescent="0.25">
      <c r="A2718" s="3" t="s">
        <v>0</v>
      </c>
      <c r="B2718" s="9">
        <v>2021</v>
      </c>
      <c r="C2718" s="17">
        <v>44431</v>
      </c>
      <c r="D2718" s="2">
        <v>224.7</v>
      </c>
      <c r="E2718" s="16">
        <f>LN(D2718)</f>
        <v>5.4147661791912833</v>
      </c>
      <c r="F2718" s="16">
        <f>EXP(G2718)</f>
        <v>46.004290138975072</v>
      </c>
      <c r="G2718" s="16">
        <f>AVERAGE(E2714:E2718)</f>
        <v>3.8287346560310511</v>
      </c>
    </row>
    <row r="2719" spans="1:7" x14ac:dyDescent="0.25">
      <c r="A2719" s="3" t="s">
        <v>0</v>
      </c>
      <c r="B2719" s="9">
        <v>2021</v>
      </c>
      <c r="C2719" s="17">
        <v>44438</v>
      </c>
      <c r="D2719" s="2">
        <v>63.1</v>
      </c>
      <c r="E2719" s="16">
        <f>LN(D2719)</f>
        <v>4.1447207695471677</v>
      </c>
      <c r="F2719" s="16">
        <f>EXP(G2719)</f>
        <v>63.904617466387826</v>
      </c>
      <c r="G2719" s="16">
        <f>AVERAGE(E2715:E2719)</f>
        <v>4.1573916195926426</v>
      </c>
    </row>
    <row r="2720" spans="1:7" x14ac:dyDescent="0.25">
      <c r="A2720" s="3" t="s">
        <v>11</v>
      </c>
      <c r="B2720" s="9">
        <v>2022</v>
      </c>
      <c r="C2720" s="6">
        <v>44697</v>
      </c>
      <c r="D2720" s="14">
        <v>8.5</v>
      </c>
      <c r="E2720" s="4">
        <f>LN(D2720)</f>
        <v>2.1400661634962708</v>
      </c>
      <c r="F2720" s="4"/>
      <c r="G2720" s="5"/>
    </row>
    <row r="2721" spans="1:7" x14ac:dyDescent="0.25">
      <c r="A2721" s="3" t="s">
        <v>11</v>
      </c>
      <c r="B2721" s="9">
        <v>2022</v>
      </c>
      <c r="C2721" s="6">
        <v>44704</v>
      </c>
      <c r="D2721" s="14">
        <v>1</v>
      </c>
      <c r="E2721" s="4">
        <f>LN(D2721)</f>
        <v>0</v>
      </c>
      <c r="F2721" s="4"/>
      <c r="G2721" s="5"/>
    </row>
    <row r="2722" spans="1:7" x14ac:dyDescent="0.25">
      <c r="A2722" s="3" t="s">
        <v>11</v>
      </c>
      <c r="B2722" s="9">
        <v>2022</v>
      </c>
      <c r="C2722" s="6">
        <v>44712</v>
      </c>
      <c r="D2722" s="15">
        <v>24.3</v>
      </c>
      <c r="E2722" s="4">
        <f>LN(D2722)</f>
        <v>3.1904763503465028</v>
      </c>
      <c r="F2722" s="4"/>
      <c r="G2722" s="5"/>
    </row>
    <row r="2723" spans="1:7" x14ac:dyDescent="0.25">
      <c r="A2723" s="3" t="s">
        <v>11</v>
      </c>
      <c r="B2723" s="9">
        <v>2022</v>
      </c>
      <c r="C2723" s="6">
        <v>44718</v>
      </c>
      <c r="D2723" s="15">
        <v>2</v>
      </c>
      <c r="E2723" s="4">
        <f>LN(D2723)</f>
        <v>0.69314718055994529</v>
      </c>
      <c r="F2723" s="4"/>
      <c r="G2723" s="5"/>
    </row>
    <row r="2724" spans="1:7" x14ac:dyDescent="0.25">
      <c r="A2724" s="3" t="s">
        <v>11</v>
      </c>
      <c r="B2724" s="9">
        <v>2022</v>
      </c>
      <c r="C2724" s="6">
        <v>44725</v>
      </c>
      <c r="D2724" s="14">
        <v>10.9</v>
      </c>
      <c r="E2724" s="4">
        <f>LN(D2724)</f>
        <v>2.388762789235098</v>
      </c>
      <c r="F2724" s="4">
        <f>EXP(G2724)</f>
        <v>5.3789355246611272</v>
      </c>
      <c r="G2724" s="4">
        <f>AVERAGE(E2720:E2724)</f>
        <v>1.6824904967275636</v>
      </c>
    </row>
    <row r="2725" spans="1:7" x14ac:dyDescent="0.25">
      <c r="A2725" s="3" t="s">
        <v>11</v>
      </c>
      <c r="B2725" s="9">
        <v>2022</v>
      </c>
      <c r="C2725" s="6">
        <v>44732</v>
      </c>
      <c r="D2725" s="14">
        <v>76.599999999999994</v>
      </c>
      <c r="E2725" s="4">
        <f>LN(D2725)</f>
        <v>4.3385970767465452</v>
      </c>
      <c r="F2725" s="4">
        <f>EXP(G2725)</f>
        <v>8.3494584408618469</v>
      </c>
      <c r="G2725" s="4">
        <f>AVERAGE(E2721:E2725)</f>
        <v>2.1221966793776184</v>
      </c>
    </row>
    <row r="2726" spans="1:7" x14ac:dyDescent="0.25">
      <c r="A2726" s="3" t="s">
        <v>11</v>
      </c>
      <c r="B2726" s="9">
        <v>2022</v>
      </c>
      <c r="C2726" s="6">
        <v>44740</v>
      </c>
      <c r="D2726" s="14">
        <v>1</v>
      </c>
      <c r="E2726" s="4">
        <f>LN(D2726)</f>
        <v>0</v>
      </c>
      <c r="F2726" s="4">
        <f>EXP(G2726)</f>
        <v>8.3494584408618469</v>
      </c>
      <c r="G2726" s="4">
        <f>AVERAGE(E2722:E2726)</f>
        <v>2.1221966793776184</v>
      </c>
    </row>
    <row r="2727" spans="1:7" x14ac:dyDescent="0.25">
      <c r="A2727" s="3" t="s">
        <v>11</v>
      </c>
      <c r="B2727" s="9">
        <v>2022</v>
      </c>
      <c r="C2727" s="6">
        <v>44748</v>
      </c>
      <c r="D2727" s="14">
        <v>6.3</v>
      </c>
      <c r="E2727" s="4">
        <f>LN(D2727)</f>
        <v>1.8405496333974869</v>
      </c>
      <c r="F2727" s="4">
        <f>EXP(G2727)</f>
        <v>6.3738987816369583</v>
      </c>
      <c r="G2727" s="4">
        <f>AVERAGE(E2723:E2727)</f>
        <v>1.8522113359878152</v>
      </c>
    </row>
    <row r="2728" spans="1:7" x14ac:dyDescent="0.25">
      <c r="A2728" s="3" t="s">
        <v>11</v>
      </c>
      <c r="B2728" s="9">
        <v>2022</v>
      </c>
      <c r="C2728" s="8">
        <v>44753</v>
      </c>
      <c r="D2728" s="14">
        <v>2</v>
      </c>
      <c r="E2728" s="4">
        <f>LN(D2728)</f>
        <v>0.69314718055994529</v>
      </c>
      <c r="F2728" s="4">
        <f>EXP(G2728)</f>
        <v>6.3738987816369583</v>
      </c>
      <c r="G2728" s="4">
        <f>AVERAGE(E2724:E2728)</f>
        <v>1.8522113359878152</v>
      </c>
    </row>
    <row r="2729" spans="1:7" x14ac:dyDescent="0.25">
      <c r="A2729" s="3" t="s">
        <v>11</v>
      </c>
      <c r="B2729" s="9">
        <v>2022</v>
      </c>
      <c r="C2729" s="6">
        <v>44760</v>
      </c>
      <c r="D2729" s="14">
        <v>8.5</v>
      </c>
      <c r="E2729" s="4">
        <f>LN(D2729)</f>
        <v>2.1400661634962708</v>
      </c>
      <c r="F2729" s="4">
        <f>EXP(G2729)</f>
        <v>6.0646207579704985</v>
      </c>
      <c r="G2729" s="4">
        <f>AVERAGE(E2725:E2729)</f>
        <v>1.8024720108400494</v>
      </c>
    </row>
    <row r="2730" spans="1:7" x14ac:dyDescent="0.25">
      <c r="A2730" s="3" t="s">
        <v>11</v>
      </c>
      <c r="B2730" s="9">
        <v>2022</v>
      </c>
      <c r="C2730" s="6">
        <v>44767</v>
      </c>
      <c r="D2730" s="14">
        <v>2</v>
      </c>
      <c r="E2730" s="4">
        <f>LN(D2730)</f>
        <v>0.69314718055994529</v>
      </c>
      <c r="F2730" s="4">
        <f>EXP(G2730)</f>
        <v>2.9252560976484396</v>
      </c>
      <c r="G2730" s="4">
        <f>AVERAGE(E2726:E2730)</f>
        <v>1.0733820316027296</v>
      </c>
    </row>
    <row r="2731" spans="1:7" x14ac:dyDescent="0.25">
      <c r="A2731" s="3" t="s">
        <v>11</v>
      </c>
      <c r="B2731" s="9">
        <v>2022</v>
      </c>
      <c r="C2731" s="6">
        <v>44774</v>
      </c>
      <c r="D2731" s="14">
        <v>1</v>
      </c>
      <c r="E2731" s="4">
        <f>LN(D2731)</f>
        <v>0</v>
      </c>
      <c r="F2731" s="4">
        <f>EXP(G2731)</f>
        <v>2.9252560976484396</v>
      </c>
      <c r="G2731" s="4">
        <f>AVERAGE(E2727:E2731)</f>
        <v>1.0733820316027296</v>
      </c>
    </row>
    <row r="2732" spans="1:7" x14ac:dyDescent="0.25">
      <c r="A2732" s="3" t="s">
        <v>11</v>
      </c>
      <c r="B2732" s="9">
        <v>2022</v>
      </c>
      <c r="C2732" s="6">
        <v>44782</v>
      </c>
      <c r="D2732" s="15">
        <v>5.0999999999999996</v>
      </c>
      <c r="E2732" s="4">
        <f>LN(D2732)</f>
        <v>1.62924053973028</v>
      </c>
      <c r="F2732" s="4">
        <f>EXP(G2732)</f>
        <v>2.8042053828476408</v>
      </c>
      <c r="G2732" s="4">
        <f>AVERAGE(E2728:E2732)</f>
        <v>1.0311202128692885</v>
      </c>
    </row>
    <row r="2733" spans="1:7" x14ac:dyDescent="0.25">
      <c r="A2733" s="3" t="s">
        <v>11</v>
      </c>
      <c r="B2733" s="9">
        <v>2022</v>
      </c>
      <c r="C2733" s="6">
        <v>44788</v>
      </c>
      <c r="D2733" s="15">
        <v>4.0999999999999996</v>
      </c>
      <c r="E2733" s="4">
        <f>LN(D2733)</f>
        <v>1.410986973710262</v>
      </c>
      <c r="F2733" s="4">
        <f>EXP(G2733)</f>
        <v>3.2371333559962112</v>
      </c>
      <c r="G2733" s="4">
        <f>AVERAGE(E2729:E2733)</f>
        <v>1.1746881714993518</v>
      </c>
    </row>
    <row r="2734" spans="1:7" x14ac:dyDescent="0.25">
      <c r="A2734" s="3" t="s">
        <v>11</v>
      </c>
      <c r="B2734" s="9">
        <v>2022</v>
      </c>
      <c r="C2734" s="6">
        <v>44796</v>
      </c>
      <c r="D2734" s="14">
        <v>2</v>
      </c>
      <c r="E2734" s="4">
        <f>LN(D2734)</f>
        <v>0.69314718055994529</v>
      </c>
      <c r="F2734" s="4">
        <f>EXP(G2734)</f>
        <v>2.423721999395672</v>
      </c>
      <c r="G2734" s="4">
        <f>AVERAGE(E2730:E2734)</f>
        <v>0.88530437491208647</v>
      </c>
    </row>
    <row r="2735" spans="1:7" x14ac:dyDescent="0.25">
      <c r="A2735" s="3" t="s">
        <v>11</v>
      </c>
      <c r="B2735" s="9">
        <v>2022</v>
      </c>
      <c r="C2735" s="6">
        <v>44803</v>
      </c>
      <c r="D2735" s="14">
        <v>9.8000000000000007</v>
      </c>
      <c r="E2735" s="4">
        <f>LN(D2735)</f>
        <v>2.2823823856765264</v>
      </c>
      <c r="F2735" s="4">
        <f>EXP(G2735)</f>
        <v>3.330596496188559</v>
      </c>
      <c r="G2735" s="4">
        <f>AVERAGE(E2731:E2735)</f>
        <v>1.2031514159354029</v>
      </c>
    </row>
    <row r="2736" spans="1:7" x14ac:dyDescent="0.25">
      <c r="A2736" s="3" t="s">
        <v>11</v>
      </c>
      <c r="B2736" s="9">
        <v>2022</v>
      </c>
      <c r="C2736" s="6">
        <v>44834</v>
      </c>
      <c r="D2736" s="14">
        <v>3.1</v>
      </c>
      <c r="E2736" s="4">
        <f>LN(D2736)</f>
        <v>1.1314021114911006</v>
      </c>
      <c r="F2736" s="4">
        <f>EXP(G2736)</f>
        <v>4.1763256891398202</v>
      </c>
      <c r="G2736" s="4">
        <f>AVERAGE(E2732:E2736)</f>
        <v>1.4294318382336229</v>
      </c>
    </row>
    <row r="2737" spans="1:7" x14ac:dyDescent="0.25">
      <c r="A2737" s="3" t="s">
        <v>13</v>
      </c>
      <c r="B2737" s="9">
        <v>2022</v>
      </c>
      <c r="C2737" s="6">
        <v>44697</v>
      </c>
      <c r="D2737" s="14">
        <v>90.5</v>
      </c>
      <c r="E2737" s="4">
        <f>LN(D2737)</f>
        <v>4.5053498507058807</v>
      </c>
      <c r="F2737" s="4"/>
      <c r="G2737" s="5"/>
    </row>
    <row r="2738" spans="1:7" x14ac:dyDescent="0.25">
      <c r="A2738" s="3" t="s">
        <v>13</v>
      </c>
      <c r="B2738" s="9">
        <v>2022</v>
      </c>
      <c r="C2738" s="6">
        <v>44704</v>
      </c>
      <c r="D2738" s="14">
        <v>2</v>
      </c>
      <c r="E2738" s="4">
        <f>LN(D2738)</f>
        <v>0.69314718055994529</v>
      </c>
      <c r="F2738" s="4"/>
      <c r="G2738" s="5"/>
    </row>
    <row r="2739" spans="1:7" x14ac:dyDescent="0.25">
      <c r="A2739" s="3" t="s">
        <v>13</v>
      </c>
      <c r="B2739" s="9">
        <v>2022</v>
      </c>
      <c r="C2739" s="6">
        <v>44712</v>
      </c>
      <c r="D2739" s="14">
        <v>24.6</v>
      </c>
      <c r="E2739" s="4">
        <f>LN(D2739)</f>
        <v>3.202746442938317</v>
      </c>
      <c r="F2739" s="4"/>
      <c r="G2739" s="5"/>
    </row>
    <row r="2740" spans="1:7" x14ac:dyDescent="0.25">
      <c r="A2740" s="3" t="s">
        <v>13</v>
      </c>
      <c r="B2740" s="9">
        <v>2022</v>
      </c>
      <c r="C2740" s="6">
        <v>44718</v>
      </c>
      <c r="D2740" s="14">
        <v>13.5</v>
      </c>
      <c r="E2740" s="4">
        <f>LN(D2740)</f>
        <v>2.6026896854443837</v>
      </c>
      <c r="F2740" s="4"/>
      <c r="G2740" s="5"/>
    </row>
    <row r="2741" spans="1:7" x14ac:dyDescent="0.25">
      <c r="A2741" s="3" t="s">
        <v>13</v>
      </c>
      <c r="B2741" s="9">
        <v>2022</v>
      </c>
      <c r="C2741" s="6">
        <v>44725</v>
      </c>
      <c r="D2741" s="14">
        <v>88</v>
      </c>
      <c r="E2741" s="4">
        <f>LN(D2741)</f>
        <v>4.4773368144782069</v>
      </c>
      <c r="F2741" s="4">
        <f>EXP(G2741)</f>
        <v>22.114953193763863</v>
      </c>
      <c r="G2741" s="4">
        <f>AVERAGE(E2737:E2741)</f>
        <v>3.0962539948253469</v>
      </c>
    </row>
    <row r="2742" spans="1:7" x14ac:dyDescent="0.25">
      <c r="A2742" s="3" t="s">
        <v>13</v>
      </c>
      <c r="B2742" s="9">
        <v>2022</v>
      </c>
      <c r="C2742" s="6">
        <v>44732</v>
      </c>
      <c r="D2742" s="14">
        <v>35</v>
      </c>
      <c r="E2742" s="4">
        <f>LN(D2742)</f>
        <v>3.5553480614894135</v>
      </c>
      <c r="F2742" s="4">
        <f>EXP(G2742)</f>
        <v>18.288155996017814</v>
      </c>
      <c r="G2742" s="4">
        <f>AVERAGE(E2738:E2742)</f>
        <v>2.9062536369820533</v>
      </c>
    </row>
    <row r="2743" spans="1:7" x14ac:dyDescent="0.25">
      <c r="A2743" s="3" t="s">
        <v>13</v>
      </c>
      <c r="B2743" s="9">
        <v>2022</v>
      </c>
      <c r="C2743" s="6">
        <v>44740</v>
      </c>
      <c r="D2743" s="14">
        <v>30</v>
      </c>
      <c r="E2743" s="4">
        <f>LN(D2743)</f>
        <v>3.4011973816621555</v>
      </c>
      <c r="F2743" s="4">
        <f>EXP(G2743)</f>
        <v>31.43316913329603</v>
      </c>
      <c r="G2743" s="4">
        <f>AVERAGE(E2739:E2743)</f>
        <v>3.4478636772024949</v>
      </c>
    </row>
    <row r="2744" spans="1:7" x14ac:dyDescent="0.25">
      <c r="A2744" s="3" t="s">
        <v>13</v>
      </c>
      <c r="B2744" s="9">
        <v>2022</v>
      </c>
      <c r="C2744" s="6">
        <v>44748</v>
      </c>
      <c r="D2744" s="14">
        <v>2</v>
      </c>
      <c r="E2744" s="4">
        <f>LN(D2744)</f>
        <v>0.69314718055994529</v>
      </c>
      <c r="F2744" s="4">
        <f>EXP(G2744)</f>
        <v>19.028613589764223</v>
      </c>
      <c r="G2744" s="4">
        <f>AVERAGE(E2740:E2744)</f>
        <v>2.9459438247268208</v>
      </c>
    </row>
    <row r="2745" spans="1:7" x14ac:dyDescent="0.25">
      <c r="A2745" s="3" t="s">
        <v>13</v>
      </c>
      <c r="B2745" s="9">
        <v>2022</v>
      </c>
      <c r="C2745" s="8">
        <v>44753</v>
      </c>
      <c r="D2745" s="5">
        <v>24</v>
      </c>
      <c r="E2745" s="4">
        <f>LN(D2745)</f>
        <v>3.1780538303479458</v>
      </c>
      <c r="F2745" s="4">
        <f>EXP(G2745)</f>
        <v>21.349250927743451</v>
      </c>
      <c r="G2745" s="4">
        <f>AVERAGE(E2741:E2745)</f>
        <v>3.0610166537075334</v>
      </c>
    </row>
    <row r="2746" spans="1:7" x14ac:dyDescent="0.25">
      <c r="A2746" s="3" t="s">
        <v>13</v>
      </c>
      <c r="B2746" s="9">
        <v>2022</v>
      </c>
      <c r="C2746" s="6">
        <v>44760</v>
      </c>
      <c r="D2746" s="12">
        <v>3</v>
      </c>
      <c r="E2746" s="4">
        <f>LN(D2746)</f>
        <v>1.0986122886681098</v>
      </c>
      <c r="F2746" s="4">
        <f>EXP(G2746)</f>
        <v>10.862014000397753</v>
      </c>
      <c r="G2746" s="4">
        <f>AVERAGE(E2742:E2746)</f>
        <v>2.3852717485455139</v>
      </c>
    </row>
    <row r="2747" spans="1:7" x14ac:dyDescent="0.25">
      <c r="A2747" s="3" t="s">
        <v>13</v>
      </c>
      <c r="B2747" s="9">
        <v>2022</v>
      </c>
      <c r="C2747" s="6">
        <v>44767</v>
      </c>
      <c r="D2747" s="5">
        <v>1</v>
      </c>
      <c r="E2747" s="4">
        <f>LN(D2747)</f>
        <v>0</v>
      </c>
      <c r="F2747" s="4">
        <f>EXP(G2747)</f>
        <v>5.3345372167931995</v>
      </c>
      <c r="G2747" s="4">
        <f>AVERAGE(E2743:E2747)</f>
        <v>1.6742021362476311</v>
      </c>
    </row>
    <row r="2748" spans="1:7" x14ac:dyDescent="0.25">
      <c r="A2748" s="3" t="s">
        <v>13</v>
      </c>
      <c r="B2748" s="9">
        <v>2022</v>
      </c>
      <c r="C2748" s="6">
        <v>44774</v>
      </c>
      <c r="D2748" s="5">
        <v>36.799999999999997</v>
      </c>
      <c r="E2748" s="4">
        <f>LN(D2748)</f>
        <v>3.6054978451748854</v>
      </c>
      <c r="F2748" s="4">
        <f>EXP(G2748)</f>
        <v>5.5570213092042042</v>
      </c>
      <c r="G2748" s="4">
        <f>AVERAGE(E2744:E2748)</f>
        <v>1.7150622289501771</v>
      </c>
    </row>
    <row r="2749" spans="1:7" x14ac:dyDescent="0.25">
      <c r="A2749" s="3" t="s">
        <v>13</v>
      </c>
      <c r="B2749" s="9">
        <v>2022</v>
      </c>
      <c r="C2749" s="6">
        <v>44782</v>
      </c>
      <c r="D2749" s="5">
        <v>13</v>
      </c>
      <c r="E2749" s="4">
        <f>LN(D2749)</f>
        <v>2.5649493574615367</v>
      </c>
      <c r="F2749" s="4">
        <f>EXP(G2749)</f>
        <v>8.0802488015542338</v>
      </c>
      <c r="G2749" s="4">
        <f>AVERAGE(E2745:E2749)</f>
        <v>2.0894226643304954</v>
      </c>
    </row>
    <row r="2750" spans="1:7" x14ac:dyDescent="0.25">
      <c r="A2750" s="3" t="s">
        <v>13</v>
      </c>
      <c r="B2750" s="9">
        <v>2022</v>
      </c>
      <c r="C2750" s="6">
        <v>44788</v>
      </c>
      <c r="D2750" s="5">
        <v>125.9</v>
      </c>
      <c r="E2750" s="4">
        <f>LN(D2750)</f>
        <v>4.8354879410503013</v>
      </c>
      <c r="F2750" s="4">
        <f>EXP(G2750)</f>
        <v>11.256091924287695</v>
      </c>
      <c r="G2750" s="4">
        <f>AVERAGE(E2746:E2750)</f>
        <v>2.4209094864709666</v>
      </c>
    </row>
    <row r="2751" spans="1:7" x14ac:dyDescent="0.25">
      <c r="A2751" s="3" t="s">
        <v>13</v>
      </c>
      <c r="B2751" s="9">
        <v>2022</v>
      </c>
      <c r="C2751" s="6">
        <v>44796</v>
      </c>
      <c r="D2751" s="5">
        <v>16</v>
      </c>
      <c r="E2751" s="4">
        <f>LN(D2751)</f>
        <v>2.7725887222397811</v>
      </c>
      <c r="F2751" s="4">
        <f>EXP(G2751)</f>
        <v>15.732124576156028</v>
      </c>
      <c r="G2751" s="4">
        <f>AVERAGE(E2747:E2751)</f>
        <v>2.7557047731853013</v>
      </c>
    </row>
    <row r="2752" spans="1:7" x14ac:dyDescent="0.25">
      <c r="A2752" s="3" t="s">
        <v>13</v>
      </c>
      <c r="B2752" s="9">
        <v>2022</v>
      </c>
      <c r="C2752" s="6">
        <v>44797</v>
      </c>
      <c r="D2752" s="5">
        <v>166.9</v>
      </c>
      <c r="E2752" s="4">
        <f>LN(D2752)</f>
        <v>5.1173948306677897</v>
      </c>
      <c r="F2752" s="4">
        <f>EXP(G2752)</f>
        <v>43.78029101644016</v>
      </c>
      <c r="G2752" s="4">
        <f>AVERAGE(E2748:E2752)</f>
        <v>3.7791837393188588</v>
      </c>
    </row>
    <row r="2753" spans="1:7" x14ac:dyDescent="0.25">
      <c r="A2753" s="3" t="s">
        <v>13</v>
      </c>
      <c r="B2753" s="9">
        <v>2022</v>
      </c>
      <c r="C2753" s="6">
        <v>44803</v>
      </c>
      <c r="D2753" s="5">
        <v>39.9</v>
      </c>
      <c r="E2753" s="4">
        <f>LN(D2753)</f>
        <v>3.6863763238958178</v>
      </c>
      <c r="F2753" s="4">
        <f>EXP(G2753)</f>
        <v>44.494226316730533</v>
      </c>
      <c r="G2753" s="4">
        <f>AVERAGE(E2749:E2753)</f>
        <v>3.7953594350630455</v>
      </c>
    </row>
    <row r="2754" spans="1:7" x14ac:dyDescent="0.25">
      <c r="A2754" s="3" t="s">
        <v>13</v>
      </c>
      <c r="B2754" s="9">
        <v>2022</v>
      </c>
      <c r="C2754" s="6">
        <v>44810</v>
      </c>
      <c r="D2754" s="5">
        <v>14.8</v>
      </c>
      <c r="E2754" s="4">
        <f>LN(D2754)</f>
        <v>2.6946271807700692</v>
      </c>
      <c r="F2754" s="4">
        <f>EXP(G2754)</f>
        <v>45.663304014266373</v>
      </c>
      <c r="G2754" s="4">
        <f>AVERAGE(E2750:E2754)</f>
        <v>3.8212949997247518</v>
      </c>
    </row>
    <row r="2755" spans="1:7" x14ac:dyDescent="0.25">
      <c r="A2755" s="3" t="s">
        <v>12</v>
      </c>
      <c r="B2755" s="9">
        <v>2022</v>
      </c>
      <c r="C2755" s="6">
        <v>44697</v>
      </c>
      <c r="D2755" s="5">
        <v>27.2</v>
      </c>
      <c r="E2755" s="4">
        <f>LN(D2755)</f>
        <v>3.3032169733019514</v>
      </c>
      <c r="F2755" s="4"/>
      <c r="G2755" s="5"/>
    </row>
    <row r="2756" spans="1:7" x14ac:dyDescent="0.25">
      <c r="A2756" s="3" t="s">
        <v>12</v>
      </c>
      <c r="B2756" s="9">
        <v>2022</v>
      </c>
      <c r="C2756" s="6">
        <v>44704</v>
      </c>
      <c r="D2756" s="5">
        <v>1</v>
      </c>
      <c r="E2756" s="4">
        <f>LN(D2756)</f>
        <v>0</v>
      </c>
      <c r="F2756" s="4"/>
      <c r="G2756" s="5"/>
    </row>
    <row r="2757" spans="1:7" x14ac:dyDescent="0.25">
      <c r="A2757" s="3" t="s">
        <v>12</v>
      </c>
      <c r="B2757" s="9">
        <v>2022</v>
      </c>
      <c r="C2757" s="6">
        <v>44712</v>
      </c>
      <c r="D2757" s="5">
        <v>20.100000000000001</v>
      </c>
      <c r="E2757" s="4">
        <f>LN(D2757)</f>
        <v>3.0007198150650303</v>
      </c>
      <c r="F2757" s="4"/>
      <c r="G2757" s="5"/>
    </row>
    <row r="2758" spans="1:7" x14ac:dyDescent="0.25">
      <c r="A2758" s="3" t="s">
        <v>12</v>
      </c>
      <c r="B2758" s="9">
        <v>2022</v>
      </c>
      <c r="C2758" s="6">
        <v>44718</v>
      </c>
      <c r="D2758" s="5">
        <v>6.2</v>
      </c>
      <c r="E2758" s="4">
        <f>LN(D2758)</f>
        <v>1.824549292051046</v>
      </c>
      <c r="F2758" s="4"/>
      <c r="G2758" s="5"/>
    </row>
    <row r="2759" spans="1:7" x14ac:dyDescent="0.25">
      <c r="A2759" s="3" t="s">
        <v>12</v>
      </c>
      <c r="B2759" s="9">
        <v>2022</v>
      </c>
      <c r="C2759" s="6">
        <v>44725</v>
      </c>
      <c r="D2759" s="5">
        <v>1</v>
      </c>
      <c r="E2759" s="4">
        <f>LN(D2759)</f>
        <v>0</v>
      </c>
      <c r="F2759" s="4">
        <f>EXP(G2759)</f>
        <v>5.0819610272348257</v>
      </c>
      <c r="G2759" s="4">
        <f>AVERAGE(E2755:E2759)</f>
        <v>1.6256972160836056</v>
      </c>
    </row>
    <row r="2760" spans="1:7" x14ac:dyDescent="0.25">
      <c r="A2760" s="3" t="s">
        <v>12</v>
      </c>
      <c r="B2760" s="9">
        <v>2022</v>
      </c>
      <c r="C2760" s="6">
        <v>44732</v>
      </c>
      <c r="D2760" s="5">
        <v>16.100000000000001</v>
      </c>
      <c r="E2760" s="4">
        <f>LN(D2760)</f>
        <v>2.7788192719904172</v>
      </c>
      <c r="F2760" s="4">
        <f>EXP(G2760)</f>
        <v>4.5759653220310375</v>
      </c>
      <c r="G2760" s="4">
        <f>AVERAGE(E2756:E2760)</f>
        <v>1.5208176758212988</v>
      </c>
    </row>
    <row r="2761" spans="1:7" x14ac:dyDescent="0.25">
      <c r="A2761" s="3" t="s">
        <v>12</v>
      </c>
      <c r="B2761" s="9">
        <v>2022</v>
      </c>
      <c r="C2761" s="6">
        <v>44740</v>
      </c>
      <c r="D2761" s="5">
        <v>11</v>
      </c>
      <c r="E2761" s="4">
        <f>LN(D2761)</f>
        <v>2.3978952727983707</v>
      </c>
      <c r="F2761" s="4">
        <f>EXP(G2761)</f>
        <v>7.3919881435489403</v>
      </c>
      <c r="G2761" s="4">
        <f>AVERAGE(E2757:E2761)</f>
        <v>2.0003967303809729</v>
      </c>
    </row>
    <row r="2762" spans="1:7" x14ac:dyDescent="0.25">
      <c r="A2762" s="3" t="s">
        <v>12</v>
      </c>
      <c r="B2762" s="9">
        <v>2022</v>
      </c>
      <c r="C2762" s="6">
        <v>44748</v>
      </c>
      <c r="D2762" s="5">
        <v>24.3</v>
      </c>
      <c r="E2762" s="4">
        <f>LN(D2762)</f>
        <v>3.1904763503465028</v>
      </c>
      <c r="F2762" s="4">
        <f>EXP(G2762)</f>
        <v>7.6779150883823295</v>
      </c>
      <c r="G2762" s="4">
        <f>AVERAGE(E2758:E2762)</f>
        <v>2.0383480374372676</v>
      </c>
    </row>
    <row r="2763" spans="1:7" x14ac:dyDescent="0.25">
      <c r="A2763" s="3" t="s">
        <v>12</v>
      </c>
      <c r="B2763" s="9">
        <v>2022</v>
      </c>
      <c r="C2763" s="8">
        <v>44753</v>
      </c>
      <c r="D2763" s="5">
        <v>196.8</v>
      </c>
      <c r="E2763" s="4">
        <f>LN(D2763)</f>
        <v>5.2821879846181528</v>
      </c>
      <c r="F2763" s="4">
        <f>EXP(G2763)</f>
        <v>15.330982424894655</v>
      </c>
      <c r="G2763" s="4">
        <f>AVERAGE(E2759:E2763)</f>
        <v>2.7298757759506889</v>
      </c>
    </row>
    <row r="2764" spans="1:7" x14ac:dyDescent="0.25">
      <c r="A2764" s="3" t="s">
        <v>12</v>
      </c>
      <c r="B2764" s="9">
        <v>2022</v>
      </c>
      <c r="C2764" s="6">
        <v>44760</v>
      </c>
      <c r="D2764" s="12">
        <v>2</v>
      </c>
      <c r="E2764" s="4">
        <f>LN(D2764)</f>
        <v>0.69314718055994529</v>
      </c>
      <c r="F2764" s="4">
        <f>EXP(G2764)</f>
        <v>17.610674291964944</v>
      </c>
      <c r="G2764" s="4">
        <f>AVERAGE(E2760:E2764)</f>
        <v>2.8685052120626779</v>
      </c>
    </row>
    <row r="2765" spans="1:7" x14ac:dyDescent="0.25">
      <c r="A2765" s="3" t="s">
        <v>12</v>
      </c>
      <c r="B2765" s="9">
        <v>2022</v>
      </c>
      <c r="C2765" s="6">
        <v>44767</v>
      </c>
      <c r="D2765" s="5">
        <v>3.1</v>
      </c>
      <c r="E2765" s="4">
        <f>LN(D2765)</f>
        <v>1.1314021114911006</v>
      </c>
      <c r="F2765" s="4">
        <f>EXP(G2765)</f>
        <v>12.667273527327715</v>
      </c>
      <c r="G2765" s="4">
        <f>AVERAGE(E2761:E2765)</f>
        <v>2.5390217799628143</v>
      </c>
    </row>
    <row r="2766" spans="1:7" x14ac:dyDescent="0.25">
      <c r="A2766" s="3" t="s">
        <v>12</v>
      </c>
      <c r="B2766" s="9">
        <v>2022</v>
      </c>
      <c r="C2766" s="6">
        <v>44774</v>
      </c>
      <c r="D2766" s="5">
        <v>8.6</v>
      </c>
      <c r="E2766" s="4">
        <f>LN(D2766)</f>
        <v>2.1517622032594619</v>
      </c>
      <c r="F2766" s="4">
        <f>EXP(G2766)</f>
        <v>12.058805814685503</v>
      </c>
      <c r="G2766" s="4">
        <f>AVERAGE(E2762:E2766)</f>
        <v>2.4897951660550328</v>
      </c>
    </row>
    <row r="2767" spans="1:7" x14ac:dyDescent="0.25">
      <c r="A2767" s="3" t="s">
        <v>12</v>
      </c>
      <c r="B2767" s="9">
        <v>2022</v>
      </c>
      <c r="C2767" s="6">
        <v>44782</v>
      </c>
      <c r="D2767" s="5">
        <v>124.6</v>
      </c>
      <c r="E2767" s="4">
        <f>LN(D2767)</f>
        <v>4.8251086063533526</v>
      </c>
      <c r="F2767" s="4">
        <f>EXP(G2767)</f>
        <v>16.721939793024575</v>
      </c>
      <c r="G2767" s="4">
        <f>AVERAGE(E2763:E2767)</f>
        <v>2.8167216172564027</v>
      </c>
    </row>
    <row r="2768" spans="1:7" x14ac:dyDescent="0.25">
      <c r="A2768" s="3" t="s">
        <v>12</v>
      </c>
      <c r="B2768" s="9">
        <v>2022</v>
      </c>
      <c r="C2768" s="6">
        <v>44788</v>
      </c>
      <c r="D2768" s="5">
        <v>44.8</v>
      </c>
      <c r="E2768" s="4">
        <f>LN(D2768)</f>
        <v>3.8022081394209395</v>
      </c>
      <c r="F2768" s="4">
        <f>EXP(G2768)</f>
        <v>12.437618725611502</v>
      </c>
      <c r="G2768" s="4">
        <f>AVERAGE(E2764:E2768)</f>
        <v>2.5207256482169598</v>
      </c>
    </row>
    <row r="2769" spans="1:7" x14ac:dyDescent="0.25">
      <c r="A2769" s="3" t="s">
        <v>5</v>
      </c>
      <c r="B2769" s="2">
        <v>2022</v>
      </c>
      <c r="C2769" s="6">
        <v>44781</v>
      </c>
      <c r="D2769" s="5">
        <v>1986.3</v>
      </c>
      <c r="E2769" s="4">
        <f>LN(D2769)</f>
        <v>7.59402889059891</v>
      </c>
      <c r="F2769" s="4">
        <f>EXP(G2769)</f>
        <v>49.447029734325397</v>
      </c>
      <c r="G2769" s="4">
        <f>AVERAGE(E2765:E2769)</f>
        <v>3.900901990224753</v>
      </c>
    </row>
    <row r="2770" spans="1:7" x14ac:dyDescent="0.25">
      <c r="A2770" s="3" t="s">
        <v>6</v>
      </c>
      <c r="B2770" s="9">
        <v>2022</v>
      </c>
      <c r="C2770" s="6">
        <v>44782</v>
      </c>
      <c r="D2770" s="5">
        <v>2419.1999999999998</v>
      </c>
      <c r="E2770" s="4">
        <f>LN(D2770)</f>
        <v>7.7911921859852136</v>
      </c>
      <c r="F2770" s="4">
        <f>EXP(G2770)</f>
        <v>187.32779657204708</v>
      </c>
      <c r="G2770" s="4">
        <f>AVERAGE(E2766:E2770)</f>
        <v>5.232860005123575</v>
      </c>
    </row>
    <row r="2771" spans="1:7" x14ac:dyDescent="0.25">
      <c r="A2771" s="3" t="s">
        <v>12</v>
      </c>
      <c r="B2771" s="9">
        <v>2022</v>
      </c>
      <c r="C2771" s="6">
        <v>44803</v>
      </c>
      <c r="D2771" s="5">
        <v>387.3</v>
      </c>
      <c r="E2771" s="4">
        <f>LN(D2771)</f>
        <v>5.9591995865207066</v>
      </c>
      <c r="F2771" s="4">
        <f>EXP(G2771)</f>
        <v>401.15483772814662</v>
      </c>
      <c r="G2771" s="4">
        <f>AVERAGE(E2767:E2771)</f>
        <v>5.994347481775824</v>
      </c>
    </row>
    <row r="2772" spans="1:7" x14ac:dyDescent="0.25">
      <c r="A2772" s="3" t="s">
        <v>6</v>
      </c>
      <c r="B2772" s="9">
        <v>2022</v>
      </c>
      <c r="C2772" s="6">
        <v>44697</v>
      </c>
      <c r="D2772" s="13">
        <v>1</v>
      </c>
      <c r="E2772" s="4">
        <f>LN(D2772)</f>
        <v>0</v>
      </c>
      <c r="F2772" s="4"/>
      <c r="G2772" s="5"/>
    </row>
    <row r="2773" spans="1:7" x14ac:dyDescent="0.25">
      <c r="A2773" s="3" t="s">
        <v>6</v>
      </c>
      <c r="B2773" s="9">
        <v>2022</v>
      </c>
      <c r="C2773" s="6">
        <v>44704</v>
      </c>
      <c r="D2773" s="5">
        <v>1</v>
      </c>
      <c r="E2773" s="4">
        <f>LN(D2773)</f>
        <v>0</v>
      </c>
      <c r="F2773" s="4"/>
      <c r="G2773" s="5"/>
    </row>
    <row r="2774" spans="1:7" x14ac:dyDescent="0.25">
      <c r="A2774" s="3" t="s">
        <v>6</v>
      </c>
      <c r="B2774" s="9">
        <v>2022</v>
      </c>
      <c r="C2774" s="6">
        <v>44712</v>
      </c>
      <c r="D2774" s="5">
        <v>7.4</v>
      </c>
      <c r="E2774" s="4">
        <f>LN(D2774)</f>
        <v>2.0014800002101243</v>
      </c>
      <c r="F2774" s="4"/>
      <c r="G2774" s="5"/>
    </row>
    <row r="2775" spans="1:7" x14ac:dyDescent="0.25">
      <c r="A2775" s="3" t="s">
        <v>6</v>
      </c>
      <c r="B2775" s="9">
        <v>2022</v>
      </c>
      <c r="C2775" s="6">
        <v>44718</v>
      </c>
      <c r="D2775" s="5">
        <v>29.2</v>
      </c>
      <c r="E2775" s="4">
        <f>LN(D2775)</f>
        <v>3.3741687092742358</v>
      </c>
      <c r="F2775" s="4"/>
      <c r="G2775" s="5"/>
    </row>
    <row r="2776" spans="1:7" x14ac:dyDescent="0.25">
      <c r="A2776" s="3" t="s">
        <v>6</v>
      </c>
      <c r="B2776" s="9">
        <v>2022</v>
      </c>
      <c r="C2776" s="6">
        <v>44725</v>
      </c>
      <c r="D2776" s="5">
        <v>7.2</v>
      </c>
      <c r="E2776" s="4">
        <f>LN(D2776)</f>
        <v>1.9740810260220096</v>
      </c>
      <c r="F2776" s="4">
        <f>EXP(G2776)</f>
        <v>4.3490000586496249</v>
      </c>
      <c r="G2776" s="4">
        <f>AVERAGE(E2772:E2776)</f>
        <v>1.4699459471012739</v>
      </c>
    </row>
    <row r="2777" spans="1:7" x14ac:dyDescent="0.25">
      <c r="A2777" s="3" t="s">
        <v>6</v>
      </c>
      <c r="B2777" s="9">
        <v>2022</v>
      </c>
      <c r="C2777" s="6">
        <v>44732</v>
      </c>
      <c r="D2777" s="5">
        <v>11</v>
      </c>
      <c r="E2777" s="4">
        <f>LN(D2777)</f>
        <v>2.3978952727983707</v>
      </c>
      <c r="F2777" s="4">
        <f>EXP(G2777)</f>
        <v>7.0253497584555422</v>
      </c>
      <c r="G2777" s="4">
        <f>AVERAGE(E2773:E2777)</f>
        <v>1.9495250016609482</v>
      </c>
    </row>
    <row r="2778" spans="1:7" x14ac:dyDescent="0.25">
      <c r="A2778" s="3" t="s">
        <v>6</v>
      </c>
      <c r="B2778" s="9">
        <v>2022</v>
      </c>
      <c r="C2778" s="6">
        <v>44740</v>
      </c>
      <c r="D2778" s="12">
        <v>3</v>
      </c>
      <c r="E2778" s="4">
        <f>LN(D2778)</f>
        <v>1.0986122886681098</v>
      </c>
      <c r="F2778" s="4">
        <f>EXP(G2778)</f>
        <v>8.7516955557284675</v>
      </c>
      <c r="G2778" s="4">
        <f>AVERAGE(E2774:E2778)</f>
        <v>2.1692474593945699</v>
      </c>
    </row>
    <row r="2779" spans="1:7" x14ac:dyDescent="0.25">
      <c r="A2779" s="3" t="s">
        <v>6</v>
      </c>
      <c r="B2779" s="9">
        <v>2022</v>
      </c>
      <c r="C2779" s="6">
        <v>44748</v>
      </c>
      <c r="D2779" s="5">
        <v>4.0999999999999996</v>
      </c>
      <c r="E2779" s="4">
        <f>LN(D2779)</f>
        <v>1.410986973710262</v>
      </c>
      <c r="F2779" s="4">
        <f>EXP(G2779)</f>
        <v>7.7768304195561022</v>
      </c>
      <c r="G2779" s="4">
        <f>AVERAGE(E2775:E2779)</f>
        <v>2.0511488540945977</v>
      </c>
    </row>
    <row r="2780" spans="1:7" x14ac:dyDescent="0.25">
      <c r="A2780" s="3" t="s">
        <v>6</v>
      </c>
      <c r="B2780" s="9">
        <v>2022</v>
      </c>
      <c r="C2780" s="8">
        <v>44753</v>
      </c>
      <c r="D2780" s="5">
        <v>5.0999999999999996</v>
      </c>
      <c r="E2780" s="4">
        <f>LN(D2780)</f>
        <v>1.62924053973028</v>
      </c>
      <c r="F2780" s="4">
        <f>EXP(G2780)</f>
        <v>5.4858015621887883</v>
      </c>
      <c r="G2780" s="4">
        <f>AVERAGE(E2776:E2780)</f>
        <v>1.7021632201858066</v>
      </c>
    </row>
    <row r="2781" spans="1:7" x14ac:dyDescent="0.25">
      <c r="A2781" s="3" t="s">
        <v>6</v>
      </c>
      <c r="B2781" s="9">
        <v>2022</v>
      </c>
      <c r="C2781" s="6">
        <v>44760</v>
      </c>
      <c r="D2781" s="5">
        <v>13.2</v>
      </c>
      <c r="E2781" s="4">
        <f>LN(D2781)</f>
        <v>2.5802168295923251</v>
      </c>
      <c r="F2781" s="4">
        <f>EXP(G2781)</f>
        <v>6.1928189127874598</v>
      </c>
      <c r="G2781" s="4">
        <f>AVERAGE(E2777:E2781)</f>
        <v>1.8233903808998697</v>
      </c>
    </row>
    <row r="2782" spans="1:7" x14ac:dyDescent="0.25">
      <c r="A2782" s="3" t="s">
        <v>6</v>
      </c>
      <c r="B2782" s="9">
        <v>2022</v>
      </c>
      <c r="C2782" s="6">
        <v>44767</v>
      </c>
      <c r="D2782" s="5">
        <v>21.3</v>
      </c>
      <c r="E2782" s="4">
        <f>LN(D2782)</f>
        <v>3.0587070727153796</v>
      </c>
      <c r="F2782" s="4">
        <f>EXP(G2782)</f>
        <v>7.0678246198336208</v>
      </c>
      <c r="G2782" s="4">
        <f>AVERAGE(E2778:E2782)</f>
        <v>1.9555527408832716</v>
      </c>
    </row>
    <row r="2783" spans="1:7" x14ac:dyDescent="0.25">
      <c r="A2783" s="3" t="s">
        <v>6</v>
      </c>
      <c r="B2783" s="9">
        <v>2022</v>
      </c>
      <c r="C2783" s="6">
        <v>44774</v>
      </c>
      <c r="D2783" s="5">
        <v>298.7</v>
      </c>
      <c r="E2783" s="4">
        <f>LN(D2783)</f>
        <v>5.6994397252220637</v>
      </c>
      <c r="F2783" s="4">
        <f>EXP(G2783)</f>
        <v>17.738159593757555</v>
      </c>
      <c r="G2783" s="4">
        <f>AVERAGE(E2779:E2783)</f>
        <v>2.8757182281940623</v>
      </c>
    </row>
    <row r="2784" spans="1:7" x14ac:dyDescent="0.25">
      <c r="A2784" s="3" t="s">
        <v>6</v>
      </c>
      <c r="B2784" s="9">
        <v>2022</v>
      </c>
      <c r="C2784" s="6">
        <v>44781</v>
      </c>
      <c r="D2784" s="5">
        <v>1119.9000000000001</v>
      </c>
      <c r="E2784" s="4">
        <f>LN(D2784)</f>
        <v>7.020994674588648</v>
      </c>
      <c r="F2784" s="4">
        <f>EXP(G2784)</f>
        <v>54.473795437008064</v>
      </c>
      <c r="G2784" s="4">
        <f>AVERAGE(E2780:E2784)</f>
        <v>3.9977197683697399</v>
      </c>
    </row>
    <row r="2785" spans="1:7" x14ac:dyDescent="0.25">
      <c r="A2785" s="3" t="s">
        <v>3</v>
      </c>
      <c r="B2785" s="2">
        <v>2022</v>
      </c>
      <c r="C2785" s="6">
        <v>44788</v>
      </c>
      <c r="D2785" s="5">
        <v>2419.1999999999998</v>
      </c>
      <c r="E2785" s="4">
        <f>LN(D2785)</f>
        <v>7.7911921859852136</v>
      </c>
      <c r="F2785" s="4">
        <f>EXP(G2785)</f>
        <v>186.81337009554906</v>
      </c>
      <c r="G2785" s="4">
        <f>AVERAGE(E2781:E2785)</f>
        <v>5.2301100976207255</v>
      </c>
    </row>
    <row r="2786" spans="1:7" x14ac:dyDescent="0.25">
      <c r="A2786" s="3" t="s">
        <v>6</v>
      </c>
      <c r="B2786" s="9">
        <v>2022</v>
      </c>
      <c r="C2786" s="6">
        <v>44783</v>
      </c>
      <c r="D2786" s="5">
        <v>816.4</v>
      </c>
      <c r="E2786" s="4">
        <f>LN(D2786)</f>
        <v>6.7049044309356898</v>
      </c>
      <c r="F2786" s="4">
        <f>EXP(G2786)</f>
        <v>426.25920253491284</v>
      </c>
      <c r="G2786" s="4">
        <f>AVERAGE(E2782:E2786)</f>
        <v>6.0550476178893984</v>
      </c>
    </row>
    <row r="2787" spans="1:7" x14ac:dyDescent="0.25">
      <c r="A2787" s="3" t="s">
        <v>6</v>
      </c>
      <c r="B2787" s="9">
        <v>2022</v>
      </c>
      <c r="C2787" s="6">
        <v>44788</v>
      </c>
      <c r="D2787" s="5">
        <v>209.8</v>
      </c>
      <c r="E2787" s="4">
        <f>LN(D2787)</f>
        <v>5.3461546959621966</v>
      </c>
      <c r="F2787" s="4">
        <f>EXP(G2787)</f>
        <v>673.53310110799816</v>
      </c>
      <c r="G2787" s="4">
        <f>AVERAGE(E2783:E2787)</f>
        <v>6.512537142538763</v>
      </c>
    </row>
    <row r="2788" spans="1:7" x14ac:dyDescent="0.25">
      <c r="A2788" s="3" t="s">
        <v>1</v>
      </c>
      <c r="B2788" s="2">
        <v>2022</v>
      </c>
      <c r="C2788" s="6">
        <v>44788</v>
      </c>
      <c r="D2788" s="5">
        <v>2419.1999999999998</v>
      </c>
      <c r="E2788" s="4">
        <f>LN(D2788)</f>
        <v>7.7911921859852136</v>
      </c>
      <c r="F2788" s="4">
        <f>EXP(G2788)</f>
        <v>1023.4019836790214</v>
      </c>
      <c r="G2788" s="4">
        <f>AVERAGE(E2784:E2788)</f>
        <v>6.930887634691393</v>
      </c>
    </row>
    <row r="2789" spans="1:7" x14ac:dyDescent="0.25">
      <c r="A2789" s="3" t="s">
        <v>6</v>
      </c>
      <c r="B2789" s="9">
        <v>2022</v>
      </c>
      <c r="C2789" s="6">
        <v>44802</v>
      </c>
      <c r="D2789" s="5">
        <v>11</v>
      </c>
      <c r="E2789" s="4">
        <f>LN(D2789)</f>
        <v>2.3978952727983707</v>
      </c>
      <c r="F2789" s="4">
        <f>EXP(G2789)</f>
        <v>405.96532694168314</v>
      </c>
      <c r="G2789" s="4">
        <f>AVERAGE(E2785:E2789)</f>
        <v>6.0062677543333365</v>
      </c>
    </row>
    <row r="2790" spans="1:7" x14ac:dyDescent="0.25">
      <c r="A2790" s="3" t="s">
        <v>6</v>
      </c>
      <c r="B2790" s="9">
        <v>2022</v>
      </c>
      <c r="C2790" s="6">
        <v>44803</v>
      </c>
      <c r="D2790" s="5">
        <v>2</v>
      </c>
      <c r="E2790" s="4">
        <f>LN(D2790)</f>
        <v>0.69314718055994529</v>
      </c>
      <c r="F2790" s="4">
        <f>EXP(G2790)</f>
        <v>98.165885147740681</v>
      </c>
      <c r="G2790" s="4">
        <f>AVERAGE(E2786:E2790)</f>
        <v>4.5866587532482832</v>
      </c>
    </row>
    <row r="2791" spans="1:7" x14ac:dyDescent="0.25">
      <c r="A2791" s="3" t="s">
        <v>10</v>
      </c>
      <c r="B2791" s="9">
        <v>2022</v>
      </c>
      <c r="C2791" s="6">
        <v>44706</v>
      </c>
      <c r="D2791" s="13">
        <v>1</v>
      </c>
      <c r="E2791" s="4">
        <f>LN(D2791)</f>
        <v>0</v>
      </c>
      <c r="F2791" s="4"/>
      <c r="G2791" s="5"/>
    </row>
    <row r="2792" spans="1:7" x14ac:dyDescent="0.25">
      <c r="A2792" s="3" t="s">
        <v>10</v>
      </c>
      <c r="B2792" s="9">
        <v>2022</v>
      </c>
      <c r="C2792" s="6">
        <v>44712</v>
      </c>
      <c r="D2792" s="5">
        <v>7.4</v>
      </c>
      <c r="E2792" s="4">
        <f>LN(D2792)</f>
        <v>2.0014800002101243</v>
      </c>
      <c r="F2792" s="5"/>
      <c r="G2792" s="5"/>
    </row>
    <row r="2793" spans="1:7" x14ac:dyDescent="0.25">
      <c r="A2793" s="3" t="s">
        <v>10</v>
      </c>
      <c r="B2793" s="9">
        <v>2022</v>
      </c>
      <c r="C2793" s="6">
        <v>44720</v>
      </c>
      <c r="D2793" s="5">
        <v>2</v>
      </c>
      <c r="E2793" s="4">
        <f>LN(D2793)</f>
        <v>0.69314718055994529</v>
      </c>
      <c r="F2793" s="5"/>
      <c r="G2793" s="5"/>
    </row>
    <row r="2794" spans="1:7" x14ac:dyDescent="0.25">
      <c r="A2794" s="3" t="s">
        <v>10</v>
      </c>
      <c r="B2794" s="9">
        <v>2022</v>
      </c>
      <c r="C2794" s="6">
        <v>44725</v>
      </c>
      <c r="D2794" s="13">
        <v>29.5</v>
      </c>
      <c r="E2794" s="4">
        <f>LN(D2794)</f>
        <v>3.3843902633457743</v>
      </c>
      <c r="F2794" s="5"/>
      <c r="G2794" s="5"/>
    </row>
    <row r="2795" spans="1:7" x14ac:dyDescent="0.25">
      <c r="A2795" s="3" t="s">
        <v>10</v>
      </c>
      <c r="B2795" s="9">
        <v>2022</v>
      </c>
      <c r="C2795" s="6">
        <v>44733</v>
      </c>
      <c r="D2795" s="5">
        <v>1</v>
      </c>
      <c r="E2795" s="4">
        <f>LN(D2795)</f>
        <v>0</v>
      </c>
      <c r="F2795" s="4">
        <f>EXP(G2795)</f>
        <v>3.3730031461458174</v>
      </c>
      <c r="G2795" s="4">
        <f>AVERAGE(E2791:E2795)</f>
        <v>1.2158034888231688</v>
      </c>
    </row>
    <row r="2796" spans="1:7" x14ac:dyDescent="0.25">
      <c r="A2796" s="3" t="s">
        <v>10</v>
      </c>
      <c r="B2796" s="9">
        <v>2022</v>
      </c>
      <c r="C2796" s="6">
        <v>44740</v>
      </c>
      <c r="D2796" s="5">
        <v>1</v>
      </c>
      <c r="E2796" s="4">
        <f>LN(D2796)</f>
        <v>0</v>
      </c>
      <c r="F2796" s="4">
        <f>EXP(G2796)</f>
        <v>3.3730031461458174</v>
      </c>
      <c r="G2796" s="4">
        <f>AVERAGE(E2792:E2796)</f>
        <v>1.2158034888231688</v>
      </c>
    </row>
    <row r="2797" spans="1:7" x14ac:dyDescent="0.25">
      <c r="A2797" s="3" t="s">
        <v>10</v>
      </c>
      <c r="B2797" s="9">
        <v>2022</v>
      </c>
      <c r="C2797" s="6">
        <v>44748</v>
      </c>
      <c r="D2797" s="5">
        <v>1</v>
      </c>
      <c r="E2797" s="4">
        <f>LN(D2797)</f>
        <v>0</v>
      </c>
      <c r="F2797" s="4">
        <f>EXP(G2797)</f>
        <v>2.260322469626816</v>
      </c>
      <c r="G2797" s="4">
        <f>AVERAGE(E2793:E2797)</f>
        <v>0.81550748878114399</v>
      </c>
    </row>
    <row r="2798" spans="1:7" x14ac:dyDescent="0.25">
      <c r="A2798" s="3" t="s">
        <v>10</v>
      </c>
      <c r="B2798" s="9">
        <v>2022</v>
      </c>
      <c r="C2798" s="8">
        <v>44753</v>
      </c>
      <c r="D2798" s="5">
        <v>2</v>
      </c>
      <c r="E2798" s="4">
        <f>LN(D2798)</f>
        <v>0.69314718055994529</v>
      </c>
      <c r="F2798" s="4">
        <f>EXP(G2798)</f>
        <v>2.260322469626816</v>
      </c>
      <c r="G2798" s="4">
        <f>AVERAGE(E2794:E2798)</f>
        <v>0.81550748878114399</v>
      </c>
    </row>
    <row r="2799" spans="1:7" x14ac:dyDescent="0.25">
      <c r="A2799" s="3" t="s">
        <v>10</v>
      </c>
      <c r="B2799" s="9">
        <v>2022</v>
      </c>
      <c r="C2799" s="6">
        <v>44760</v>
      </c>
      <c r="D2799" s="5">
        <v>5.2</v>
      </c>
      <c r="E2799" s="4">
        <f>LN(D2799)</f>
        <v>1.6486586255873816</v>
      </c>
      <c r="F2799" s="4">
        <f>EXP(G2799)</f>
        <v>1.5973742081538302</v>
      </c>
      <c r="G2799" s="4">
        <f>AVERAGE(E2795:E2799)</f>
        <v>0.46836116122946542</v>
      </c>
    </row>
    <row r="2800" spans="1:7" x14ac:dyDescent="0.25">
      <c r="A2800" s="3" t="s">
        <v>10</v>
      </c>
      <c r="B2800" s="9">
        <v>2022</v>
      </c>
      <c r="C2800" s="6">
        <v>44767</v>
      </c>
      <c r="D2800" s="5">
        <v>5.2</v>
      </c>
      <c r="E2800" s="4">
        <f>LN(D2800)</f>
        <v>1.6486586255873816</v>
      </c>
      <c r="F2800" s="4">
        <f>EXP(G2800)</f>
        <v>2.2213006136686446</v>
      </c>
      <c r="G2800" s="4">
        <f>AVERAGE(E2796:E2800)</f>
        <v>0.79809288634694175</v>
      </c>
    </row>
    <row r="2801" spans="1:7" x14ac:dyDescent="0.25">
      <c r="A2801" s="3" t="s">
        <v>10</v>
      </c>
      <c r="B2801" s="9">
        <v>2022</v>
      </c>
      <c r="C2801" s="6">
        <v>44775</v>
      </c>
      <c r="D2801" s="12">
        <v>9.6999999999999993</v>
      </c>
      <c r="E2801" s="4">
        <f>LN(D2801)</f>
        <v>2.2721258855093369</v>
      </c>
      <c r="F2801" s="4">
        <f>EXP(G2801)</f>
        <v>3.4991429372908192</v>
      </c>
      <c r="G2801" s="4">
        <f>AVERAGE(E2797:E2801)</f>
        <v>1.2525180634488091</v>
      </c>
    </row>
    <row r="2802" spans="1:7" x14ac:dyDescent="0.25">
      <c r="A2802" s="3" t="s">
        <v>10</v>
      </c>
      <c r="B2802" s="9">
        <v>2022</v>
      </c>
      <c r="C2802" s="6">
        <v>44782</v>
      </c>
      <c r="D2802" s="5">
        <v>29.2</v>
      </c>
      <c r="E2802" s="4">
        <f>LN(D2802)</f>
        <v>3.3741687092742358</v>
      </c>
      <c r="F2802" s="4">
        <f>EXP(G2802)</f>
        <v>6.8712896136326176</v>
      </c>
      <c r="G2802" s="4">
        <f>AVERAGE(E2798:E2802)</f>
        <v>1.927351805303656</v>
      </c>
    </row>
    <row r="2803" spans="1:7" x14ac:dyDescent="0.25">
      <c r="A2803" s="3" t="s">
        <v>10</v>
      </c>
      <c r="B2803" s="9">
        <v>2022</v>
      </c>
      <c r="C2803" s="6">
        <v>44788</v>
      </c>
      <c r="D2803" s="5">
        <v>5.2</v>
      </c>
      <c r="E2803" s="4">
        <f>LN(D2803)</f>
        <v>1.6486586255873816</v>
      </c>
      <c r="F2803" s="4">
        <f>EXP(G2803)</f>
        <v>8.3182682846841782</v>
      </c>
      <c r="G2803" s="4">
        <f>AVERAGE(E2799:E2803)</f>
        <v>2.1184540943091439</v>
      </c>
    </row>
    <row r="2804" spans="1:7" x14ac:dyDescent="0.25">
      <c r="A2804" s="3" t="s">
        <v>10</v>
      </c>
      <c r="B2804" s="9">
        <v>2022</v>
      </c>
      <c r="C2804" s="6">
        <v>44796</v>
      </c>
      <c r="D2804" s="5">
        <v>3.1</v>
      </c>
      <c r="E2804" s="4">
        <f>LN(D2804)</f>
        <v>1.1314021114911006</v>
      </c>
      <c r="F2804" s="4">
        <f>EXP(G2804)</f>
        <v>7.5007483194368181</v>
      </c>
      <c r="G2804" s="4">
        <f>AVERAGE(E2800:E2804)</f>
        <v>2.0150027914898874</v>
      </c>
    </row>
    <row r="2805" spans="1:7" x14ac:dyDescent="0.25">
      <c r="A2805" s="3" t="s">
        <v>10</v>
      </c>
      <c r="B2805" s="9">
        <v>2022</v>
      </c>
      <c r="C2805" s="6">
        <v>44803</v>
      </c>
      <c r="D2805" s="5">
        <v>4.0999999999999996</v>
      </c>
      <c r="E2805" s="4">
        <f>LN(D2805)</f>
        <v>1.410986973710262</v>
      </c>
      <c r="F2805" s="4">
        <f>EXP(G2805)</f>
        <v>7.1525465999219309</v>
      </c>
      <c r="G2805" s="4">
        <f>AVERAGE(E2801:E2805)</f>
        <v>1.9674684611144635</v>
      </c>
    </row>
    <row r="2806" spans="1:7" x14ac:dyDescent="0.25">
      <c r="A2806" s="3" t="s">
        <v>9</v>
      </c>
      <c r="B2806" s="9">
        <v>2022</v>
      </c>
      <c r="C2806" s="6">
        <v>44697</v>
      </c>
      <c r="D2806" s="5">
        <v>7.4</v>
      </c>
      <c r="E2806" s="4">
        <f>LN(D2806)</f>
        <v>2.0014800002101243</v>
      </c>
      <c r="F2806" s="4"/>
      <c r="G2806" s="5"/>
    </row>
    <row r="2807" spans="1:7" x14ac:dyDescent="0.25">
      <c r="A2807" s="3" t="s">
        <v>9</v>
      </c>
      <c r="B2807" s="9">
        <v>2022</v>
      </c>
      <c r="C2807" s="6">
        <v>44712</v>
      </c>
      <c r="D2807" s="5">
        <v>6.3</v>
      </c>
      <c r="E2807" s="4">
        <f>LN(D2807)</f>
        <v>1.8405496333974869</v>
      </c>
      <c r="F2807" s="4"/>
      <c r="G2807" s="5"/>
    </row>
    <row r="2808" spans="1:7" x14ac:dyDescent="0.25">
      <c r="A2808" s="3" t="s">
        <v>9</v>
      </c>
      <c r="B2808" s="9">
        <v>2022</v>
      </c>
      <c r="C2808" s="6">
        <v>44720</v>
      </c>
      <c r="D2808" s="12">
        <v>1</v>
      </c>
      <c r="E2808" s="4">
        <f>LN(D2808)</f>
        <v>0</v>
      </c>
      <c r="F2808" s="4"/>
      <c r="G2808" s="5"/>
    </row>
    <row r="2809" spans="1:7" x14ac:dyDescent="0.25">
      <c r="A2809" s="3" t="s">
        <v>9</v>
      </c>
      <c r="B2809" s="9">
        <v>2022</v>
      </c>
      <c r="C2809" s="6">
        <v>44725</v>
      </c>
      <c r="D2809" s="12">
        <v>2</v>
      </c>
      <c r="E2809" s="4">
        <f>LN(D2809)</f>
        <v>0.69314718055994529</v>
      </c>
      <c r="F2809" s="4"/>
      <c r="G2809" s="5"/>
    </row>
    <row r="2810" spans="1:7" x14ac:dyDescent="0.25">
      <c r="A2810" s="3" t="s">
        <v>9</v>
      </c>
      <c r="B2810" s="9">
        <v>2022</v>
      </c>
      <c r="C2810" s="6">
        <v>44733</v>
      </c>
      <c r="D2810" s="5">
        <v>235.9</v>
      </c>
      <c r="E2810" s="4">
        <f>LN(D2810)</f>
        <v>5.4634079864136291</v>
      </c>
      <c r="F2810" s="4">
        <f>EXP(G2810)</f>
        <v>7.3869649972978326</v>
      </c>
      <c r="G2810" s="4">
        <f>AVERAGE(E2806:E2810)</f>
        <v>1.999716960116237</v>
      </c>
    </row>
    <row r="2811" spans="1:7" x14ac:dyDescent="0.25">
      <c r="A2811" s="3" t="s">
        <v>9</v>
      </c>
      <c r="B2811" s="9">
        <v>2022</v>
      </c>
      <c r="C2811" s="6">
        <v>44740</v>
      </c>
      <c r="D2811" s="5">
        <v>1</v>
      </c>
      <c r="E2811" s="4">
        <f>LN(D2811)</f>
        <v>0</v>
      </c>
      <c r="F2811" s="4">
        <f>EXP(G2811)</f>
        <v>4.9501652510516987</v>
      </c>
      <c r="G2811" s="4">
        <f>AVERAGE(E2807:E2811)</f>
        <v>1.5994209600742122</v>
      </c>
    </row>
    <row r="2812" spans="1:7" x14ac:dyDescent="0.25">
      <c r="A2812" s="3" t="s">
        <v>9</v>
      </c>
      <c r="B2812" s="9">
        <v>2022</v>
      </c>
      <c r="C2812" s="6">
        <v>44748</v>
      </c>
      <c r="D2812" s="5">
        <v>27.8</v>
      </c>
      <c r="E2812" s="4">
        <f>LN(D2812)</f>
        <v>3.3250360206965914</v>
      </c>
      <c r="F2812" s="4">
        <f>EXP(G2812)</f>
        <v>6.6613238264112224</v>
      </c>
      <c r="G2812" s="4">
        <f>AVERAGE(E2808:E2812)</f>
        <v>1.8963182375340331</v>
      </c>
    </row>
    <row r="2813" spans="1:7" x14ac:dyDescent="0.25">
      <c r="A2813" s="3" t="s">
        <v>9</v>
      </c>
      <c r="B2813" s="9">
        <v>2022</v>
      </c>
      <c r="C2813" s="8">
        <v>44753</v>
      </c>
      <c r="D2813" s="5">
        <v>1</v>
      </c>
      <c r="E2813" s="4">
        <f>LN(D2813)</f>
        <v>0</v>
      </c>
      <c r="F2813" s="4">
        <f>EXP(G2813)</f>
        <v>6.6613238264112224</v>
      </c>
      <c r="G2813" s="4">
        <f>AVERAGE(E2809:E2813)</f>
        <v>1.8963182375340331</v>
      </c>
    </row>
    <row r="2814" spans="1:7" x14ac:dyDescent="0.25">
      <c r="A2814" s="3" t="s">
        <v>9</v>
      </c>
      <c r="B2814" s="9">
        <v>2022</v>
      </c>
      <c r="C2814" s="6">
        <v>44760</v>
      </c>
      <c r="D2814" s="5">
        <v>13.5</v>
      </c>
      <c r="E2814" s="4">
        <f>LN(D2814)</f>
        <v>2.6026896854443837</v>
      </c>
      <c r="F2814" s="4">
        <f>EXP(G2814)</f>
        <v>9.7593591607581729</v>
      </c>
      <c r="G2814" s="4">
        <f>AVERAGE(E2810:E2814)</f>
        <v>2.2782267385109209</v>
      </c>
    </row>
    <row r="2815" spans="1:7" x14ac:dyDescent="0.25">
      <c r="A2815" s="3" t="s">
        <v>9</v>
      </c>
      <c r="B2815" s="9">
        <v>2022</v>
      </c>
      <c r="C2815" s="6">
        <v>44767</v>
      </c>
      <c r="D2815" s="5">
        <v>5.2</v>
      </c>
      <c r="E2815" s="4">
        <f>LN(D2815)</f>
        <v>1.6486586255873816</v>
      </c>
      <c r="F2815" s="4">
        <f>EXP(G2815)</f>
        <v>4.5506808828319265</v>
      </c>
      <c r="G2815" s="4">
        <f>AVERAGE(E2811:E2815)</f>
        <v>1.5152768663456715</v>
      </c>
    </row>
    <row r="2816" spans="1:7" x14ac:dyDescent="0.25">
      <c r="A2816" s="3" t="s">
        <v>9</v>
      </c>
      <c r="B2816" s="9">
        <v>2022</v>
      </c>
      <c r="C2816" s="6">
        <v>44774</v>
      </c>
      <c r="D2816" s="5">
        <v>7.4</v>
      </c>
      <c r="E2816" s="4">
        <f>LN(D2816)</f>
        <v>2.0014800002101243</v>
      </c>
      <c r="F2816" s="4">
        <f>EXP(G2816)</f>
        <v>6.790827919979022</v>
      </c>
      <c r="G2816" s="4">
        <f>AVERAGE(E2812:E2816)</f>
        <v>1.9155728663876963</v>
      </c>
    </row>
    <row r="2817" spans="1:7" x14ac:dyDescent="0.25">
      <c r="A2817" s="3" t="s">
        <v>9</v>
      </c>
      <c r="B2817" s="9">
        <v>2022</v>
      </c>
      <c r="C2817" s="6">
        <v>44782</v>
      </c>
      <c r="D2817" s="5">
        <v>10.9</v>
      </c>
      <c r="E2817" s="4">
        <f>LN(D2817)</f>
        <v>2.388762789235098</v>
      </c>
      <c r="F2817" s="4">
        <f>EXP(G2817)</f>
        <v>5.6311755425329935</v>
      </c>
      <c r="G2817" s="4">
        <f>AVERAGE(E2813:E2817)</f>
        <v>1.7283182200953977</v>
      </c>
    </row>
    <row r="2818" spans="1:7" x14ac:dyDescent="0.25">
      <c r="A2818" s="3" t="s">
        <v>9</v>
      </c>
      <c r="B2818" s="9">
        <v>2022</v>
      </c>
      <c r="C2818" s="6">
        <v>44788</v>
      </c>
      <c r="D2818" s="13">
        <v>143.9</v>
      </c>
      <c r="E2818" s="4">
        <f>LN(D2818)</f>
        <v>4.9691186138933219</v>
      </c>
      <c r="F2818" s="4">
        <f>EXP(G2818)</f>
        <v>15.212872475935272</v>
      </c>
      <c r="G2818" s="4">
        <f>AVERAGE(E2814:E2818)</f>
        <v>2.7221419428740621</v>
      </c>
    </row>
    <row r="2819" spans="1:7" x14ac:dyDescent="0.25">
      <c r="A2819" s="3" t="s">
        <v>9</v>
      </c>
      <c r="B2819" s="9">
        <v>2022</v>
      </c>
      <c r="C2819" s="6">
        <v>44796</v>
      </c>
      <c r="D2819" s="5">
        <v>8.6</v>
      </c>
      <c r="E2819" s="4">
        <f>LN(D2819)</f>
        <v>2.1517622032594619</v>
      </c>
      <c r="F2819" s="4">
        <f>EXP(G2819)</f>
        <v>13.900939759342467</v>
      </c>
      <c r="G2819" s="4">
        <f>AVERAGE(E2815:E2819)</f>
        <v>2.6319564464370777</v>
      </c>
    </row>
    <row r="2820" spans="1:7" x14ac:dyDescent="0.25">
      <c r="A2820" s="3" t="s">
        <v>9</v>
      </c>
      <c r="B2820" s="9">
        <v>2022</v>
      </c>
      <c r="C2820" s="6">
        <v>44803</v>
      </c>
      <c r="D2820" s="5">
        <v>4.0999999999999996</v>
      </c>
      <c r="E2820" s="4">
        <f>LN(D2820)</f>
        <v>1.410986973710262</v>
      </c>
      <c r="F2820" s="4">
        <f>EXP(G2820)</f>
        <v>13.255626662443442</v>
      </c>
      <c r="G2820" s="4">
        <f>AVERAGE(E2816:E2820)</f>
        <v>2.5844221160616536</v>
      </c>
    </row>
    <row r="2821" spans="1:7" x14ac:dyDescent="0.25">
      <c r="A2821" s="3" t="s">
        <v>8</v>
      </c>
      <c r="B2821" s="9">
        <v>2022</v>
      </c>
      <c r="C2821" s="6">
        <v>44704</v>
      </c>
      <c r="D2821" s="5">
        <v>1</v>
      </c>
      <c r="E2821" s="4">
        <f>LN(D2821)</f>
        <v>0</v>
      </c>
      <c r="F2821" s="4"/>
      <c r="G2821" s="5"/>
    </row>
    <row r="2822" spans="1:7" x14ac:dyDescent="0.25">
      <c r="A2822" s="3" t="s">
        <v>8</v>
      </c>
      <c r="B2822" s="9">
        <v>2022</v>
      </c>
      <c r="C2822" s="6">
        <v>44712</v>
      </c>
      <c r="D2822" s="5">
        <v>1</v>
      </c>
      <c r="E2822" s="4">
        <f>LN(D2822)</f>
        <v>0</v>
      </c>
      <c r="F2822" s="5"/>
      <c r="G2822" s="5"/>
    </row>
    <row r="2823" spans="1:7" x14ac:dyDescent="0.25">
      <c r="A2823" s="3" t="s">
        <v>8</v>
      </c>
      <c r="B2823" s="9">
        <v>2022</v>
      </c>
      <c r="C2823" s="6">
        <v>44718</v>
      </c>
      <c r="D2823" s="5">
        <v>1</v>
      </c>
      <c r="E2823" s="4">
        <f>LN(D2823)</f>
        <v>0</v>
      </c>
      <c r="F2823" s="5"/>
      <c r="G2823" s="5"/>
    </row>
    <row r="2824" spans="1:7" x14ac:dyDescent="0.25">
      <c r="A2824" s="3" t="s">
        <v>8</v>
      </c>
      <c r="B2824" s="9">
        <v>2022</v>
      </c>
      <c r="C2824" s="6">
        <v>44727</v>
      </c>
      <c r="D2824" s="5">
        <v>1</v>
      </c>
      <c r="E2824" s="4">
        <f>LN(D2824)</f>
        <v>0</v>
      </c>
      <c r="F2824" s="5"/>
      <c r="G2824" s="5"/>
    </row>
    <row r="2825" spans="1:7" x14ac:dyDescent="0.25">
      <c r="A2825" s="3" t="s">
        <v>8</v>
      </c>
      <c r="B2825" s="9">
        <v>2022</v>
      </c>
      <c r="C2825" s="6">
        <v>44732</v>
      </c>
      <c r="D2825" s="5">
        <v>1</v>
      </c>
      <c r="E2825" s="4">
        <f>LN(D2825)</f>
        <v>0</v>
      </c>
      <c r="F2825" s="4">
        <f>EXP(G2825)</f>
        <v>1</v>
      </c>
      <c r="G2825" s="4">
        <f>AVERAGE(E2821:E2825)</f>
        <v>0</v>
      </c>
    </row>
    <row r="2826" spans="1:7" x14ac:dyDescent="0.25">
      <c r="A2826" s="3" t="s">
        <v>8</v>
      </c>
      <c r="B2826" s="9">
        <v>2022</v>
      </c>
      <c r="C2826" s="6">
        <v>44740</v>
      </c>
      <c r="D2826" s="5">
        <v>1</v>
      </c>
      <c r="E2826" s="4">
        <f>LN(D2826)</f>
        <v>0</v>
      </c>
      <c r="F2826" s="4">
        <f>EXP(G2826)</f>
        <v>1</v>
      </c>
      <c r="G2826" s="4">
        <f>AVERAGE(E2822:E2826)</f>
        <v>0</v>
      </c>
    </row>
    <row r="2827" spans="1:7" x14ac:dyDescent="0.25">
      <c r="A2827" s="3" t="s">
        <v>8</v>
      </c>
      <c r="B2827" s="9">
        <v>2022</v>
      </c>
      <c r="C2827" s="6">
        <v>44748</v>
      </c>
      <c r="D2827" s="5">
        <v>1</v>
      </c>
      <c r="E2827" s="4">
        <f>LN(D2827)</f>
        <v>0</v>
      </c>
      <c r="F2827" s="4">
        <f>EXP(G2827)</f>
        <v>1</v>
      </c>
      <c r="G2827" s="4">
        <f>AVERAGE(E2823:E2827)</f>
        <v>0</v>
      </c>
    </row>
    <row r="2828" spans="1:7" x14ac:dyDescent="0.25">
      <c r="A2828" s="3" t="s">
        <v>8</v>
      </c>
      <c r="B2828" s="9">
        <v>2022</v>
      </c>
      <c r="C2828" s="8">
        <v>44753</v>
      </c>
      <c r="D2828" s="5">
        <v>1</v>
      </c>
      <c r="E2828" s="4">
        <f>LN(D2828)</f>
        <v>0</v>
      </c>
      <c r="F2828" s="4">
        <f>EXP(G2828)</f>
        <v>1</v>
      </c>
      <c r="G2828" s="4">
        <f>AVERAGE(E2824:E2828)</f>
        <v>0</v>
      </c>
    </row>
    <row r="2829" spans="1:7" x14ac:dyDescent="0.25">
      <c r="A2829" s="3" t="s">
        <v>8</v>
      </c>
      <c r="B2829" s="9">
        <v>2022</v>
      </c>
      <c r="C2829" s="6">
        <v>44760</v>
      </c>
      <c r="D2829" s="5">
        <v>1</v>
      </c>
      <c r="E2829" s="4">
        <f>LN(D2829)</f>
        <v>0</v>
      </c>
      <c r="F2829" s="4">
        <f>EXP(G2829)</f>
        <v>1</v>
      </c>
      <c r="G2829" s="4">
        <f>AVERAGE(E2825:E2829)</f>
        <v>0</v>
      </c>
    </row>
    <row r="2830" spans="1:7" x14ac:dyDescent="0.25">
      <c r="A2830" s="3" t="s">
        <v>8</v>
      </c>
      <c r="B2830" s="9">
        <v>2022</v>
      </c>
      <c r="C2830" s="6">
        <v>44767</v>
      </c>
      <c r="D2830" s="5">
        <v>1</v>
      </c>
      <c r="E2830" s="4">
        <f>LN(D2830)</f>
        <v>0</v>
      </c>
      <c r="F2830" s="4">
        <f>EXP(G2830)</f>
        <v>1</v>
      </c>
      <c r="G2830" s="4">
        <f>AVERAGE(E2826:E2830)</f>
        <v>0</v>
      </c>
    </row>
    <row r="2831" spans="1:7" x14ac:dyDescent="0.25">
      <c r="A2831" s="3" t="s">
        <v>8</v>
      </c>
      <c r="B2831" s="9">
        <v>2022</v>
      </c>
      <c r="C2831" s="6">
        <v>44774</v>
      </c>
      <c r="D2831" s="5">
        <v>1</v>
      </c>
      <c r="E2831" s="4">
        <f>LN(D2831)</f>
        <v>0</v>
      </c>
      <c r="F2831" s="4">
        <f>EXP(G2831)</f>
        <v>1</v>
      </c>
      <c r="G2831" s="4">
        <f>AVERAGE(E2827:E2831)</f>
        <v>0</v>
      </c>
    </row>
    <row r="2832" spans="1:7" x14ac:dyDescent="0.25">
      <c r="A2832" s="3" t="s">
        <v>8</v>
      </c>
      <c r="B2832" s="9">
        <v>2022</v>
      </c>
      <c r="C2832" s="6">
        <v>44782</v>
      </c>
      <c r="D2832" s="5">
        <v>1</v>
      </c>
      <c r="E2832" s="4">
        <f>LN(D2832)</f>
        <v>0</v>
      </c>
      <c r="F2832" s="4">
        <f>EXP(G2832)</f>
        <v>1</v>
      </c>
      <c r="G2832" s="4">
        <f>AVERAGE(E2828:E2832)</f>
        <v>0</v>
      </c>
    </row>
    <row r="2833" spans="1:7" x14ac:dyDescent="0.25">
      <c r="A2833" s="3" t="s">
        <v>8</v>
      </c>
      <c r="B2833" s="9">
        <v>2022</v>
      </c>
      <c r="C2833" s="6">
        <v>44788</v>
      </c>
      <c r="D2833" s="5">
        <v>1</v>
      </c>
      <c r="E2833" s="4">
        <f>LN(D2833)</f>
        <v>0</v>
      </c>
      <c r="F2833" s="4">
        <f>EXP(G2833)</f>
        <v>1</v>
      </c>
      <c r="G2833" s="4">
        <f>AVERAGE(E2829:E2833)</f>
        <v>0</v>
      </c>
    </row>
    <row r="2834" spans="1:7" x14ac:dyDescent="0.25">
      <c r="A2834" s="3" t="s">
        <v>8</v>
      </c>
      <c r="B2834" s="9">
        <v>2022</v>
      </c>
      <c r="C2834" s="6">
        <v>44796</v>
      </c>
      <c r="D2834" s="5">
        <v>1</v>
      </c>
      <c r="E2834" s="4">
        <f>LN(D2834)</f>
        <v>0</v>
      </c>
      <c r="F2834" s="4">
        <f>EXP(G2834)</f>
        <v>1</v>
      </c>
      <c r="G2834" s="4">
        <f>AVERAGE(E2830:E2834)</f>
        <v>0</v>
      </c>
    </row>
    <row r="2835" spans="1:7" x14ac:dyDescent="0.25">
      <c r="A2835" s="3" t="s">
        <v>8</v>
      </c>
      <c r="B2835" s="9">
        <v>2022</v>
      </c>
      <c r="C2835" s="6">
        <v>44803</v>
      </c>
      <c r="D2835" s="5">
        <v>1</v>
      </c>
      <c r="E2835" s="4">
        <f>LN(D2835)</f>
        <v>0</v>
      </c>
      <c r="F2835" s="4">
        <f>EXP(G2835)</f>
        <v>1</v>
      </c>
      <c r="G2835" s="4">
        <f>AVERAGE(E2831:E2835)</f>
        <v>0</v>
      </c>
    </row>
    <row r="2836" spans="1:7" x14ac:dyDescent="0.25">
      <c r="A2836" s="3" t="s">
        <v>7</v>
      </c>
      <c r="B2836" s="9">
        <v>2022</v>
      </c>
      <c r="C2836" s="6">
        <v>44697</v>
      </c>
      <c r="D2836" s="5">
        <v>6.3</v>
      </c>
      <c r="E2836" s="4">
        <f>LN(D2836)</f>
        <v>1.8405496333974869</v>
      </c>
      <c r="F2836" s="4"/>
      <c r="G2836" s="5"/>
    </row>
    <row r="2837" spans="1:7" x14ac:dyDescent="0.25">
      <c r="A2837" s="3" t="s">
        <v>7</v>
      </c>
      <c r="B2837" s="9">
        <v>2022</v>
      </c>
      <c r="C2837" s="6">
        <v>44712</v>
      </c>
      <c r="D2837" s="5">
        <v>20.3</v>
      </c>
      <c r="E2837" s="4">
        <f>LN(D2837)</f>
        <v>3.0106208860477417</v>
      </c>
      <c r="F2837" s="4"/>
      <c r="G2837" s="5"/>
    </row>
    <row r="2838" spans="1:7" x14ac:dyDescent="0.25">
      <c r="A2838" s="3" t="s">
        <v>7</v>
      </c>
      <c r="B2838" s="9">
        <v>2022</v>
      </c>
      <c r="C2838" s="6">
        <v>44712</v>
      </c>
      <c r="D2838" s="5">
        <v>18.899999999999999</v>
      </c>
      <c r="E2838" s="4">
        <f>LN(D2838)</f>
        <v>2.9391619220655967</v>
      </c>
      <c r="F2838" s="4"/>
      <c r="G2838" s="5"/>
    </row>
    <row r="2839" spans="1:7" x14ac:dyDescent="0.25">
      <c r="A2839" s="3" t="s">
        <v>7</v>
      </c>
      <c r="B2839" s="9">
        <v>2022</v>
      </c>
      <c r="C2839" s="6">
        <v>44718</v>
      </c>
      <c r="D2839" s="5">
        <v>3</v>
      </c>
      <c r="E2839" s="4">
        <f>LN(D2839)</f>
        <v>1.0986122886681098</v>
      </c>
      <c r="F2839" s="4"/>
      <c r="G2839" s="5"/>
    </row>
    <row r="2840" spans="1:7" x14ac:dyDescent="0.25">
      <c r="A2840" s="3" t="s">
        <v>7</v>
      </c>
      <c r="B2840" s="9">
        <v>2022</v>
      </c>
      <c r="C2840" s="6">
        <v>44725</v>
      </c>
      <c r="D2840" s="5">
        <v>4</v>
      </c>
      <c r="E2840" s="4">
        <f>LN(D2840)</f>
        <v>1.3862943611198906</v>
      </c>
      <c r="F2840" s="4">
        <f>EXP(G2840)</f>
        <v>7.8072111909628807</v>
      </c>
      <c r="G2840" s="4">
        <f>AVERAGE(E2836:E2840)</f>
        <v>2.0550478182597649</v>
      </c>
    </row>
    <row r="2841" spans="1:7" x14ac:dyDescent="0.25">
      <c r="A2841" s="3" t="s">
        <v>7</v>
      </c>
      <c r="B2841" s="9">
        <v>2022</v>
      </c>
      <c r="C2841" s="6">
        <v>44732</v>
      </c>
      <c r="D2841" s="5">
        <v>770</v>
      </c>
      <c r="E2841" s="4">
        <f>LN(D2841)</f>
        <v>6.6463905148477291</v>
      </c>
      <c r="F2841" s="4">
        <f>EXP(G2841)</f>
        <v>20.413899044211135</v>
      </c>
      <c r="G2841" s="4">
        <f>AVERAGE(E2837:E2841)</f>
        <v>3.0162159945498135</v>
      </c>
    </row>
    <row r="2842" spans="1:7" x14ac:dyDescent="0.25">
      <c r="A2842" s="3" t="s">
        <v>7</v>
      </c>
      <c r="B2842" s="9">
        <v>2022</v>
      </c>
      <c r="C2842" s="6">
        <v>44740</v>
      </c>
      <c r="D2842" s="5">
        <v>22.3</v>
      </c>
      <c r="E2842" s="4">
        <f>LN(D2842)</f>
        <v>3.1045866784660729</v>
      </c>
      <c r="F2842" s="4">
        <f>EXP(G2842)</f>
        <v>20.801168292394163</v>
      </c>
      <c r="G2842" s="4">
        <f>AVERAGE(E2838:E2842)</f>
        <v>3.0350091530334802</v>
      </c>
    </row>
    <row r="2843" spans="1:7" x14ac:dyDescent="0.25">
      <c r="A2843" s="3" t="s">
        <v>7</v>
      </c>
      <c r="B2843" s="9">
        <v>2022</v>
      </c>
      <c r="C2843" s="6">
        <v>44748</v>
      </c>
      <c r="D2843" s="5">
        <v>6</v>
      </c>
      <c r="E2843" s="4">
        <f>LN(D2843)</f>
        <v>1.791759469228055</v>
      </c>
      <c r="F2843" s="4">
        <f>EXP(G2843)</f>
        <v>16.535815460700164</v>
      </c>
      <c r="G2843" s="4">
        <f>AVERAGE(E2839:E2843)</f>
        <v>2.8055286624659717</v>
      </c>
    </row>
    <row r="2844" spans="1:7" x14ac:dyDescent="0.25">
      <c r="A2844" s="3" t="s">
        <v>7</v>
      </c>
      <c r="B2844" s="9">
        <v>2022</v>
      </c>
      <c r="C2844" s="8">
        <v>44753</v>
      </c>
      <c r="D2844" s="5">
        <v>48.7</v>
      </c>
      <c r="E2844" s="4">
        <f>LN(D2844)</f>
        <v>3.8856790300885442</v>
      </c>
      <c r="F2844" s="4">
        <f>EXP(G2844)</f>
        <v>28.874013701941525</v>
      </c>
      <c r="G2844" s="4">
        <f>AVERAGE(E2840:E2844)</f>
        <v>3.3629420107500581</v>
      </c>
    </row>
    <row r="2845" spans="1:7" x14ac:dyDescent="0.25">
      <c r="A2845" s="3" t="s">
        <v>7</v>
      </c>
      <c r="B2845" s="9">
        <v>2022</v>
      </c>
      <c r="C2845" s="6">
        <v>44760</v>
      </c>
      <c r="D2845" s="5">
        <v>2</v>
      </c>
      <c r="E2845" s="4">
        <f>LN(D2845)</f>
        <v>0.69314718055994529</v>
      </c>
      <c r="F2845" s="4">
        <f>EXP(G2845)</f>
        <v>25.136288892845201</v>
      </c>
      <c r="G2845" s="4">
        <f>AVERAGE(E2841:E2845)</f>
        <v>3.224312574638069</v>
      </c>
    </row>
    <row r="2846" spans="1:7" x14ac:dyDescent="0.25">
      <c r="A2846" s="3" t="s">
        <v>7</v>
      </c>
      <c r="B2846" s="9">
        <v>2022</v>
      </c>
      <c r="C2846" s="6">
        <v>44767</v>
      </c>
      <c r="D2846" s="5">
        <v>1</v>
      </c>
      <c r="E2846" s="4">
        <f>LN(D2846)</f>
        <v>0</v>
      </c>
      <c r="F2846" s="4">
        <f>EXP(G2846)</f>
        <v>6.6527777330289579</v>
      </c>
      <c r="G2846" s="4">
        <f>AVERAGE(E2842:E2846)</f>
        <v>1.8950344716685237</v>
      </c>
    </row>
    <row r="2847" spans="1:7" x14ac:dyDescent="0.25">
      <c r="A2847" s="3" t="s">
        <v>7</v>
      </c>
      <c r="B2847" s="9">
        <v>2022</v>
      </c>
      <c r="C2847" s="6">
        <v>44774</v>
      </c>
      <c r="D2847" s="5">
        <v>1</v>
      </c>
      <c r="E2847" s="4">
        <f>LN(D2847)</f>
        <v>0</v>
      </c>
      <c r="F2847" s="4">
        <f>EXP(G2847)</f>
        <v>3.5755432976685482</v>
      </c>
      <c r="G2847" s="4">
        <f>AVERAGE(E2843:E2847)</f>
        <v>1.274117135975309</v>
      </c>
    </row>
    <row r="2848" spans="1:7" x14ac:dyDescent="0.25">
      <c r="A2848" s="3" t="s">
        <v>7</v>
      </c>
      <c r="B2848" s="9">
        <v>2022</v>
      </c>
      <c r="C2848" s="6">
        <v>44782</v>
      </c>
      <c r="D2848" s="5">
        <v>1</v>
      </c>
      <c r="E2848" s="4">
        <f>LN(D2848)</f>
        <v>0</v>
      </c>
      <c r="F2848" s="4">
        <f>EXP(G2848)</f>
        <v>2.4986866207527423</v>
      </c>
      <c r="G2848" s="4">
        <f>AVERAGE(E2844:E2848)</f>
        <v>0.91576524212969779</v>
      </c>
    </row>
    <row r="2849" spans="1:7" x14ac:dyDescent="0.25">
      <c r="A2849" s="3" t="s">
        <v>7</v>
      </c>
      <c r="B2849" s="9">
        <v>2022</v>
      </c>
      <c r="C2849" s="6">
        <v>44788</v>
      </c>
      <c r="D2849" s="5">
        <v>2</v>
      </c>
      <c r="E2849" s="4">
        <f>LN(D2849)</f>
        <v>0.69314718055994529</v>
      </c>
      <c r="F2849" s="4">
        <f>EXP(G2849)</f>
        <v>1.3195079107728942</v>
      </c>
      <c r="G2849" s="4">
        <f>AVERAGE(E2845:E2849)</f>
        <v>0.2772588722239781</v>
      </c>
    </row>
    <row r="2850" spans="1:7" x14ac:dyDescent="0.25">
      <c r="A2850" s="3" t="s">
        <v>7</v>
      </c>
      <c r="B2850" s="9">
        <v>2022</v>
      </c>
      <c r="C2850" s="6">
        <v>44796</v>
      </c>
      <c r="D2850" s="5">
        <v>5.2</v>
      </c>
      <c r="E2850" s="4">
        <f>LN(D2850)</f>
        <v>1.6486586255873816</v>
      </c>
      <c r="F2850" s="4">
        <f>EXP(G2850)</f>
        <v>1.5973742081538302</v>
      </c>
      <c r="G2850" s="4">
        <f>AVERAGE(E2846:E2850)</f>
        <v>0.46836116122946542</v>
      </c>
    </row>
    <row r="2851" spans="1:7" x14ac:dyDescent="0.25">
      <c r="A2851" s="3" t="s">
        <v>7</v>
      </c>
      <c r="B2851" s="9">
        <v>2022</v>
      </c>
      <c r="C2851" s="6">
        <v>44803</v>
      </c>
      <c r="D2851" s="5">
        <v>1</v>
      </c>
      <c r="E2851" s="4">
        <f>LN(D2851)</f>
        <v>0</v>
      </c>
      <c r="F2851" s="4">
        <f>EXP(G2851)</f>
        <v>1.5973742081538302</v>
      </c>
      <c r="G2851" s="4">
        <f>AVERAGE(E2847:E2851)</f>
        <v>0.46836116122946542</v>
      </c>
    </row>
    <row r="2852" spans="1:7" x14ac:dyDescent="0.25">
      <c r="A2852" s="3" t="s">
        <v>5</v>
      </c>
      <c r="B2852" s="2">
        <v>2022</v>
      </c>
      <c r="C2852" s="6">
        <v>44697</v>
      </c>
      <c r="D2852" s="13">
        <v>6.1</v>
      </c>
      <c r="E2852" s="4">
        <f>LN(D2852)</f>
        <v>1.8082887711792655</v>
      </c>
      <c r="F2852" s="4"/>
      <c r="G2852" s="5"/>
    </row>
    <row r="2853" spans="1:7" x14ac:dyDescent="0.25">
      <c r="A2853" s="3" t="s">
        <v>5</v>
      </c>
      <c r="B2853" s="2">
        <v>2022</v>
      </c>
      <c r="C2853" s="6">
        <v>44704</v>
      </c>
      <c r="D2853" s="5">
        <v>54.7</v>
      </c>
      <c r="E2853" s="4">
        <f>LN(D2853)</f>
        <v>4.0018637094279352</v>
      </c>
      <c r="F2853" s="4"/>
      <c r="G2853" s="5"/>
    </row>
    <row r="2854" spans="1:7" x14ac:dyDescent="0.25">
      <c r="A2854" s="3" t="s">
        <v>5</v>
      </c>
      <c r="B2854" s="2">
        <v>2022</v>
      </c>
      <c r="C2854" s="6">
        <v>44712</v>
      </c>
      <c r="D2854" s="5">
        <v>7.4</v>
      </c>
      <c r="E2854" s="4">
        <f>LN(D2854)</f>
        <v>2.0014800002101243</v>
      </c>
      <c r="F2854" s="4"/>
      <c r="G2854" s="5"/>
    </row>
    <row r="2855" spans="1:7" x14ac:dyDescent="0.25">
      <c r="A2855" s="3" t="s">
        <v>5</v>
      </c>
      <c r="B2855" s="2">
        <v>2022</v>
      </c>
      <c r="C2855" s="6">
        <v>44718</v>
      </c>
      <c r="D2855" s="5">
        <v>63.1</v>
      </c>
      <c r="E2855" s="4">
        <f>LN(D2855)</f>
        <v>4.1447207695471677</v>
      </c>
      <c r="F2855" s="4"/>
      <c r="G2855" s="5"/>
    </row>
    <row r="2856" spans="1:7" x14ac:dyDescent="0.25">
      <c r="A2856" s="3" t="s">
        <v>5</v>
      </c>
      <c r="B2856" s="2">
        <v>2022</v>
      </c>
      <c r="C2856" s="6">
        <v>44725</v>
      </c>
      <c r="D2856" s="5">
        <v>28.5</v>
      </c>
      <c r="E2856" s="4">
        <f>LN(D2856)</f>
        <v>3.3499040872746049</v>
      </c>
      <c r="F2856" s="4">
        <f>EXP(G2856)</f>
        <v>21.354264615532607</v>
      </c>
      <c r="G2856" s="4">
        <f>AVERAGE(E2852:E2856)</f>
        <v>3.06125146752782</v>
      </c>
    </row>
    <row r="2857" spans="1:7" x14ac:dyDescent="0.25">
      <c r="A2857" s="3" t="s">
        <v>5</v>
      </c>
      <c r="B2857" s="2">
        <v>2022</v>
      </c>
      <c r="C2857" s="6">
        <v>44732</v>
      </c>
      <c r="D2857" s="5">
        <v>12.1</v>
      </c>
      <c r="E2857" s="4">
        <f>LN(D2857)</f>
        <v>2.4932054526026954</v>
      </c>
      <c r="F2857" s="4">
        <f>EXP(G2857)</f>
        <v>24.489263666527805</v>
      </c>
      <c r="G2857" s="4">
        <f>AVERAGE(E2853:E2857)</f>
        <v>3.1982348038125052</v>
      </c>
    </row>
    <row r="2858" spans="1:7" x14ac:dyDescent="0.25">
      <c r="A2858" s="3" t="s">
        <v>5</v>
      </c>
      <c r="B2858" s="2">
        <v>2022</v>
      </c>
      <c r="C2858" s="6">
        <v>44740</v>
      </c>
      <c r="D2858" s="5">
        <v>27.5</v>
      </c>
      <c r="E2858" s="4">
        <f>LN(D2858)</f>
        <v>3.3141860046725258</v>
      </c>
      <c r="F2858" s="4">
        <f>EXP(G2858)</f>
        <v>21.342475946143132</v>
      </c>
      <c r="G2858" s="4">
        <f>AVERAGE(E2854:E2858)</f>
        <v>3.0606992628614238</v>
      </c>
    </row>
    <row r="2859" spans="1:7" x14ac:dyDescent="0.25">
      <c r="A2859" s="3" t="s">
        <v>5</v>
      </c>
      <c r="B2859" s="2">
        <v>2022</v>
      </c>
      <c r="C2859" s="6">
        <v>44748</v>
      </c>
      <c r="D2859" s="5">
        <v>71.2</v>
      </c>
      <c r="E2859" s="4">
        <f>LN(D2859)</f>
        <v>4.2654928184179299</v>
      </c>
      <c r="F2859" s="4">
        <f>EXP(G2859)</f>
        <v>33.56560313867223</v>
      </c>
      <c r="G2859" s="4">
        <f>AVERAGE(E2855:E2859)</f>
        <v>3.513501826502984</v>
      </c>
    </row>
    <row r="2860" spans="1:7" x14ac:dyDescent="0.25">
      <c r="A2860" s="3" t="s">
        <v>5</v>
      </c>
      <c r="B2860" s="2">
        <v>2022</v>
      </c>
      <c r="C2860" s="8">
        <v>44753</v>
      </c>
      <c r="D2860" s="12">
        <v>16.100000000000001</v>
      </c>
      <c r="E2860" s="4">
        <f>LN(D2860)</f>
        <v>2.7788192719904172</v>
      </c>
      <c r="F2860" s="4">
        <f>EXP(G2860)</f>
        <v>25.5419328480647</v>
      </c>
      <c r="G2860" s="4">
        <f>AVERAGE(E2856:E2860)</f>
        <v>3.2403215269916346</v>
      </c>
    </row>
    <row r="2861" spans="1:7" x14ac:dyDescent="0.25">
      <c r="A2861" s="3" t="s">
        <v>5</v>
      </c>
      <c r="B2861" s="2">
        <v>2022</v>
      </c>
      <c r="C2861" s="6">
        <v>44760</v>
      </c>
      <c r="D2861" s="12">
        <v>32.299999999999997</v>
      </c>
      <c r="E2861" s="4">
        <f>LN(D2861)</f>
        <v>3.475067230228611</v>
      </c>
      <c r="F2861" s="4">
        <f>EXP(G2861)</f>
        <v>26.189384465308606</v>
      </c>
      <c r="G2861" s="4">
        <f>AVERAGE(E2857:E2861)</f>
        <v>3.2653541555824361</v>
      </c>
    </row>
    <row r="2862" spans="1:7" x14ac:dyDescent="0.25">
      <c r="A2862" s="3" t="s">
        <v>5</v>
      </c>
      <c r="B2862" s="2">
        <v>2022</v>
      </c>
      <c r="C2862" s="6">
        <v>44767</v>
      </c>
      <c r="D2862" s="12">
        <v>44.8</v>
      </c>
      <c r="E2862" s="4">
        <f>LN(D2862)</f>
        <v>3.8022081394209395</v>
      </c>
      <c r="F2862" s="4">
        <f>EXP(G2862)</f>
        <v>34.027012448013025</v>
      </c>
      <c r="G2862" s="4">
        <f>AVERAGE(E2858:E2862)</f>
        <v>3.5271546929460849</v>
      </c>
    </row>
    <row r="2863" spans="1:7" x14ac:dyDescent="0.25">
      <c r="A2863" s="3" t="s">
        <v>5</v>
      </c>
      <c r="B2863" s="2">
        <v>2022</v>
      </c>
      <c r="C2863" s="6">
        <v>44774</v>
      </c>
      <c r="D2863" s="5">
        <v>178.5</v>
      </c>
      <c r="E2863" s="4">
        <f>LN(D2863)</f>
        <v>5.1845886012196933</v>
      </c>
      <c r="F2863" s="4">
        <f>EXP(G2863)</f>
        <v>49.463509319516696</v>
      </c>
      <c r="G2863" s="4">
        <f>AVERAGE(E2859:E2863)</f>
        <v>3.9012352122555178</v>
      </c>
    </row>
    <row r="2864" spans="1:7" x14ac:dyDescent="0.25">
      <c r="A2864" s="3" t="s">
        <v>12</v>
      </c>
      <c r="B2864" s="9">
        <v>2022</v>
      </c>
      <c r="C2864" s="6">
        <v>44796</v>
      </c>
      <c r="D2864" s="5">
        <v>1986.3</v>
      </c>
      <c r="E2864" s="4">
        <f>LN(D2864)</f>
        <v>7.59402889059891</v>
      </c>
      <c r="F2864" s="4">
        <f>EXP(G2864)</f>
        <v>96.24936990373017</v>
      </c>
      <c r="G2864" s="4">
        <f>AVERAGE(E2860:E2864)</f>
        <v>4.566942426691714</v>
      </c>
    </row>
    <row r="2865" spans="1:7" x14ac:dyDescent="0.25">
      <c r="A2865" s="3" t="s">
        <v>5</v>
      </c>
      <c r="B2865" s="2">
        <v>2022</v>
      </c>
      <c r="C2865" s="6">
        <v>44782</v>
      </c>
      <c r="D2865" s="5">
        <v>121.1</v>
      </c>
      <c r="E2865" s="4">
        <f>LN(D2865)</f>
        <v>4.7966166505590468</v>
      </c>
      <c r="F2865" s="4">
        <f>EXP(G2865)</f>
        <v>144.09919295579468</v>
      </c>
      <c r="G2865" s="4">
        <f>AVERAGE(E2861:E2865)</f>
        <v>4.9705019024054398</v>
      </c>
    </row>
    <row r="2866" spans="1:7" x14ac:dyDescent="0.25">
      <c r="A2866" s="3" t="s">
        <v>5</v>
      </c>
      <c r="B2866" s="2">
        <v>2022</v>
      </c>
      <c r="C2866" s="6">
        <v>44783</v>
      </c>
      <c r="D2866" s="5">
        <v>86</v>
      </c>
      <c r="E2866" s="4">
        <f>LN(D2866)</f>
        <v>4.4543472962535073</v>
      </c>
      <c r="F2866" s="4">
        <f>EXP(G2866)</f>
        <v>175.27530612110246</v>
      </c>
      <c r="G2866" s="4">
        <f>AVERAGE(E2862:E2866)</f>
        <v>5.1663579156104191</v>
      </c>
    </row>
    <row r="2867" spans="1:7" x14ac:dyDescent="0.25">
      <c r="A2867" s="3" t="s">
        <v>5</v>
      </c>
      <c r="B2867" s="2">
        <v>2022</v>
      </c>
      <c r="C2867" s="6">
        <v>44788</v>
      </c>
      <c r="D2867" s="5">
        <v>83.6</v>
      </c>
      <c r="E2867" s="4">
        <f>LN(D2867)</f>
        <v>4.4260435200906558</v>
      </c>
      <c r="F2867" s="4">
        <f>EXP(G2867)</f>
        <v>198.5666856849522</v>
      </c>
      <c r="G2867" s="4">
        <f>AVERAGE(E2863:E2867)</f>
        <v>5.291124991744363</v>
      </c>
    </row>
    <row r="2868" spans="1:7" x14ac:dyDescent="0.25">
      <c r="A2868" s="3" t="s">
        <v>5</v>
      </c>
      <c r="B2868" s="2">
        <v>2022</v>
      </c>
      <c r="C2868" s="6">
        <v>44789</v>
      </c>
      <c r="D2868" s="5">
        <v>73.8</v>
      </c>
      <c r="E2868" s="4">
        <f>LN(D2868)</f>
        <v>4.3013587316064266</v>
      </c>
      <c r="F2868" s="4">
        <f>EXP(G2868)</f>
        <v>166.41405963585467</v>
      </c>
      <c r="G2868" s="4">
        <f>AVERAGE(E2864:E2868)</f>
        <v>5.1144790178217097</v>
      </c>
    </row>
    <row r="2869" spans="1:7" x14ac:dyDescent="0.25">
      <c r="A2869" s="3" t="s">
        <v>5</v>
      </c>
      <c r="B2869" s="2">
        <v>2022</v>
      </c>
      <c r="C2869" s="6">
        <v>44790</v>
      </c>
      <c r="D2869" s="5">
        <v>29.5</v>
      </c>
      <c r="E2869" s="4">
        <f>LN(D2869)</f>
        <v>3.3843902633457743</v>
      </c>
      <c r="F2869" s="4">
        <f>EXP(G2869)</f>
        <v>71.704341191103751</v>
      </c>
      <c r="G2869" s="4">
        <f>AVERAGE(E2865:E2869)</f>
        <v>4.272551292371082</v>
      </c>
    </row>
    <row r="2870" spans="1:7" x14ac:dyDescent="0.25">
      <c r="A2870" s="3" t="s">
        <v>5</v>
      </c>
      <c r="B2870" s="2">
        <v>2022</v>
      </c>
      <c r="C2870" s="6">
        <v>44796</v>
      </c>
      <c r="D2870" s="5">
        <v>137.6</v>
      </c>
      <c r="E2870" s="4">
        <f>LN(D2870)</f>
        <v>4.924350925499243</v>
      </c>
      <c r="F2870" s="4">
        <f>EXP(G2870)</f>
        <v>73.559760755537042</v>
      </c>
      <c r="G2870" s="4">
        <f>AVERAGE(E2866:E2870)</f>
        <v>4.2980981473591218</v>
      </c>
    </row>
    <row r="2871" spans="1:7" x14ac:dyDescent="0.25">
      <c r="A2871" s="3" t="s">
        <v>6</v>
      </c>
      <c r="B2871" s="9">
        <v>2022</v>
      </c>
      <c r="C2871" s="6">
        <v>44796</v>
      </c>
      <c r="D2871" s="5">
        <v>1299.7</v>
      </c>
      <c r="E2871" s="4">
        <f>LN(D2871)</f>
        <v>7.1698887475875424</v>
      </c>
      <c r="F2871" s="4">
        <f>EXP(G2871)</f>
        <v>126.62202118914126</v>
      </c>
      <c r="G2871" s="4">
        <f>AVERAGE(E2867:E2871)</f>
        <v>4.8412064376259289</v>
      </c>
    </row>
    <row r="2872" spans="1:7" x14ac:dyDescent="0.25">
      <c r="A2872" s="3" t="s">
        <v>5</v>
      </c>
      <c r="B2872" s="2">
        <v>2022</v>
      </c>
      <c r="C2872" s="6">
        <v>44803</v>
      </c>
      <c r="D2872" s="5">
        <v>10</v>
      </c>
      <c r="E2872" s="4">
        <f>LN(D2872)</f>
        <v>2.3025850929940459</v>
      </c>
      <c r="F2872" s="4">
        <f>EXP(G2872)</f>
        <v>82.807178310656809</v>
      </c>
      <c r="G2872" s="4">
        <f>AVERAGE(E2868:E2872)</f>
        <v>4.4165147522066066</v>
      </c>
    </row>
    <row r="2873" spans="1:7" x14ac:dyDescent="0.25">
      <c r="A2873" s="3" t="s">
        <v>5</v>
      </c>
      <c r="B2873" s="2">
        <v>2022</v>
      </c>
      <c r="C2873" s="6">
        <v>44804</v>
      </c>
      <c r="D2873" s="5">
        <v>17.3</v>
      </c>
      <c r="E2873" s="4">
        <f>LN(D2873)</f>
        <v>2.8507065015037334</v>
      </c>
      <c r="F2873" s="4">
        <f>EXP(G2873)</f>
        <v>61.95351254754771</v>
      </c>
      <c r="G2873" s="4">
        <f>AVERAGE(E2869:E2873)</f>
        <v>4.1263843061860674</v>
      </c>
    </row>
    <row r="2874" spans="1:7" x14ac:dyDescent="0.25">
      <c r="A2874" s="11" t="s">
        <v>4</v>
      </c>
      <c r="B2874" s="2">
        <v>2022</v>
      </c>
      <c r="C2874" s="6">
        <v>44697</v>
      </c>
      <c r="D2874" s="5">
        <v>198.9</v>
      </c>
      <c r="E2874" s="4">
        <f>LN(D2874)</f>
        <v>5.2928021858599266</v>
      </c>
      <c r="F2874" s="4"/>
      <c r="G2874" s="5"/>
    </row>
    <row r="2875" spans="1:7" x14ac:dyDescent="0.25">
      <c r="A2875" s="11" t="s">
        <v>4</v>
      </c>
      <c r="B2875" s="2">
        <v>2022</v>
      </c>
      <c r="C2875" s="6">
        <v>44704</v>
      </c>
      <c r="D2875" s="5">
        <v>1</v>
      </c>
      <c r="E2875" s="4">
        <f>LN(D2875)</f>
        <v>0</v>
      </c>
      <c r="F2875" s="4"/>
      <c r="G2875" s="5"/>
    </row>
    <row r="2876" spans="1:7" x14ac:dyDescent="0.25">
      <c r="A2876" s="11" t="s">
        <v>4</v>
      </c>
      <c r="B2876" s="2">
        <v>2022</v>
      </c>
      <c r="C2876" s="6">
        <v>44712</v>
      </c>
      <c r="D2876" s="5">
        <v>4.0999999999999996</v>
      </c>
      <c r="E2876" s="4">
        <f>LN(D2876)</f>
        <v>1.410986973710262</v>
      </c>
      <c r="F2876" s="4"/>
      <c r="G2876" s="5"/>
    </row>
    <row r="2877" spans="1:7" x14ac:dyDescent="0.25">
      <c r="A2877" s="11" t="s">
        <v>4</v>
      </c>
      <c r="B2877" s="2">
        <v>2022</v>
      </c>
      <c r="C2877" s="6">
        <v>44718</v>
      </c>
      <c r="D2877" s="12">
        <v>35</v>
      </c>
      <c r="E2877" s="4">
        <f>LN(D2877)</f>
        <v>3.5553480614894135</v>
      </c>
      <c r="F2877" s="4"/>
      <c r="G2877" s="5"/>
    </row>
    <row r="2878" spans="1:7" x14ac:dyDescent="0.25">
      <c r="A2878" s="11" t="s">
        <v>4</v>
      </c>
      <c r="B2878" s="2">
        <v>2022</v>
      </c>
      <c r="C2878" s="6">
        <v>44725</v>
      </c>
      <c r="D2878" s="5">
        <v>13.2</v>
      </c>
      <c r="E2878" s="4">
        <f>LN(D2878)</f>
        <v>2.5802168295923251</v>
      </c>
      <c r="F2878" s="4">
        <f>EXP(G2878)</f>
        <v>13.038034415515781</v>
      </c>
      <c r="G2878" s="4">
        <f>AVERAGE(E2874:E2878)</f>
        <v>2.5678708101303855</v>
      </c>
    </row>
    <row r="2879" spans="1:7" x14ac:dyDescent="0.25">
      <c r="A2879" s="11" t="s">
        <v>4</v>
      </c>
      <c r="B2879" s="2">
        <v>2022</v>
      </c>
      <c r="C2879" s="6">
        <v>44732</v>
      </c>
      <c r="D2879" s="5">
        <v>325.5</v>
      </c>
      <c r="E2879" s="4">
        <f>LN(D2879)</f>
        <v>5.7853624616486243</v>
      </c>
      <c r="F2879" s="4">
        <f>EXP(G2879)</f>
        <v>14.387832229053062</v>
      </c>
      <c r="G2879" s="4">
        <f>AVERAGE(E2875:E2879)</f>
        <v>2.6663828652881252</v>
      </c>
    </row>
    <row r="2880" spans="1:7" x14ac:dyDescent="0.25">
      <c r="A2880" s="11" t="s">
        <v>4</v>
      </c>
      <c r="B2880" s="2">
        <v>2022</v>
      </c>
      <c r="C2880" s="6">
        <v>44740</v>
      </c>
      <c r="D2880" s="5">
        <v>13.2</v>
      </c>
      <c r="E2880" s="4">
        <f>LN(D2880)</f>
        <v>2.5802168295923251</v>
      </c>
      <c r="F2880" s="4">
        <f>EXP(G2880)</f>
        <v>24.105167370008811</v>
      </c>
      <c r="G2880" s="4">
        <f>AVERAGE(E2876:E2880)</f>
        <v>3.1824262312065903</v>
      </c>
    </row>
    <row r="2881" spans="1:7" x14ac:dyDescent="0.25">
      <c r="A2881" s="11" t="s">
        <v>4</v>
      </c>
      <c r="B2881" s="2">
        <v>2022</v>
      </c>
      <c r="C2881" s="6">
        <v>44748</v>
      </c>
      <c r="D2881" s="5">
        <v>1</v>
      </c>
      <c r="E2881" s="4">
        <f>LN(D2881)</f>
        <v>0</v>
      </c>
      <c r="F2881" s="4">
        <f>EXP(G2881)</f>
        <v>18.178304752506509</v>
      </c>
      <c r="G2881" s="4">
        <f>AVERAGE(E2877:E2881)</f>
        <v>2.9002288364645379</v>
      </c>
    </row>
    <row r="2882" spans="1:7" x14ac:dyDescent="0.25">
      <c r="A2882" s="11" t="s">
        <v>4</v>
      </c>
      <c r="B2882" s="2">
        <v>2022</v>
      </c>
      <c r="C2882" s="8">
        <v>44753</v>
      </c>
      <c r="D2882" s="12">
        <v>8.6</v>
      </c>
      <c r="E2882" s="4">
        <f>LN(D2882)</f>
        <v>2.1517622032594619</v>
      </c>
      <c r="F2882" s="4">
        <f>EXP(G2882)</f>
        <v>13.729017585529643</v>
      </c>
      <c r="G2882" s="4">
        <f>AVERAGE(E2878:E2882)</f>
        <v>2.6195116648185475</v>
      </c>
    </row>
    <row r="2883" spans="1:7" x14ac:dyDescent="0.25">
      <c r="A2883" s="11" t="s">
        <v>4</v>
      </c>
      <c r="B2883" s="2">
        <v>2022</v>
      </c>
      <c r="C2883" s="6">
        <v>44760</v>
      </c>
      <c r="D2883" s="12">
        <v>14.8</v>
      </c>
      <c r="E2883" s="4">
        <f>LN(D2883)</f>
        <v>2.6946271807700692</v>
      </c>
      <c r="F2883" s="4">
        <f>EXP(G2883)</f>
        <v>14.046787684083741</v>
      </c>
      <c r="G2883" s="4">
        <f>AVERAGE(E2879:E2883)</f>
        <v>2.6423937350540965</v>
      </c>
    </row>
    <row r="2884" spans="1:7" x14ac:dyDescent="0.25">
      <c r="A2884" s="11" t="s">
        <v>4</v>
      </c>
      <c r="B2884" s="2">
        <v>2022</v>
      </c>
      <c r="C2884" s="6">
        <v>44767</v>
      </c>
      <c r="D2884" s="5">
        <v>48</v>
      </c>
      <c r="E2884" s="4">
        <f>LN(D2884)</f>
        <v>3.8712010109078911</v>
      </c>
      <c r="F2884" s="4">
        <f>EXP(G2884)</f>
        <v>9.5788873756193489</v>
      </c>
      <c r="G2884" s="4">
        <f>AVERAGE(E2880:E2884)</f>
        <v>2.2595614449059491</v>
      </c>
    </row>
    <row r="2885" spans="1:7" x14ac:dyDescent="0.25">
      <c r="A2885" s="11" t="s">
        <v>4</v>
      </c>
      <c r="B2885" s="2">
        <v>2022</v>
      </c>
      <c r="C2885" s="6">
        <v>44774</v>
      </c>
      <c r="D2885" s="5">
        <v>93.3</v>
      </c>
      <c r="E2885" s="4">
        <f>LN(D2885)</f>
        <v>4.535820107853298</v>
      </c>
      <c r="F2885" s="4">
        <f>EXP(G2885)</f>
        <v>14.163696416446879</v>
      </c>
      <c r="G2885" s="4">
        <f>AVERAGE(E2881:E2885)</f>
        <v>2.6506821005581442</v>
      </c>
    </row>
    <row r="2886" spans="1:7" x14ac:dyDescent="0.25">
      <c r="A2886" s="11" t="s">
        <v>4</v>
      </c>
      <c r="B2886" s="2">
        <v>2022</v>
      </c>
      <c r="C2886" s="6">
        <v>44782</v>
      </c>
      <c r="D2886" s="5">
        <v>517.20000000000005</v>
      </c>
      <c r="E2886" s="4">
        <f>LN(D2886)</f>
        <v>6.2484296468977023</v>
      </c>
      <c r="F2886" s="4">
        <f>EXP(G2886)</f>
        <v>49.42063403188935</v>
      </c>
      <c r="G2886" s="4">
        <f>AVERAGE(E2882:E2886)</f>
        <v>3.9003680299376846</v>
      </c>
    </row>
    <row r="2887" spans="1:7" x14ac:dyDescent="0.25">
      <c r="A2887" s="11" t="s">
        <v>4</v>
      </c>
      <c r="B2887" s="2">
        <v>2022</v>
      </c>
      <c r="C2887" s="6">
        <v>44788</v>
      </c>
      <c r="D2887" s="5">
        <v>142.1</v>
      </c>
      <c r="E2887" s="4">
        <f>LN(D2887)</f>
        <v>4.9565310351030547</v>
      </c>
      <c r="F2887" s="4">
        <f>EXP(G2887)</f>
        <v>86.601903552832638</v>
      </c>
      <c r="G2887" s="4">
        <f>AVERAGE(E2883:E2887)</f>
        <v>4.4613217963064029</v>
      </c>
    </row>
    <row r="2888" spans="1:7" x14ac:dyDescent="0.25">
      <c r="A2888" s="11" t="s">
        <v>4</v>
      </c>
      <c r="B2888" s="2">
        <v>2022</v>
      </c>
      <c r="C2888" s="6">
        <v>44796</v>
      </c>
      <c r="D2888" s="5">
        <v>172.6</v>
      </c>
      <c r="E2888" s="4">
        <f>LN(D2888)</f>
        <v>5.1509767786493272</v>
      </c>
      <c r="F2888" s="4">
        <f>EXP(G2888)</f>
        <v>141.54132386301876</v>
      </c>
      <c r="G2888" s="4">
        <f>AVERAGE(E2884:E2888)</f>
        <v>4.9525917158822548</v>
      </c>
    </row>
    <row r="2889" spans="1:7" x14ac:dyDescent="0.25">
      <c r="A2889" s="11" t="s">
        <v>4</v>
      </c>
      <c r="B2889" s="2">
        <v>2022</v>
      </c>
      <c r="C2889" s="6">
        <v>44803</v>
      </c>
      <c r="D2889" s="5">
        <v>125</v>
      </c>
      <c r="E2889" s="4">
        <f>LN(D2889)</f>
        <v>4.8283137373023015</v>
      </c>
      <c r="F2889" s="4">
        <f>EXP(G2889)</f>
        <v>171.40244332397907</v>
      </c>
      <c r="G2889" s="4">
        <f>AVERAGE(E2885:E2889)</f>
        <v>5.1440142611611375</v>
      </c>
    </row>
    <row r="2890" spans="1:7" x14ac:dyDescent="0.25">
      <c r="A2890" s="3" t="s">
        <v>3</v>
      </c>
      <c r="B2890" s="2">
        <v>2022</v>
      </c>
      <c r="C2890" s="6">
        <v>44697</v>
      </c>
      <c r="D2890" s="5">
        <v>5.2</v>
      </c>
      <c r="E2890" s="4">
        <f>LN(D2890)</f>
        <v>1.6486586255873816</v>
      </c>
      <c r="F2890" s="4"/>
      <c r="G2890" s="5"/>
    </row>
    <row r="2891" spans="1:7" x14ac:dyDescent="0.25">
      <c r="A2891" s="3" t="s">
        <v>3</v>
      </c>
      <c r="B2891" s="2">
        <v>2022</v>
      </c>
      <c r="C2891" s="6">
        <v>44704</v>
      </c>
      <c r="D2891" s="5">
        <v>1</v>
      </c>
      <c r="E2891" s="4">
        <f>LN(D2891)</f>
        <v>0</v>
      </c>
      <c r="F2891" s="4"/>
      <c r="G2891" s="5"/>
    </row>
    <row r="2892" spans="1:7" x14ac:dyDescent="0.25">
      <c r="A2892" s="3" t="s">
        <v>3</v>
      </c>
      <c r="B2892" s="2">
        <v>2022</v>
      </c>
      <c r="C2892" s="6">
        <v>44712</v>
      </c>
      <c r="D2892" s="5">
        <v>54.6</v>
      </c>
      <c r="E2892" s="4">
        <f>LN(D2892)</f>
        <v>4.0000338827508592</v>
      </c>
      <c r="F2892" s="4"/>
      <c r="G2892" s="5"/>
    </row>
    <row r="2893" spans="1:7" x14ac:dyDescent="0.25">
      <c r="A2893" s="3" t="s">
        <v>3</v>
      </c>
      <c r="B2893" s="2">
        <v>2022</v>
      </c>
      <c r="C2893" s="6">
        <v>44718</v>
      </c>
      <c r="D2893" s="5">
        <v>118.7</v>
      </c>
      <c r="E2893" s="4">
        <f>LN(D2893)</f>
        <v>4.7765993016156223</v>
      </c>
      <c r="F2893" s="4"/>
      <c r="G2893" s="5"/>
    </row>
    <row r="2894" spans="1:7" x14ac:dyDescent="0.25">
      <c r="A2894" s="3" t="s">
        <v>3</v>
      </c>
      <c r="B2894" s="2">
        <v>2022</v>
      </c>
      <c r="C2894" s="6">
        <v>44725</v>
      </c>
      <c r="D2894" s="5">
        <v>29.9</v>
      </c>
      <c r="E2894" s="4">
        <f>LN(D2894)</f>
        <v>3.3978584803966405</v>
      </c>
      <c r="F2894" s="4">
        <f>EXP(G2894)</f>
        <v>15.873166754359904</v>
      </c>
      <c r="G2894" s="4">
        <f>AVERAGE(E2890:E2894)</f>
        <v>2.7646300580701011</v>
      </c>
    </row>
    <row r="2895" spans="1:7" x14ac:dyDescent="0.25">
      <c r="A2895" s="3" t="s">
        <v>3</v>
      </c>
      <c r="B2895" s="2">
        <v>2022</v>
      </c>
      <c r="C2895" s="6">
        <v>44732</v>
      </c>
      <c r="D2895" s="5">
        <v>119.8</v>
      </c>
      <c r="E2895" s="4">
        <f>LN(D2895)</f>
        <v>4.7858236856813487</v>
      </c>
      <c r="F2895" s="4">
        <f>EXP(G2895)</f>
        <v>29.727218385570911</v>
      </c>
      <c r="G2895" s="4">
        <f>AVERAGE(E2891:E2895)</f>
        <v>3.3920630700888941</v>
      </c>
    </row>
    <row r="2896" spans="1:7" x14ac:dyDescent="0.25">
      <c r="A2896" s="3" t="s">
        <v>3</v>
      </c>
      <c r="B2896" s="2">
        <v>2022</v>
      </c>
      <c r="C2896" s="6">
        <v>44740</v>
      </c>
      <c r="D2896" s="5">
        <v>5.2</v>
      </c>
      <c r="E2896" s="4">
        <f>LN(D2896)</f>
        <v>1.6486586255873816</v>
      </c>
      <c r="F2896" s="4">
        <f>EXP(G2896)</f>
        <v>41.338521747417211</v>
      </c>
      <c r="G2896" s="4">
        <f>AVERAGE(E2892:E2896)</f>
        <v>3.7217947952063701</v>
      </c>
    </row>
    <row r="2897" spans="1:7" x14ac:dyDescent="0.25">
      <c r="A2897" s="3" t="s">
        <v>3</v>
      </c>
      <c r="B2897" s="2">
        <v>2022</v>
      </c>
      <c r="C2897" s="6">
        <v>44748</v>
      </c>
      <c r="D2897" s="5">
        <v>20.100000000000001</v>
      </c>
      <c r="E2897" s="4">
        <f>LN(D2897)</f>
        <v>3.0007198150650303</v>
      </c>
      <c r="F2897" s="4">
        <f>EXP(G2897)</f>
        <v>33.849762452058194</v>
      </c>
      <c r="G2897" s="4">
        <f>AVERAGE(E2893:E2897)</f>
        <v>3.521931981669205</v>
      </c>
    </row>
    <row r="2898" spans="1:7" x14ac:dyDescent="0.25">
      <c r="A2898" s="3" t="s">
        <v>3</v>
      </c>
      <c r="B2898" s="2">
        <v>2022</v>
      </c>
      <c r="C2898" s="8">
        <v>44753</v>
      </c>
      <c r="D2898" s="5">
        <v>31.4</v>
      </c>
      <c r="E2898" s="4">
        <f>LN(D2898)</f>
        <v>3.4468078929142076</v>
      </c>
      <c r="F2898" s="4">
        <f>EXP(G2898)</f>
        <v>25.944864751901203</v>
      </c>
      <c r="G2898" s="4">
        <f>AVERAGE(E2894:E2898)</f>
        <v>3.2559736999289219</v>
      </c>
    </row>
    <row r="2899" spans="1:7" x14ac:dyDescent="0.25">
      <c r="A2899" s="3" t="s">
        <v>3</v>
      </c>
      <c r="B2899" s="2">
        <v>2022</v>
      </c>
      <c r="C2899" s="6">
        <v>44760</v>
      </c>
      <c r="D2899" s="5">
        <v>66.3</v>
      </c>
      <c r="E2899" s="4">
        <f>LN(D2899)</f>
        <v>4.1941898971918166</v>
      </c>
      <c r="F2899" s="4">
        <f>EXP(G2899)</f>
        <v>30.424249863054673</v>
      </c>
      <c r="G2899" s="4">
        <f>AVERAGE(E2895:E2899)</f>
        <v>3.4152399832879574</v>
      </c>
    </row>
    <row r="2900" spans="1:7" x14ac:dyDescent="0.25">
      <c r="A2900" s="3" t="s">
        <v>3</v>
      </c>
      <c r="B2900" s="2">
        <v>2022</v>
      </c>
      <c r="C2900" s="6">
        <v>44767</v>
      </c>
      <c r="D2900" s="10">
        <v>1</v>
      </c>
      <c r="E2900" s="4">
        <f>LN(D2900)</f>
        <v>0</v>
      </c>
      <c r="F2900" s="4">
        <f>EXP(G2900)</f>
        <v>11.682304326297077</v>
      </c>
      <c r="G2900" s="4">
        <f>AVERAGE(E2896:E2900)</f>
        <v>2.4580752461516875</v>
      </c>
    </row>
    <row r="2901" spans="1:7" x14ac:dyDescent="0.25">
      <c r="A2901" s="3" t="s">
        <v>3</v>
      </c>
      <c r="B2901" s="2">
        <v>2022</v>
      </c>
      <c r="C2901" s="6">
        <v>44774</v>
      </c>
      <c r="D2901" s="5">
        <v>62</v>
      </c>
      <c r="E2901" s="4">
        <f>LN(D2901)</f>
        <v>4.1271343850450917</v>
      </c>
      <c r="F2901" s="4">
        <f>EXP(G2901)</f>
        <v>19.178126753799418</v>
      </c>
      <c r="G2901" s="4">
        <f>AVERAGE(E2897:E2901)</f>
        <v>2.9537703980432291</v>
      </c>
    </row>
    <row r="2902" spans="1:7" x14ac:dyDescent="0.25">
      <c r="A2902" s="3" t="s">
        <v>3</v>
      </c>
      <c r="B2902" s="2">
        <v>2022</v>
      </c>
      <c r="C2902" s="6">
        <v>44782</v>
      </c>
      <c r="D2902" s="5">
        <v>275.5</v>
      </c>
      <c r="E2902" s="4">
        <f>LN(D2902)</f>
        <v>5.6185876285929695</v>
      </c>
      <c r="F2902" s="4">
        <f>EXP(G2902)</f>
        <v>32.373622172924975</v>
      </c>
      <c r="G2902" s="4">
        <f>AVERAGE(E2898:E2902)</f>
        <v>3.4773439607488172</v>
      </c>
    </row>
    <row r="2903" spans="1:7" x14ac:dyDescent="0.25">
      <c r="A2903" s="3" t="s">
        <v>3</v>
      </c>
      <c r="B2903" s="2">
        <v>2022</v>
      </c>
      <c r="C2903" s="6">
        <v>44796</v>
      </c>
      <c r="D2903" s="5">
        <v>1732.9</v>
      </c>
      <c r="E2903" s="4">
        <f>LN(D2903)</f>
        <v>7.4575515846461995</v>
      </c>
      <c r="F2903" s="4">
        <f>EXP(G2903)</f>
        <v>72.203801660866546</v>
      </c>
      <c r="G2903" s="4">
        <f>AVERAGE(E2899:E2903)</f>
        <v>4.2794926990952158</v>
      </c>
    </row>
    <row r="2904" spans="1:7" x14ac:dyDescent="0.25">
      <c r="A2904" s="3" t="s">
        <v>1</v>
      </c>
      <c r="B2904" s="2">
        <v>2022</v>
      </c>
      <c r="C2904" s="6">
        <v>44796</v>
      </c>
      <c r="D2904" s="5">
        <v>1553.1</v>
      </c>
      <c r="E2904" s="4">
        <f>LN(D2904)</f>
        <v>7.3480082125759649</v>
      </c>
      <c r="F2904" s="4">
        <f>EXP(G2904)</f>
        <v>135.67419168095606</v>
      </c>
      <c r="G2904" s="4">
        <f>AVERAGE(E2900:E2904)</f>
        <v>4.9102563621720456</v>
      </c>
    </row>
    <row r="2905" spans="1:7" x14ac:dyDescent="0.25">
      <c r="A2905" s="3" t="s">
        <v>12</v>
      </c>
      <c r="B2905" s="9">
        <v>2022</v>
      </c>
      <c r="C2905" s="6">
        <v>44797</v>
      </c>
      <c r="D2905" s="5">
        <v>2419.1999999999998</v>
      </c>
      <c r="E2905" s="4">
        <f>LN(D2905)</f>
        <v>7.7911921859852136</v>
      </c>
      <c r="F2905" s="4">
        <f>EXP(G2905)</f>
        <v>644.51287529856017</v>
      </c>
      <c r="G2905" s="4">
        <f>AVERAGE(E2901:E2905)</f>
        <v>6.468494799369088</v>
      </c>
    </row>
    <row r="2906" spans="1:7" x14ac:dyDescent="0.25">
      <c r="A2906" s="3" t="s">
        <v>2</v>
      </c>
      <c r="B2906" s="2">
        <v>2022</v>
      </c>
      <c r="C2906" s="6">
        <v>44697</v>
      </c>
      <c r="D2906" s="5">
        <v>5.2</v>
      </c>
      <c r="E2906" s="4">
        <f>LN(D2906)</f>
        <v>1.6486586255873816</v>
      </c>
      <c r="F2906" s="4"/>
      <c r="G2906" s="5"/>
    </row>
    <row r="2907" spans="1:7" x14ac:dyDescent="0.25">
      <c r="A2907" s="3" t="s">
        <v>2</v>
      </c>
      <c r="B2907" s="2">
        <v>2022</v>
      </c>
      <c r="C2907" s="6">
        <v>44704</v>
      </c>
      <c r="D2907" s="5">
        <v>1</v>
      </c>
      <c r="E2907" s="4">
        <f>LN(D2907)</f>
        <v>0</v>
      </c>
      <c r="F2907" s="4"/>
      <c r="G2907" s="5"/>
    </row>
    <row r="2908" spans="1:7" x14ac:dyDescent="0.25">
      <c r="A2908" s="3" t="s">
        <v>2</v>
      </c>
      <c r="B2908" s="2">
        <v>2022</v>
      </c>
      <c r="C2908" s="6">
        <v>44712</v>
      </c>
      <c r="D2908" s="5">
        <v>1</v>
      </c>
      <c r="E2908" s="4">
        <f>LN(D2908)</f>
        <v>0</v>
      </c>
      <c r="F2908" s="4"/>
      <c r="G2908" s="5"/>
    </row>
    <row r="2909" spans="1:7" x14ac:dyDescent="0.25">
      <c r="A2909" s="3" t="s">
        <v>2</v>
      </c>
      <c r="B2909" s="2">
        <v>2022</v>
      </c>
      <c r="C2909" s="6">
        <v>44718</v>
      </c>
      <c r="D2909" s="5">
        <v>1</v>
      </c>
      <c r="E2909" s="4">
        <f>LN(D2909)</f>
        <v>0</v>
      </c>
      <c r="F2909" s="4"/>
      <c r="G2909" s="5"/>
    </row>
    <row r="2910" spans="1:7" x14ac:dyDescent="0.25">
      <c r="A2910" s="3" t="s">
        <v>2</v>
      </c>
      <c r="B2910" s="2">
        <v>2022</v>
      </c>
      <c r="C2910" s="6">
        <v>44725</v>
      </c>
      <c r="D2910" s="5">
        <v>1</v>
      </c>
      <c r="E2910" s="4">
        <f>LN(D2910)</f>
        <v>0</v>
      </c>
      <c r="F2910" s="4">
        <f>EXP(G2910)</f>
        <v>1.3905950167030172</v>
      </c>
      <c r="G2910" s="4">
        <f>AVERAGE(E2906:E2910)</f>
        <v>0.32973172511747634</v>
      </c>
    </row>
    <row r="2911" spans="1:7" x14ac:dyDescent="0.25">
      <c r="A2911" s="3" t="s">
        <v>2</v>
      </c>
      <c r="B2911" s="2">
        <v>2022</v>
      </c>
      <c r="C2911" s="6">
        <v>44732</v>
      </c>
      <c r="D2911" s="5">
        <v>1</v>
      </c>
      <c r="E2911" s="4">
        <f>LN(D2911)</f>
        <v>0</v>
      </c>
      <c r="F2911" s="4">
        <f>EXP(G2911)</f>
        <v>1</v>
      </c>
      <c r="G2911" s="4">
        <f>AVERAGE(E2907:E2911)</f>
        <v>0</v>
      </c>
    </row>
    <row r="2912" spans="1:7" x14ac:dyDescent="0.25">
      <c r="A2912" s="3" t="s">
        <v>2</v>
      </c>
      <c r="B2912" s="2">
        <v>2022</v>
      </c>
      <c r="C2912" s="6">
        <v>44740</v>
      </c>
      <c r="D2912" s="5">
        <v>1</v>
      </c>
      <c r="E2912" s="4">
        <f>LN(D2912)</f>
        <v>0</v>
      </c>
      <c r="F2912" s="4">
        <f>EXP(G2912)</f>
        <v>1</v>
      </c>
      <c r="G2912" s="4">
        <f>AVERAGE(E2908:E2912)</f>
        <v>0</v>
      </c>
    </row>
    <row r="2913" spans="1:7" x14ac:dyDescent="0.25">
      <c r="A2913" s="3" t="s">
        <v>2</v>
      </c>
      <c r="B2913" s="2">
        <v>2022</v>
      </c>
      <c r="C2913" s="6">
        <v>44748</v>
      </c>
      <c r="D2913" s="5">
        <v>1</v>
      </c>
      <c r="E2913" s="4">
        <f>LN(D2913)</f>
        <v>0</v>
      </c>
      <c r="F2913" s="4">
        <f>EXP(G2913)</f>
        <v>1</v>
      </c>
      <c r="G2913" s="4">
        <f>AVERAGE(E2909:E2913)</f>
        <v>0</v>
      </c>
    </row>
    <row r="2914" spans="1:7" x14ac:dyDescent="0.25">
      <c r="A2914" s="3" t="s">
        <v>2</v>
      </c>
      <c r="B2914" s="2">
        <v>2022</v>
      </c>
      <c r="C2914" s="8">
        <v>44753</v>
      </c>
      <c r="D2914" s="5">
        <v>1</v>
      </c>
      <c r="E2914" s="4">
        <f>LN(D2914)</f>
        <v>0</v>
      </c>
      <c r="F2914" s="4">
        <f>EXP(G2914)</f>
        <v>1</v>
      </c>
      <c r="G2914" s="4">
        <f>AVERAGE(E2910:E2914)</f>
        <v>0</v>
      </c>
    </row>
    <row r="2915" spans="1:7" x14ac:dyDescent="0.25">
      <c r="A2915" s="3" t="s">
        <v>2</v>
      </c>
      <c r="B2915" s="2">
        <v>2022</v>
      </c>
      <c r="C2915" s="6">
        <v>44760</v>
      </c>
      <c r="D2915" s="5">
        <v>1</v>
      </c>
      <c r="E2915" s="4">
        <f>LN(D2915)</f>
        <v>0</v>
      </c>
      <c r="F2915" s="4">
        <f>EXP(G2915)</f>
        <v>1</v>
      </c>
      <c r="G2915" s="4">
        <f>AVERAGE(E2911:E2915)</f>
        <v>0</v>
      </c>
    </row>
    <row r="2916" spans="1:7" x14ac:dyDescent="0.25">
      <c r="A2916" s="3" t="s">
        <v>2</v>
      </c>
      <c r="B2916" s="2">
        <v>2022</v>
      </c>
      <c r="C2916" s="6">
        <v>44767</v>
      </c>
      <c r="D2916" s="5">
        <v>1</v>
      </c>
      <c r="E2916" s="4">
        <f>LN(D2916)</f>
        <v>0</v>
      </c>
      <c r="F2916" s="4">
        <f>EXP(G2916)</f>
        <v>1</v>
      </c>
      <c r="G2916" s="4">
        <f>AVERAGE(E2912:E2916)</f>
        <v>0</v>
      </c>
    </row>
    <row r="2917" spans="1:7" x14ac:dyDescent="0.25">
      <c r="A2917" s="3" t="s">
        <v>2</v>
      </c>
      <c r="B2917" s="2">
        <v>2022</v>
      </c>
      <c r="C2917" s="6">
        <v>44774</v>
      </c>
      <c r="D2917" s="5">
        <v>1</v>
      </c>
      <c r="E2917" s="4">
        <f>LN(D2917)</f>
        <v>0</v>
      </c>
      <c r="F2917" s="4">
        <f>EXP(G2917)</f>
        <v>1</v>
      </c>
      <c r="G2917" s="4">
        <f>AVERAGE(E2913:E2917)</f>
        <v>0</v>
      </c>
    </row>
    <row r="2918" spans="1:7" x14ac:dyDescent="0.25">
      <c r="A2918" s="3" t="s">
        <v>2</v>
      </c>
      <c r="B2918" s="2">
        <v>2022</v>
      </c>
      <c r="C2918" s="6">
        <v>44782</v>
      </c>
      <c r="D2918" s="5">
        <v>1</v>
      </c>
      <c r="E2918" s="4">
        <f>LN(D2918)</f>
        <v>0</v>
      </c>
      <c r="F2918" s="4">
        <f>EXP(G2918)</f>
        <v>1</v>
      </c>
      <c r="G2918" s="4">
        <f>AVERAGE(E2914:E2918)</f>
        <v>0</v>
      </c>
    </row>
    <row r="2919" spans="1:7" x14ac:dyDescent="0.25">
      <c r="A2919" s="3" t="s">
        <v>2</v>
      </c>
      <c r="B2919" s="2">
        <v>2022</v>
      </c>
      <c r="C2919" s="6">
        <v>44788</v>
      </c>
      <c r="D2919" s="5">
        <v>1</v>
      </c>
      <c r="E2919" s="4">
        <f>LN(D2919)</f>
        <v>0</v>
      </c>
      <c r="F2919" s="4">
        <f>EXP(G2919)</f>
        <v>1</v>
      </c>
      <c r="G2919" s="4">
        <f>AVERAGE(E2915:E2919)</f>
        <v>0</v>
      </c>
    </row>
    <row r="2920" spans="1:7" x14ac:dyDescent="0.25">
      <c r="A2920" s="3" t="s">
        <v>2</v>
      </c>
      <c r="B2920" s="2">
        <v>2022</v>
      </c>
      <c r="C2920" s="6">
        <v>44796</v>
      </c>
      <c r="D2920" s="5">
        <v>1</v>
      </c>
      <c r="E2920" s="4">
        <f>LN(D2920)</f>
        <v>0</v>
      </c>
      <c r="F2920" s="4">
        <f>EXP(G2920)</f>
        <v>1</v>
      </c>
      <c r="G2920" s="4">
        <f>AVERAGE(E2916:E2920)</f>
        <v>0</v>
      </c>
    </row>
    <row r="2921" spans="1:7" x14ac:dyDescent="0.25">
      <c r="A2921" s="3" t="s">
        <v>2</v>
      </c>
      <c r="B2921" s="2">
        <v>2022</v>
      </c>
      <c r="C2921" s="6">
        <v>44803</v>
      </c>
      <c r="D2921" s="5">
        <v>1</v>
      </c>
      <c r="E2921" s="4">
        <f>LN(D2921)</f>
        <v>0</v>
      </c>
      <c r="F2921" s="4">
        <f>EXP(G2921)</f>
        <v>1</v>
      </c>
      <c r="G2921" s="4">
        <f>AVERAGE(E2917:E2921)</f>
        <v>0</v>
      </c>
    </row>
    <row r="2922" spans="1:7" x14ac:dyDescent="0.25">
      <c r="A2922" s="3" t="s">
        <v>1</v>
      </c>
      <c r="B2922" s="2">
        <v>2022</v>
      </c>
      <c r="C2922" s="6">
        <v>44697</v>
      </c>
      <c r="D2922" s="5">
        <v>3.1</v>
      </c>
      <c r="E2922" s="4">
        <f>LN(D2922)</f>
        <v>1.1314021114911006</v>
      </c>
      <c r="F2922" s="4"/>
      <c r="G2922" s="5"/>
    </row>
    <row r="2923" spans="1:7" x14ac:dyDescent="0.25">
      <c r="A2923" s="3" t="s">
        <v>1</v>
      </c>
      <c r="B2923" s="2">
        <v>2022</v>
      </c>
      <c r="C2923" s="6">
        <v>44704</v>
      </c>
      <c r="D2923" s="5">
        <v>4.0999999999999996</v>
      </c>
      <c r="E2923" s="4">
        <f>LN(D2923)</f>
        <v>1.410986973710262</v>
      </c>
      <c r="F2923" s="4"/>
      <c r="G2923" s="5"/>
    </row>
    <row r="2924" spans="1:7" x14ac:dyDescent="0.25">
      <c r="A2924" s="3" t="s">
        <v>1</v>
      </c>
      <c r="B2924" s="2">
        <v>2022</v>
      </c>
      <c r="C2924" s="6">
        <v>44712</v>
      </c>
      <c r="D2924" s="5">
        <v>5.2</v>
      </c>
      <c r="E2924" s="4">
        <f>LN(D2924)</f>
        <v>1.6486586255873816</v>
      </c>
      <c r="F2924" s="4"/>
      <c r="G2924" s="5"/>
    </row>
    <row r="2925" spans="1:7" x14ac:dyDescent="0.25">
      <c r="A2925" s="3" t="s">
        <v>1</v>
      </c>
      <c r="B2925" s="2">
        <v>2022</v>
      </c>
      <c r="C2925" s="6">
        <v>44718</v>
      </c>
      <c r="D2925" s="5">
        <v>25.9</v>
      </c>
      <c r="E2925" s="4">
        <f>LN(D2925)</f>
        <v>3.2542429687054919</v>
      </c>
      <c r="F2925" s="4"/>
      <c r="G2925" s="5"/>
    </row>
    <row r="2926" spans="1:7" x14ac:dyDescent="0.25">
      <c r="A2926" s="3" t="s">
        <v>1</v>
      </c>
      <c r="B2926" s="2">
        <v>2022</v>
      </c>
      <c r="C2926" s="6">
        <v>44725</v>
      </c>
      <c r="D2926" s="5">
        <v>41.9</v>
      </c>
      <c r="E2926" s="4">
        <f>LN(D2926)</f>
        <v>3.735285826928092</v>
      </c>
      <c r="F2926" s="4">
        <f>EXP(G2926)</f>
        <v>9.3569118106034779</v>
      </c>
      <c r="G2926" s="4">
        <f>AVERAGE(E2922:E2926)</f>
        <v>2.2361153012844657</v>
      </c>
    </row>
    <row r="2927" spans="1:7" x14ac:dyDescent="0.25">
      <c r="A2927" s="3" t="s">
        <v>1</v>
      </c>
      <c r="B2927" s="2">
        <v>2022</v>
      </c>
      <c r="C2927" s="6">
        <v>44732</v>
      </c>
      <c r="D2927" s="5">
        <v>7.4</v>
      </c>
      <c r="E2927" s="4">
        <f>LN(D2927)</f>
        <v>2.0014800002101243</v>
      </c>
      <c r="F2927" s="4">
        <f>EXP(G2927)</f>
        <v>11.135418442443521</v>
      </c>
      <c r="G2927" s="4">
        <f>AVERAGE(E2923:E2927)</f>
        <v>2.4101308790282703</v>
      </c>
    </row>
    <row r="2928" spans="1:7" x14ac:dyDescent="0.25">
      <c r="A2928" s="3" t="s">
        <v>1</v>
      </c>
      <c r="B2928" s="2">
        <v>2022</v>
      </c>
      <c r="C2928" s="6">
        <v>44740</v>
      </c>
      <c r="D2928" s="5">
        <v>13.5</v>
      </c>
      <c r="E2928" s="4">
        <f>LN(D2928)</f>
        <v>2.6026896854443837</v>
      </c>
      <c r="F2928" s="4">
        <f>EXP(G2928)</f>
        <v>14.132419611852164</v>
      </c>
      <c r="G2928" s="4">
        <f>AVERAGE(E2924:E2928)</f>
        <v>2.6484714213750946</v>
      </c>
    </row>
    <row r="2929" spans="1:7" x14ac:dyDescent="0.25">
      <c r="A2929" s="3" t="s">
        <v>1</v>
      </c>
      <c r="B2929" s="2">
        <v>2022</v>
      </c>
      <c r="C2929" s="6">
        <v>44748</v>
      </c>
      <c r="D2929" s="5">
        <v>8.4</v>
      </c>
      <c r="E2929" s="4">
        <f>LN(D2929)</f>
        <v>2.1282317058492679</v>
      </c>
      <c r="F2929" s="4">
        <f>EXP(G2929)</f>
        <v>15.555060774715022</v>
      </c>
      <c r="G2929" s="4">
        <f>AVERAGE(E2925:E2929)</f>
        <v>2.7443860374274722</v>
      </c>
    </row>
    <row r="2930" spans="1:7" x14ac:dyDescent="0.25">
      <c r="A2930" s="3" t="s">
        <v>1</v>
      </c>
      <c r="B2930" s="2">
        <v>2022</v>
      </c>
      <c r="C2930" s="8">
        <v>44753</v>
      </c>
      <c r="D2930" s="5">
        <v>1</v>
      </c>
      <c r="E2930" s="4">
        <f>LN(D2930)</f>
        <v>0</v>
      </c>
      <c r="F2930" s="4">
        <f>EXP(G2930)</f>
        <v>8.1135657414328861</v>
      </c>
      <c r="G2930" s="4">
        <f>AVERAGE(E2926:E2930)</f>
        <v>2.0935374436863734</v>
      </c>
    </row>
    <row r="2931" spans="1:7" x14ac:dyDescent="0.25">
      <c r="A2931" s="3" t="s">
        <v>1</v>
      </c>
      <c r="B2931" s="2">
        <v>2022</v>
      </c>
      <c r="C2931" s="6">
        <v>44760</v>
      </c>
      <c r="D2931" s="5">
        <v>8.4</v>
      </c>
      <c r="E2931" s="4">
        <f>LN(D2931)</f>
        <v>2.1282317058492679</v>
      </c>
      <c r="F2931" s="4">
        <f>EXP(G2931)</f>
        <v>5.8833517173632686</v>
      </c>
      <c r="G2931" s="4">
        <f>AVERAGE(E2927:E2931)</f>
        <v>1.7721266194706089</v>
      </c>
    </row>
    <row r="2932" spans="1:7" x14ac:dyDescent="0.25">
      <c r="A2932" s="3" t="s">
        <v>1</v>
      </c>
      <c r="B2932" s="2">
        <v>2022</v>
      </c>
      <c r="C2932" s="6">
        <v>44767</v>
      </c>
      <c r="D2932" s="5">
        <v>30.9</v>
      </c>
      <c r="E2932" s="4">
        <f>LN(D2932)</f>
        <v>3.4307561839036995</v>
      </c>
      <c r="F2932" s="4">
        <f>EXP(G2932)</f>
        <v>7.8301514822630738</v>
      </c>
      <c r="G2932" s="4">
        <f>AVERAGE(E2928:E2932)</f>
        <v>2.0579818562093242</v>
      </c>
    </row>
    <row r="2933" spans="1:7" x14ac:dyDescent="0.25">
      <c r="A2933" s="3" t="s">
        <v>1</v>
      </c>
      <c r="B2933" s="2">
        <v>2022</v>
      </c>
      <c r="C2933" s="6">
        <v>44774</v>
      </c>
      <c r="D2933" s="5">
        <v>4.0999999999999996</v>
      </c>
      <c r="E2933" s="4">
        <f>LN(D2933)</f>
        <v>1.410986973710262</v>
      </c>
      <c r="F2933" s="4">
        <f>EXP(G2933)</f>
        <v>6.1696450867900232</v>
      </c>
      <c r="G2933" s="4">
        <f>AVERAGE(E2929:E2933)</f>
        <v>1.8196413138624994</v>
      </c>
    </row>
    <row r="2934" spans="1:7" x14ac:dyDescent="0.25">
      <c r="A2934" s="3" t="s">
        <v>1</v>
      </c>
      <c r="B2934" s="2">
        <v>2022</v>
      </c>
      <c r="C2934" s="6">
        <v>44782</v>
      </c>
      <c r="D2934" s="5">
        <v>86.2</v>
      </c>
      <c r="E2934" s="4">
        <f>LN(D2934)</f>
        <v>4.4566701776696478</v>
      </c>
      <c r="F2934" s="4">
        <f>EXP(G2934)</f>
        <v>9.8289194874727883</v>
      </c>
      <c r="G2934" s="4">
        <f>AVERAGE(E2930:E2934)</f>
        <v>2.2853290082265754</v>
      </c>
    </row>
    <row r="2935" spans="1:7" x14ac:dyDescent="0.25">
      <c r="A2935" s="3" t="s">
        <v>5</v>
      </c>
      <c r="B2935" s="2">
        <v>2022</v>
      </c>
      <c r="C2935" s="6">
        <v>44802</v>
      </c>
      <c r="D2935" s="5">
        <v>2419.1999999999998</v>
      </c>
      <c r="E2935" s="4">
        <f>LN(D2935)</f>
        <v>7.7911921859852136</v>
      </c>
      <c r="F2935" s="4">
        <f>EXP(G2935)</f>
        <v>46.691747940137773</v>
      </c>
      <c r="G2935" s="4">
        <f>AVERAGE(E2931:E2935)</f>
        <v>3.8435674454236177</v>
      </c>
    </row>
    <row r="2936" spans="1:7" x14ac:dyDescent="0.25">
      <c r="A2936" s="3" t="s">
        <v>3</v>
      </c>
      <c r="B2936" s="2">
        <v>2022</v>
      </c>
      <c r="C2936" s="6">
        <v>44803</v>
      </c>
      <c r="D2936" s="5">
        <v>1986.3</v>
      </c>
      <c r="E2936" s="4">
        <f>LN(D2936)</f>
        <v>7.59402889059891</v>
      </c>
      <c r="F2936" s="4">
        <f>EXP(G2936)</f>
        <v>139.3135129765582</v>
      </c>
      <c r="G2936" s="4">
        <f>AVERAGE(E2932:E2936)</f>
        <v>4.9367268823735468</v>
      </c>
    </row>
    <row r="2937" spans="1:7" x14ac:dyDescent="0.25">
      <c r="A2937" s="3" t="s">
        <v>1</v>
      </c>
      <c r="B2937" s="2">
        <v>2022</v>
      </c>
      <c r="C2937" s="6">
        <v>44803</v>
      </c>
      <c r="D2937" s="5">
        <v>88.4</v>
      </c>
      <c r="E2937" s="4">
        <f>LN(D2937)</f>
        <v>4.4818719696435982</v>
      </c>
      <c r="F2937" s="4">
        <f>EXP(G2937)</f>
        <v>171.906382272592</v>
      </c>
      <c r="G2937" s="4">
        <f>AVERAGE(E2933:E2937)</f>
        <v>5.146950039521526</v>
      </c>
    </row>
    <row r="2938" spans="1:7" x14ac:dyDescent="0.25">
      <c r="A2938" s="3" t="s">
        <v>11</v>
      </c>
      <c r="B2938" s="2">
        <v>2023</v>
      </c>
      <c r="C2938" s="6">
        <v>45068</v>
      </c>
      <c r="D2938" s="5">
        <v>3</v>
      </c>
      <c r="E2938" s="4">
        <v>1.0986122886681098</v>
      </c>
      <c r="F2938" s="4"/>
      <c r="G2938" s="4"/>
    </row>
    <row r="2939" spans="1:7" x14ac:dyDescent="0.25">
      <c r="A2939" s="3" t="s">
        <v>11</v>
      </c>
      <c r="B2939" s="2">
        <v>2023</v>
      </c>
      <c r="C2939" s="6">
        <v>45076</v>
      </c>
      <c r="D2939" s="5">
        <v>7.4</v>
      </c>
      <c r="E2939" s="4">
        <v>2.0014800002101243</v>
      </c>
      <c r="F2939" s="4"/>
      <c r="G2939" s="4"/>
    </row>
    <row r="2940" spans="1:7" x14ac:dyDescent="0.25">
      <c r="A2940" s="3" t="s">
        <v>11</v>
      </c>
      <c r="B2940" s="2">
        <v>2023</v>
      </c>
      <c r="C2940" s="6">
        <v>45082</v>
      </c>
      <c r="D2940" s="5">
        <v>17.100000000000001</v>
      </c>
      <c r="E2940" s="4">
        <v>2.8390784635086144</v>
      </c>
      <c r="F2940" s="4"/>
      <c r="G2940" s="4"/>
    </row>
    <row r="2941" spans="1:7" x14ac:dyDescent="0.25">
      <c r="A2941" s="3" t="s">
        <v>11</v>
      </c>
      <c r="B2941" s="2">
        <v>2023</v>
      </c>
      <c r="C2941" s="6">
        <v>45090</v>
      </c>
      <c r="D2941" s="5">
        <v>1</v>
      </c>
      <c r="E2941" s="4">
        <v>0</v>
      </c>
      <c r="F2941" s="4"/>
      <c r="G2941" s="4"/>
    </row>
    <row r="2942" spans="1:7" x14ac:dyDescent="0.25">
      <c r="A2942" s="3" t="s">
        <v>11</v>
      </c>
      <c r="B2942" s="2">
        <v>2023</v>
      </c>
      <c r="C2942" s="6">
        <v>45097</v>
      </c>
      <c r="D2942" s="5">
        <v>9.6999999999999993</v>
      </c>
      <c r="E2942" s="4">
        <v>2.2721258855093369</v>
      </c>
      <c r="F2942" s="4">
        <v>5.1668298962428079</v>
      </c>
      <c r="G2942" s="4">
        <v>1.6422593275792372</v>
      </c>
    </row>
    <row r="2943" spans="1:7" x14ac:dyDescent="0.25">
      <c r="A2943" s="3" t="s">
        <v>11</v>
      </c>
      <c r="B2943" s="2">
        <v>2023</v>
      </c>
      <c r="C2943" s="6">
        <v>45097</v>
      </c>
      <c r="D2943" s="5">
        <v>10.8</v>
      </c>
      <c r="E2943" s="4">
        <v>2.379546134130174</v>
      </c>
      <c r="F2943" s="4">
        <v>6.6755132764053915</v>
      </c>
      <c r="G2943" s="4">
        <v>1.8984460966716497</v>
      </c>
    </row>
    <row r="2944" spans="1:7" x14ac:dyDescent="0.25">
      <c r="A2944" s="3" t="s">
        <v>11</v>
      </c>
      <c r="B2944" s="2">
        <v>2023</v>
      </c>
      <c r="C2944" s="6">
        <v>45104</v>
      </c>
      <c r="D2944" s="5">
        <v>12.1</v>
      </c>
      <c r="E2944" s="4">
        <v>2.4932054526026954</v>
      </c>
      <c r="F2944" s="4">
        <v>7.36538400075026</v>
      </c>
      <c r="G2944" s="4">
        <v>1.9967911871501642</v>
      </c>
    </row>
    <row r="2945" spans="1:7" x14ac:dyDescent="0.25">
      <c r="A2945" s="3" t="s">
        <v>11</v>
      </c>
      <c r="B2945" s="2">
        <v>2023</v>
      </c>
      <c r="C2945" s="6">
        <v>45112</v>
      </c>
      <c r="D2945" s="5">
        <v>5.2</v>
      </c>
      <c r="E2945" s="4">
        <v>1.6486586255873816</v>
      </c>
      <c r="F2945" s="4">
        <v>5.8049280440812128</v>
      </c>
      <c r="G2945" s="4">
        <v>1.7587072195659175</v>
      </c>
    </row>
    <row r="2946" spans="1:7" x14ac:dyDescent="0.25">
      <c r="A2946" s="3" t="s">
        <v>11</v>
      </c>
      <c r="B2946" s="2">
        <v>2023</v>
      </c>
      <c r="C2946" s="6">
        <v>45117</v>
      </c>
      <c r="D2946" s="5">
        <v>1</v>
      </c>
      <c r="E2946" s="4">
        <v>0</v>
      </c>
      <c r="F2946" s="4">
        <v>5.8049280440812128</v>
      </c>
      <c r="G2946" s="4">
        <v>1.7587072195659175</v>
      </c>
    </row>
    <row r="2947" spans="1:7" x14ac:dyDescent="0.25">
      <c r="A2947" s="3" t="s">
        <v>11</v>
      </c>
      <c r="B2947" s="2">
        <v>2023</v>
      </c>
      <c r="C2947" s="6">
        <v>45124</v>
      </c>
      <c r="D2947" s="5">
        <v>1</v>
      </c>
      <c r="E2947" s="4">
        <v>0</v>
      </c>
      <c r="F2947" s="4">
        <v>3.68504243973622</v>
      </c>
      <c r="G2947" s="4">
        <v>1.3042820424640502</v>
      </c>
    </row>
    <row r="2948" spans="1:7" x14ac:dyDescent="0.25">
      <c r="A2948" s="3" t="s">
        <v>11</v>
      </c>
      <c r="B2948" s="2">
        <v>2023</v>
      </c>
      <c r="C2948" s="6">
        <v>45131</v>
      </c>
      <c r="D2948" s="5">
        <v>4.0999999999999996</v>
      </c>
      <c r="E2948" s="4">
        <v>1.410986973710262</v>
      </c>
      <c r="F2948" s="4">
        <v>3.0360891104782608</v>
      </c>
      <c r="G2948" s="4">
        <v>1.1105702103800676</v>
      </c>
    </row>
    <row r="2949" spans="1:7" x14ac:dyDescent="0.25">
      <c r="A2949" s="3" t="s">
        <v>11</v>
      </c>
      <c r="B2949" s="2">
        <v>2023</v>
      </c>
      <c r="C2949" s="6">
        <v>45138</v>
      </c>
      <c r="D2949" s="5">
        <v>2</v>
      </c>
      <c r="E2949" s="4">
        <v>0.69314718055994529</v>
      </c>
      <c r="F2949" s="4">
        <v>2.1181828099110356</v>
      </c>
      <c r="G2949" s="4">
        <v>0.75055855597151777</v>
      </c>
    </row>
    <row r="2950" spans="1:7" x14ac:dyDescent="0.25">
      <c r="A2950" s="3" t="s">
        <v>11</v>
      </c>
      <c r="B2950" s="2">
        <v>2023</v>
      </c>
      <c r="C2950" s="6">
        <v>45145</v>
      </c>
      <c r="D2950" s="5">
        <v>5</v>
      </c>
      <c r="E2950" s="4">
        <v>1.6094379124341003</v>
      </c>
      <c r="F2950" s="4">
        <v>2.1016324782757847</v>
      </c>
      <c r="G2950" s="4">
        <v>0.74271441334086163</v>
      </c>
    </row>
    <row r="2951" spans="1:7" x14ac:dyDescent="0.25">
      <c r="A2951" s="3" t="s">
        <v>11</v>
      </c>
      <c r="B2951" s="2">
        <v>2023</v>
      </c>
      <c r="C2951" s="6">
        <v>45153</v>
      </c>
      <c r="D2951" s="5">
        <v>1</v>
      </c>
      <c r="E2951" s="4">
        <v>0</v>
      </c>
      <c r="F2951" s="4">
        <v>2.1016324782757847</v>
      </c>
      <c r="G2951" s="4">
        <v>0.74271441334086163</v>
      </c>
    </row>
    <row r="2952" spans="1:7" x14ac:dyDescent="0.25">
      <c r="A2952" s="3" t="s">
        <v>11</v>
      </c>
      <c r="B2952" s="2">
        <v>2023</v>
      </c>
      <c r="C2952" s="6">
        <v>45159</v>
      </c>
      <c r="D2952" s="5">
        <v>7.3</v>
      </c>
      <c r="E2952" s="4">
        <v>1.9878743481543455</v>
      </c>
      <c r="F2952" s="4">
        <v>3.1276730168746059</v>
      </c>
      <c r="G2952" s="4">
        <v>1.1402892829717306</v>
      </c>
    </row>
    <row r="2953" spans="1:7" x14ac:dyDescent="0.25">
      <c r="A2953" s="3" t="s">
        <v>11</v>
      </c>
      <c r="B2953" s="2">
        <v>2023</v>
      </c>
      <c r="C2953" s="6">
        <v>45166</v>
      </c>
      <c r="D2953" s="5">
        <v>6.3</v>
      </c>
      <c r="E2953" s="4">
        <v>1.8405496333974869</v>
      </c>
      <c r="F2953" s="4">
        <v>3.4082597197466664</v>
      </c>
      <c r="G2953" s="4">
        <v>1.2262018149091756</v>
      </c>
    </row>
    <row r="2954" spans="1:7" x14ac:dyDescent="0.25">
      <c r="A2954" s="3" t="s">
        <v>11</v>
      </c>
      <c r="B2954" s="2">
        <v>2023</v>
      </c>
      <c r="C2954" s="6">
        <v>45175</v>
      </c>
      <c r="D2954" s="5">
        <v>13.4</v>
      </c>
      <c r="E2954" s="4">
        <v>2.5952547069568657</v>
      </c>
      <c r="F2954" s="4">
        <v>4.9859468250283001</v>
      </c>
      <c r="G2954" s="4">
        <v>1.6066233201885596</v>
      </c>
    </row>
    <row r="2955" spans="1:7" x14ac:dyDescent="0.25">
      <c r="A2955" s="3" t="s">
        <v>11</v>
      </c>
      <c r="B2955" s="2">
        <v>2023</v>
      </c>
      <c r="C2955" s="6">
        <v>45175</v>
      </c>
      <c r="D2955" s="5">
        <v>19.7</v>
      </c>
      <c r="E2955" s="4">
        <v>2.9806186357439426</v>
      </c>
      <c r="F2955" s="4">
        <v>6.5591397904324786</v>
      </c>
      <c r="G2955" s="4">
        <v>1.8808594648505281</v>
      </c>
    </row>
    <row r="2956" spans="1:7" x14ac:dyDescent="0.25">
      <c r="A2956" s="3" t="s">
        <v>11</v>
      </c>
      <c r="B2956" s="2">
        <v>2023</v>
      </c>
      <c r="C2956" s="6">
        <v>45182</v>
      </c>
      <c r="D2956" s="5">
        <v>14.8</v>
      </c>
      <c r="E2956" s="4">
        <v>2.6946271807700692</v>
      </c>
      <c r="F2956" s="4">
        <v>11.243440601980836</v>
      </c>
      <c r="G2956" s="4">
        <v>2.419784901004542</v>
      </c>
    </row>
    <row r="2957" spans="1:7" x14ac:dyDescent="0.25">
      <c r="A2957" s="3" t="s">
        <v>13</v>
      </c>
      <c r="B2957" s="2">
        <v>2023</v>
      </c>
      <c r="C2957" s="6">
        <v>45068</v>
      </c>
      <c r="D2957" s="5">
        <v>3</v>
      </c>
      <c r="E2957" s="4">
        <v>1.0986122886681098</v>
      </c>
      <c r="F2957" s="4"/>
      <c r="G2957" s="4"/>
    </row>
    <row r="2958" spans="1:7" x14ac:dyDescent="0.25">
      <c r="A2958" s="3" t="s">
        <v>13</v>
      </c>
      <c r="B2958" s="2">
        <v>2023</v>
      </c>
      <c r="C2958" s="6">
        <v>45076</v>
      </c>
      <c r="D2958" s="5">
        <v>17</v>
      </c>
      <c r="E2958" s="4">
        <v>2.8332133440562162</v>
      </c>
      <c r="F2958" s="4"/>
      <c r="G2958" s="4"/>
    </row>
    <row r="2959" spans="1:7" x14ac:dyDescent="0.25">
      <c r="A2959" s="3" t="s">
        <v>13</v>
      </c>
      <c r="B2959" s="2">
        <v>2023</v>
      </c>
      <c r="C2959" s="6">
        <v>45082</v>
      </c>
      <c r="D2959" s="5">
        <v>7.4</v>
      </c>
      <c r="E2959" s="4">
        <v>2.0014800002101243</v>
      </c>
      <c r="F2959" s="4"/>
      <c r="G2959" s="4"/>
    </row>
    <row r="2960" spans="1:7" x14ac:dyDescent="0.25">
      <c r="A2960" s="3" t="s">
        <v>13</v>
      </c>
      <c r="B2960" s="2">
        <v>2023</v>
      </c>
      <c r="C2960" s="6">
        <v>45090</v>
      </c>
      <c r="D2960" s="5">
        <v>13.4</v>
      </c>
      <c r="E2960" s="4">
        <v>2.5952547069568657</v>
      </c>
      <c r="F2960" s="4"/>
      <c r="G2960" s="4"/>
    </row>
    <row r="2961" spans="1:7" x14ac:dyDescent="0.25">
      <c r="A2961" s="3" t="s">
        <v>13</v>
      </c>
      <c r="B2961" s="2">
        <v>2023</v>
      </c>
      <c r="C2961" s="6">
        <v>45097</v>
      </c>
      <c r="D2961" s="5">
        <v>86.5</v>
      </c>
      <c r="E2961" s="4">
        <v>4.4601444139378339</v>
      </c>
      <c r="F2961" s="4">
        <v>13.433357116819883</v>
      </c>
      <c r="G2961" s="4">
        <v>2.59774095076583</v>
      </c>
    </row>
    <row r="2962" spans="1:7" x14ac:dyDescent="0.25">
      <c r="A2962" s="3" t="s">
        <v>13</v>
      </c>
      <c r="B2962" s="2">
        <v>2023</v>
      </c>
      <c r="C2962" s="6">
        <v>45104</v>
      </c>
      <c r="D2962" s="5">
        <v>178</v>
      </c>
      <c r="E2962" s="4">
        <v>5.181783550292085</v>
      </c>
      <c r="F2962" s="4">
        <v>30.397950947284151</v>
      </c>
      <c r="G2962" s="4">
        <v>3.4143752030906249</v>
      </c>
    </row>
    <row r="2963" spans="1:7" x14ac:dyDescent="0.25">
      <c r="A2963" s="3" t="s">
        <v>13</v>
      </c>
      <c r="B2963" s="2">
        <v>2023</v>
      </c>
      <c r="C2963" s="6">
        <v>45112</v>
      </c>
      <c r="D2963" s="5">
        <v>298.7</v>
      </c>
      <c r="E2963" s="4">
        <v>5.6994397252220637</v>
      </c>
      <c r="F2963" s="4">
        <v>53.926417547725869</v>
      </c>
      <c r="G2963" s="4">
        <v>3.9876204793237946</v>
      </c>
    </row>
    <row r="2964" spans="1:7" x14ac:dyDescent="0.25">
      <c r="A2964" s="3" t="s">
        <v>13</v>
      </c>
      <c r="B2964" s="2">
        <v>2023</v>
      </c>
      <c r="C2964" s="6">
        <v>45117</v>
      </c>
      <c r="D2964" s="5">
        <v>44.3</v>
      </c>
      <c r="E2964" s="4">
        <v>3.7909846770510898</v>
      </c>
      <c r="F2964" s="4">
        <v>77.132244881733371</v>
      </c>
      <c r="G2964" s="4">
        <v>4.345521414691988</v>
      </c>
    </row>
    <row r="2965" spans="1:7" x14ac:dyDescent="0.25">
      <c r="A2965" s="3" t="s">
        <v>13</v>
      </c>
      <c r="B2965" s="2">
        <v>2023</v>
      </c>
      <c r="C2965" s="6">
        <v>45124</v>
      </c>
      <c r="D2965" s="5">
        <v>2420</v>
      </c>
      <c r="E2965" s="4">
        <v>7.7915228191507317</v>
      </c>
      <c r="F2965" s="4">
        <v>218.06104295131561</v>
      </c>
      <c r="G2965" s="4">
        <v>5.3847750371307601</v>
      </c>
    </row>
    <row r="2966" spans="1:7" x14ac:dyDescent="0.25">
      <c r="A2966" s="3" t="s">
        <v>13</v>
      </c>
      <c r="B2966" s="2">
        <v>2023</v>
      </c>
      <c r="C2966" s="6">
        <v>45125</v>
      </c>
      <c r="D2966" s="5">
        <v>47.1</v>
      </c>
      <c r="E2966" s="4">
        <v>3.8522730010223722</v>
      </c>
      <c r="F2966" s="4">
        <v>193.09856432869586</v>
      </c>
      <c r="G2966" s="4">
        <v>5.2632007545476682</v>
      </c>
    </row>
    <row r="2967" spans="1:7" x14ac:dyDescent="0.25">
      <c r="A2967" s="3" t="s">
        <v>13</v>
      </c>
      <c r="B2967" s="2">
        <v>2023</v>
      </c>
      <c r="C2967" s="6">
        <v>45125</v>
      </c>
      <c r="D2967" s="5">
        <v>36.799999999999997</v>
      </c>
      <c r="E2967" s="4">
        <v>3.6054978451748854</v>
      </c>
      <c r="F2967" s="4">
        <v>140.88495192552273</v>
      </c>
      <c r="G2967" s="4">
        <v>4.9479436135242283</v>
      </c>
    </row>
    <row r="2968" spans="1:7" x14ac:dyDescent="0.25">
      <c r="A2968" s="3" t="s">
        <v>13</v>
      </c>
      <c r="B2968" s="2">
        <v>2023</v>
      </c>
      <c r="C2968" s="6">
        <v>45126</v>
      </c>
      <c r="D2968" s="5">
        <v>1986.3</v>
      </c>
      <c r="E2968" s="4">
        <v>7.59402889059891</v>
      </c>
      <c r="F2968" s="4">
        <v>205.79107324809596</v>
      </c>
      <c r="G2968" s="4">
        <v>5.3268614465995974</v>
      </c>
    </row>
    <row r="2969" spans="1:7" x14ac:dyDescent="0.25">
      <c r="A2969" s="3" t="s">
        <v>13</v>
      </c>
      <c r="B2969" s="2">
        <v>2023</v>
      </c>
      <c r="C2969" s="6">
        <v>45131</v>
      </c>
      <c r="D2969" s="5">
        <v>461.1</v>
      </c>
      <c r="E2969" s="4">
        <v>6.1336149392126602</v>
      </c>
      <c r="F2969" s="4">
        <v>328.77956106273393</v>
      </c>
      <c r="G2969" s="4">
        <v>5.7953874990319116</v>
      </c>
    </row>
    <row r="2970" spans="1:7" x14ac:dyDescent="0.25">
      <c r="A2970" s="3" t="s">
        <v>13</v>
      </c>
      <c r="B2970" s="2">
        <v>2023</v>
      </c>
      <c r="C2970" s="6">
        <v>45134</v>
      </c>
      <c r="D2970" s="5">
        <v>461.1</v>
      </c>
      <c r="E2970" s="4">
        <v>6.1336149392126602</v>
      </c>
      <c r="F2970" s="4">
        <v>235.99389193145507</v>
      </c>
      <c r="G2970" s="4">
        <v>5.4638059230442977</v>
      </c>
    </row>
    <row r="2971" spans="1:7" x14ac:dyDescent="0.25">
      <c r="A2971" s="3" t="s">
        <v>13</v>
      </c>
      <c r="B2971" s="2">
        <v>2023</v>
      </c>
      <c r="C2971" s="6">
        <v>45138</v>
      </c>
      <c r="D2971" s="5">
        <v>302.60000000000002</v>
      </c>
      <c r="E2971" s="4">
        <v>5.7124118013542553</v>
      </c>
      <c r="F2971" s="4">
        <v>342.35002654705318</v>
      </c>
      <c r="G2971" s="4">
        <v>5.8358336831106739</v>
      </c>
    </row>
    <row r="2972" spans="1:7" x14ac:dyDescent="0.25">
      <c r="A2972" s="3" t="s">
        <v>13</v>
      </c>
      <c r="B2972" s="2">
        <v>2023</v>
      </c>
      <c r="C2972" s="6">
        <v>45145</v>
      </c>
      <c r="D2972" s="5">
        <v>2420</v>
      </c>
      <c r="E2972" s="4">
        <v>7.7915228191507317</v>
      </c>
      <c r="F2972" s="4">
        <v>790.79492830696097</v>
      </c>
      <c r="G2972" s="4">
        <v>6.6730386779058417</v>
      </c>
    </row>
    <row r="2973" spans="1:7" x14ac:dyDescent="0.25">
      <c r="A2973" s="3" t="s">
        <v>13</v>
      </c>
      <c r="B2973" s="2">
        <v>2023</v>
      </c>
      <c r="C2973" s="6">
        <v>45153</v>
      </c>
      <c r="D2973" s="5">
        <v>275.5</v>
      </c>
      <c r="E2973" s="4">
        <v>5.6185876285929695</v>
      </c>
      <c r="F2973" s="4">
        <v>532.6957445865695</v>
      </c>
      <c r="G2973" s="4">
        <v>6.2779504255046552</v>
      </c>
    </row>
    <row r="2974" spans="1:7" x14ac:dyDescent="0.25">
      <c r="A2974" s="3" t="s">
        <v>13</v>
      </c>
      <c r="B2974" s="2">
        <v>2023</v>
      </c>
      <c r="C2974" s="6">
        <v>45159</v>
      </c>
      <c r="D2974" s="5">
        <v>866.4</v>
      </c>
      <c r="E2974" s="4">
        <v>6.7643466956867808</v>
      </c>
      <c r="F2974" s="4">
        <v>604.31572012140396</v>
      </c>
      <c r="G2974" s="4">
        <v>6.4040967767994799</v>
      </c>
    </row>
    <row r="2975" spans="1:7" x14ac:dyDescent="0.25">
      <c r="A2975" s="3" t="s">
        <v>13</v>
      </c>
      <c r="B2975" s="2">
        <v>2023</v>
      </c>
      <c r="C2975" s="6">
        <v>45166</v>
      </c>
      <c r="D2975" s="5">
        <v>24.1</v>
      </c>
      <c r="E2975" s="4">
        <v>3.1822118404966093</v>
      </c>
      <c r="F2975" s="4">
        <v>334.89470100499386</v>
      </c>
      <c r="G2975" s="4">
        <v>5.8138161570562694</v>
      </c>
    </row>
    <row r="2976" spans="1:7" x14ac:dyDescent="0.25">
      <c r="A2976" s="3" t="s">
        <v>13</v>
      </c>
      <c r="B2976" s="2">
        <v>2023</v>
      </c>
      <c r="C2976" s="6">
        <v>45167</v>
      </c>
      <c r="D2976" s="5">
        <v>79.400000000000006</v>
      </c>
      <c r="E2976" s="4">
        <v>4.3744983682530902</v>
      </c>
      <c r="F2976" s="4">
        <v>256.27048543954277</v>
      </c>
      <c r="G2976" s="4">
        <v>5.5462334704360359</v>
      </c>
    </row>
    <row r="2977" spans="1:7" x14ac:dyDescent="0.25">
      <c r="A2977" s="3" t="s">
        <v>13</v>
      </c>
      <c r="B2977" s="2">
        <v>2023</v>
      </c>
      <c r="C2977" s="6">
        <v>45168</v>
      </c>
      <c r="D2977" s="5">
        <v>18.5</v>
      </c>
      <c r="E2977" s="4">
        <v>2.917770732084279</v>
      </c>
      <c r="F2977" s="4">
        <v>96.687396030968159</v>
      </c>
      <c r="G2977" s="4">
        <v>4.5714830530227459</v>
      </c>
    </row>
    <row r="2978" spans="1:7" x14ac:dyDescent="0.25">
      <c r="A2978" s="3" t="s">
        <v>12</v>
      </c>
      <c r="B2978" s="2">
        <v>2023</v>
      </c>
      <c r="C2978" s="6">
        <v>45068</v>
      </c>
      <c r="D2978" s="5">
        <v>1</v>
      </c>
      <c r="E2978" s="4">
        <v>0</v>
      </c>
      <c r="F2978" s="4"/>
      <c r="G2978" s="4"/>
    </row>
    <row r="2979" spans="1:7" x14ac:dyDescent="0.25">
      <c r="A2979" s="3" t="s">
        <v>12</v>
      </c>
      <c r="B2979" s="2">
        <v>2023</v>
      </c>
      <c r="C2979" s="6">
        <v>45076</v>
      </c>
      <c r="D2979" s="5">
        <v>17</v>
      </c>
      <c r="E2979" s="4">
        <v>2.8332133440562162</v>
      </c>
      <c r="F2979" s="4"/>
      <c r="G2979" s="4"/>
    </row>
    <row r="2980" spans="1:7" x14ac:dyDescent="0.25">
      <c r="A2980" s="3" t="s">
        <v>12</v>
      </c>
      <c r="B2980" s="2">
        <v>2023</v>
      </c>
      <c r="C2980" s="6">
        <v>45082</v>
      </c>
      <c r="D2980" s="5">
        <v>2</v>
      </c>
      <c r="E2980" s="4">
        <v>0.69314718055994529</v>
      </c>
      <c r="F2980" s="4"/>
      <c r="G2980" s="4"/>
    </row>
    <row r="2981" spans="1:7" x14ac:dyDescent="0.25">
      <c r="A2981" s="3" t="s">
        <v>12</v>
      </c>
      <c r="B2981" s="2">
        <v>2023</v>
      </c>
      <c r="C2981" s="6">
        <v>45082</v>
      </c>
      <c r="D2981" s="5">
        <v>1</v>
      </c>
      <c r="E2981" s="4">
        <v>0</v>
      </c>
      <c r="F2981" s="4"/>
      <c r="G2981" s="4"/>
    </row>
    <row r="2982" spans="1:7" x14ac:dyDescent="0.25">
      <c r="A2982" s="3" t="s">
        <v>12</v>
      </c>
      <c r="B2982" s="2">
        <v>2023</v>
      </c>
      <c r="C2982" s="6">
        <v>45090</v>
      </c>
      <c r="D2982" s="5">
        <v>13.4</v>
      </c>
      <c r="E2982" s="4">
        <v>2.5952547069568657</v>
      </c>
      <c r="F2982" s="4">
        <v>3.4018623998466833</v>
      </c>
      <c r="G2982" s="4">
        <v>1.2243230463146055</v>
      </c>
    </row>
    <row r="2983" spans="1:7" x14ac:dyDescent="0.25">
      <c r="A2983" s="3" t="s">
        <v>12</v>
      </c>
      <c r="B2983" s="2">
        <v>2023</v>
      </c>
      <c r="C2983" s="6">
        <v>45097</v>
      </c>
      <c r="D2983" s="5">
        <v>13</v>
      </c>
      <c r="E2983" s="4">
        <v>2.5649493574615367</v>
      </c>
      <c r="F2983" s="4">
        <v>5.6820547427819825</v>
      </c>
      <c r="G2983" s="4">
        <v>1.7373129178069129</v>
      </c>
    </row>
    <row r="2984" spans="1:7" x14ac:dyDescent="0.25">
      <c r="A2984" s="3" t="s">
        <v>12</v>
      </c>
      <c r="B2984" s="2">
        <v>2023</v>
      </c>
      <c r="C2984" s="6">
        <v>45112</v>
      </c>
      <c r="D2984" s="5">
        <v>54.6</v>
      </c>
      <c r="E2984" s="4">
        <v>4.0000338827508592</v>
      </c>
      <c r="F2984" s="4">
        <v>7.1755328632696331</v>
      </c>
      <c r="G2984" s="4">
        <v>1.9706770255458417</v>
      </c>
    </row>
    <row r="2985" spans="1:7" x14ac:dyDescent="0.25">
      <c r="A2985" s="3" t="s">
        <v>12</v>
      </c>
      <c r="B2985" s="2">
        <v>2023</v>
      </c>
      <c r="C2985" s="6">
        <v>45117</v>
      </c>
      <c r="D2985" s="5">
        <v>1</v>
      </c>
      <c r="E2985" s="4">
        <v>0</v>
      </c>
      <c r="F2985" s="4">
        <v>6.2466641760692267</v>
      </c>
      <c r="G2985" s="4">
        <v>1.8320475894338522</v>
      </c>
    </row>
    <row r="2986" spans="1:7" x14ac:dyDescent="0.25">
      <c r="A2986" s="3" t="s">
        <v>12</v>
      </c>
      <c r="B2986" s="2">
        <v>2023</v>
      </c>
      <c r="C2986" s="6">
        <v>45124</v>
      </c>
      <c r="D2986" s="5">
        <v>114.5</v>
      </c>
      <c r="E2986" s="4">
        <v>4.7405748229942946</v>
      </c>
      <c r="F2986" s="4">
        <v>16.121641372860545</v>
      </c>
      <c r="G2986" s="4">
        <v>2.7801625540327111</v>
      </c>
    </row>
    <row r="2987" spans="1:7" x14ac:dyDescent="0.25">
      <c r="A2987" s="3" t="s">
        <v>12</v>
      </c>
      <c r="B2987" s="2">
        <v>2023</v>
      </c>
      <c r="C2987" s="6">
        <v>45131</v>
      </c>
      <c r="D2987" s="5">
        <v>7.4</v>
      </c>
      <c r="E2987" s="4">
        <v>2.0014800002101243</v>
      </c>
      <c r="F2987" s="4">
        <v>14.31642690632961</v>
      </c>
      <c r="G2987" s="4">
        <v>2.6614076126833628</v>
      </c>
    </row>
    <row r="2988" spans="1:7" x14ac:dyDescent="0.25">
      <c r="A2988" s="3" t="s">
        <v>12</v>
      </c>
      <c r="B2988" s="2">
        <v>2023</v>
      </c>
      <c r="C2988" s="6">
        <v>45131</v>
      </c>
      <c r="D2988" s="5">
        <v>3.1</v>
      </c>
      <c r="E2988" s="4">
        <v>1.1314021114911006</v>
      </c>
      <c r="F2988" s="4">
        <v>10.747768627457274</v>
      </c>
      <c r="G2988" s="4">
        <v>2.3746981634892754</v>
      </c>
    </row>
    <row r="2989" spans="1:7" x14ac:dyDescent="0.25">
      <c r="A2989" s="3" t="s">
        <v>12</v>
      </c>
      <c r="B2989" s="2">
        <v>2023</v>
      </c>
      <c r="C2989" s="6">
        <v>45138</v>
      </c>
      <c r="D2989" s="5">
        <v>32.299999999999997</v>
      </c>
      <c r="E2989" s="4">
        <v>3.475067230228611</v>
      </c>
      <c r="F2989" s="4">
        <v>9.6765441958363567</v>
      </c>
      <c r="G2989" s="4">
        <v>2.2697048329848259</v>
      </c>
    </row>
    <row r="2990" spans="1:7" x14ac:dyDescent="0.25">
      <c r="A2990" s="3" t="s">
        <v>12</v>
      </c>
      <c r="B2990" s="2">
        <v>2023</v>
      </c>
      <c r="C2990" s="6">
        <v>45145</v>
      </c>
      <c r="D2990" s="5">
        <v>1986.3</v>
      </c>
      <c r="E2990" s="4">
        <v>7.59402889059891</v>
      </c>
      <c r="F2990" s="4">
        <v>44.190534347029647</v>
      </c>
      <c r="G2990" s="4">
        <v>3.7885106111046083</v>
      </c>
    </row>
    <row r="2991" spans="1:7" x14ac:dyDescent="0.25">
      <c r="A2991" s="3" t="s">
        <v>12</v>
      </c>
      <c r="B2991" s="2">
        <v>2023</v>
      </c>
      <c r="C2991" s="6">
        <v>45147</v>
      </c>
      <c r="D2991" s="5">
        <v>3.1</v>
      </c>
      <c r="E2991" s="4">
        <v>1.1314021114911006</v>
      </c>
      <c r="F2991" s="4">
        <v>21.470417743992098</v>
      </c>
      <c r="G2991" s="4">
        <v>3.0666760688039689</v>
      </c>
    </row>
    <row r="2992" spans="1:7" x14ac:dyDescent="0.25">
      <c r="A2992" s="3" t="s">
        <v>12</v>
      </c>
      <c r="B2992" s="2">
        <v>2023</v>
      </c>
      <c r="C2992" s="6">
        <v>45148</v>
      </c>
      <c r="D2992" s="5">
        <v>101.7</v>
      </c>
      <c r="E2992" s="4">
        <v>4.622027303054514</v>
      </c>
      <c r="F2992" s="4">
        <v>36.262550039576617</v>
      </c>
      <c r="G2992" s="4">
        <v>3.5907855293728472</v>
      </c>
    </row>
    <row r="2993" spans="1:7" x14ac:dyDescent="0.25">
      <c r="A2993" s="3" t="s">
        <v>12</v>
      </c>
      <c r="B2993" s="2">
        <v>2023</v>
      </c>
      <c r="C2993" s="6">
        <v>45153</v>
      </c>
      <c r="D2993" s="5">
        <v>233.3</v>
      </c>
      <c r="E2993" s="4">
        <v>5.4523251790273841</v>
      </c>
      <c r="F2993" s="4">
        <v>86.053581494681666</v>
      </c>
      <c r="G2993" s="4">
        <v>4.4549701428801036</v>
      </c>
    </row>
    <row r="2994" spans="1:7" x14ac:dyDescent="0.25">
      <c r="A2994" s="3" t="s">
        <v>12</v>
      </c>
      <c r="B2994" s="2">
        <v>2023</v>
      </c>
      <c r="C2994" s="6">
        <v>45159</v>
      </c>
      <c r="D2994" s="5">
        <v>13.2</v>
      </c>
      <c r="E2994" s="4">
        <v>2.5802168295923251</v>
      </c>
      <c r="F2994" s="4">
        <v>71.952059916217792</v>
      </c>
      <c r="G2994" s="4">
        <v>4.2760000627528463</v>
      </c>
    </row>
    <row r="2995" spans="1:7" x14ac:dyDescent="0.25">
      <c r="A2995" s="3" t="s">
        <v>12</v>
      </c>
      <c r="B2995" s="2">
        <v>2023</v>
      </c>
      <c r="C2995" s="6">
        <v>45166</v>
      </c>
      <c r="D2995" s="5">
        <v>28.8</v>
      </c>
      <c r="E2995" s="4">
        <v>3.3603753871419002</v>
      </c>
      <c r="F2995" s="4">
        <v>30.854091342528939</v>
      </c>
      <c r="G2995" s="4">
        <v>3.4292693620614445</v>
      </c>
    </row>
    <row r="2996" spans="1:7" x14ac:dyDescent="0.25">
      <c r="A2996" s="3" t="s">
        <v>12</v>
      </c>
      <c r="B2996" s="2">
        <v>2023</v>
      </c>
      <c r="C2996" s="6">
        <v>45174</v>
      </c>
      <c r="D2996" s="5">
        <v>461.1</v>
      </c>
      <c r="E2996" s="4">
        <v>6.1336149392126602</v>
      </c>
      <c r="F2996" s="4">
        <v>83.907242068266754</v>
      </c>
      <c r="G2996" s="4">
        <v>4.4297119276057568</v>
      </c>
    </row>
    <row r="2997" spans="1:7" x14ac:dyDescent="0.25">
      <c r="A2997" s="3" t="s">
        <v>12</v>
      </c>
      <c r="B2997" s="2">
        <v>2023</v>
      </c>
      <c r="C2997" s="6">
        <v>45182</v>
      </c>
      <c r="D2997" s="5">
        <v>75.900000000000006</v>
      </c>
      <c r="E2997" s="4">
        <v>4.3294166844015844</v>
      </c>
      <c r="F2997" s="4">
        <v>79.137734089461063</v>
      </c>
      <c r="G2997" s="4">
        <v>4.3711898038751711</v>
      </c>
    </row>
    <row r="2998" spans="1:7" x14ac:dyDescent="0.25">
      <c r="A2998" s="3" t="s">
        <v>6</v>
      </c>
      <c r="B2998" s="2">
        <v>2023</v>
      </c>
      <c r="C2998" s="6">
        <v>45068</v>
      </c>
      <c r="D2998" s="5">
        <v>4.0999999999999996</v>
      </c>
      <c r="E2998" s="4">
        <v>1.410986973710262</v>
      </c>
      <c r="F2998" s="4"/>
      <c r="G2998" s="4"/>
    </row>
    <row r="2999" spans="1:7" x14ac:dyDescent="0.25">
      <c r="A2999" s="3" t="s">
        <v>6</v>
      </c>
      <c r="B2999" s="2">
        <v>2023</v>
      </c>
      <c r="C2999" s="6">
        <v>45068</v>
      </c>
      <c r="D2999" s="5">
        <v>7.4</v>
      </c>
      <c r="E2999" s="4">
        <v>2.0014800002101243</v>
      </c>
      <c r="F2999" s="4"/>
      <c r="G2999" s="4"/>
    </row>
    <row r="3000" spans="1:7" x14ac:dyDescent="0.25">
      <c r="A3000" s="3" t="s">
        <v>6</v>
      </c>
      <c r="B3000" s="2">
        <v>2023</v>
      </c>
      <c r="C3000" s="6">
        <v>45076</v>
      </c>
      <c r="D3000" s="5">
        <v>12</v>
      </c>
      <c r="E3000" s="4">
        <v>2.4849066497880004</v>
      </c>
      <c r="F3000" s="4"/>
      <c r="G3000" s="4"/>
    </row>
    <row r="3001" spans="1:7" x14ac:dyDescent="0.25">
      <c r="A3001" s="3" t="s">
        <v>6</v>
      </c>
      <c r="B3001" s="2">
        <v>2023</v>
      </c>
      <c r="C3001" s="6">
        <v>45076</v>
      </c>
      <c r="D3001" s="5">
        <v>7.4</v>
      </c>
      <c r="E3001" s="4">
        <v>2.0014800002101243</v>
      </c>
      <c r="F3001" s="4"/>
      <c r="G3001" s="4"/>
    </row>
    <row r="3002" spans="1:7" x14ac:dyDescent="0.25">
      <c r="A3002" s="3" t="s">
        <v>6</v>
      </c>
      <c r="B3002" s="2">
        <v>2023</v>
      </c>
      <c r="C3002" s="6">
        <v>45083</v>
      </c>
      <c r="D3002" s="5">
        <v>8.6</v>
      </c>
      <c r="E3002" s="4">
        <v>2.1517622032594619</v>
      </c>
      <c r="F3002" s="4">
        <v>7.4642366266618163</v>
      </c>
      <c r="G3002" s="4">
        <v>2.0101231654355947</v>
      </c>
    </row>
    <row r="3003" spans="1:7" x14ac:dyDescent="0.25">
      <c r="A3003" s="3" t="s">
        <v>6</v>
      </c>
      <c r="B3003" s="2">
        <v>2023</v>
      </c>
      <c r="C3003" s="6">
        <v>45090</v>
      </c>
      <c r="D3003" s="5">
        <v>12.2</v>
      </c>
      <c r="E3003" s="4">
        <v>2.5014359517392109</v>
      </c>
      <c r="F3003" s="4">
        <v>9.2832616972474629</v>
      </c>
      <c r="G3003" s="4">
        <v>2.2282129610413843</v>
      </c>
    </row>
    <row r="3004" spans="1:7" x14ac:dyDescent="0.25">
      <c r="A3004" s="3" t="s">
        <v>6</v>
      </c>
      <c r="B3004" s="2">
        <v>2023</v>
      </c>
      <c r="C3004" s="6">
        <v>45097</v>
      </c>
      <c r="D3004" s="5">
        <v>60.9</v>
      </c>
      <c r="E3004" s="4">
        <v>4.1092331747158513</v>
      </c>
      <c r="F3004" s="4">
        <v>14.150692968691796</v>
      </c>
      <c r="G3004" s="4">
        <v>2.6497635959425296</v>
      </c>
    </row>
    <row r="3005" spans="1:7" x14ac:dyDescent="0.25">
      <c r="A3005" s="3" t="s">
        <v>6</v>
      </c>
      <c r="B3005" s="2">
        <v>2023</v>
      </c>
      <c r="C3005" s="6">
        <v>45104</v>
      </c>
      <c r="D3005" s="5">
        <v>12.2</v>
      </c>
      <c r="E3005" s="4">
        <v>2.5014359517392109</v>
      </c>
      <c r="F3005" s="4">
        <v>14.197550593780402</v>
      </c>
      <c r="G3005" s="4">
        <v>2.6530694563327719</v>
      </c>
    </row>
    <row r="3006" spans="1:7" x14ac:dyDescent="0.25">
      <c r="A3006" s="3" t="s">
        <v>6</v>
      </c>
      <c r="B3006" s="2">
        <v>2023</v>
      </c>
      <c r="C3006" s="6">
        <v>45104</v>
      </c>
      <c r="D3006" s="5">
        <v>16.899999999999999</v>
      </c>
      <c r="E3006" s="4">
        <v>2.8273136219290276</v>
      </c>
      <c r="F3006" s="4">
        <v>16.747285420283959</v>
      </c>
      <c r="G3006" s="4">
        <v>2.8182361806765526</v>
      </c>
    </row>
    <row r="3007" spans="1:7" x14ac:dyDescent="0.25">
      <c r="A3007" s="3" t="s">
        <v>6</v>
      </c>
      <c r="B3007" s="2">
        <v>2023</v>
      </c>
      <c r="C3007" s="6">
        <v>45112</v>
      </c>
      <c r="D3007" s="5">
        <v>6.3</v>
      </c>
      <c r="E3007" s="4">
        <v>1.8405496333974869</v>
      </c>
      <c r="F3007" s="4">
        <v>15.736670141544492</v>
      </c>
      <c r="G3007" s="4">
        <v>2.7559936667041574</v>
      </c>
    </row>
    <row r="3008" spans="1:7" x14ac:dyDescent="0.25">
      <c r="A3008" s="3" t="s">
        <v>6</v>
      </c>
      <c r="B3008" s="2">
        <v>2023</v>
      </c>
      <c r="C3008" s="6">
        <v>45117</v>
      </c>
      <c r="D3008" s="5">
        <v>1</v>
      </c>
      <c r="E3008" s="4">
        <v>0</v>
      </c>
      <c r="F3008" s="4">
        <v>9.5420321495559808</v>
      </c>
      <c r="G3008" s="4">
        <v>2.2557064763563153</v>
      </c>
    </row>
    <row r="3009" spans="1:7" x14ac:dyDescent="0.25">
      <c r="A3009" s="3" t="s">
        <v>6</v>
      </c>
      <c r="B3009" s="2">
        <v>2023</v>
      </c>
      <c r="C3009" s="6">
        <v>45117</v>
      </c>
      <c r="D3009" s="5">
        <v>1</v>
      </c>
      <c r="E3009" s="4">
        <v>0</v>
      </c>
      <c r="F3009" s="4">
        <v>4.1948594761209099</v>
      </c>
      <c r="G3009" s="4">
        <v>1.4338598414131449</v>
      </c>
    </row>
    <row r="3010" spans="1:7" x14ac:dyDescent="0.25">
      <c r="A3010" s="3" t="s">
        <v>6</v>
      </c>
      <c r="B3010" s="2">
        <v>2023</v>
      </c>
      <c r="C3010" s="6">
        <v>45124</v>
      </c>
      <c r="D3010" s="5">
        <v>2</v>
      </c>
      <c r="E3010" s="4">
        <v>0.69314718055994529</v>
      </c>
      <c r="F3010" s="4">
        <v>2.9218064935938104</v>
      </c>
      <c r="G3010" s="4">
        <v>1.0722020871772919</v>
      </c>
    </row>
    <row r="3011" spans="1:7" x14ac:dyDescent="0.25">
      <c r="A3011" s="3" t="s">
        <v>6</v>
      </c>
      <c r="B3011" s="2">
        <v>2023</v>
      </c>
      <c r="C3011" s="6">
        <v>45131</v>
      </c>
      <c r="D3011" s="5">
        <v>36.4</v>
      </c>
      <c r="E3011" s="4">
        <v>3.5945687746426951</v>
      </c>
      <c r="F3011" s="4">
        <v>3.4063901301847235</v>
      </c>
      <c r="G3011" s="4">
        <v>1.2256531177200256</v>
      </c>
    </row>
    <row r="3012" spans="1:7" x14ac:dyDescent="0.25">
      <c r="A3012" s="3" t="s">
        <v>6</v>
      </c>
      <c r="B3012" s="2">
        <v>2023</v>
      </c>
      <c r="C3012" s="6">
        <v>45138</v>
      </c>
      <c r="D3012" s="5">
        <v>2</v>
      </c>
      <c r="E3012" s="4">
        <v>0.69314718055994529</v>
      </c>
      <c r="F3012" s="4">
        <v>2.7078978347807907</v>
      </c>
      <c r="G3012" s="4">
        <v>0.99617262715251709</v>
      </c>
    </row>
    <row r="3013" spans="1:7" x14ac:dyDescent="0.25">
      <c r="A3013" s="3" t="s">
        <v>6</v>
      </c>
      <c r="B3013" s="2">
        <v>2023</v>
      </c>
      <c r="C3013" s="6">
        <v>45145</v>
      </c>
      <c r="D3013" s="5">
        <v>8.6</v>
      </c>
      <c r="E3013" s="4">
        <v>2.1517622032594619</v>
      </c>
      <c r="F3013" s="4">
        <v>4.1642036955852779</v>
      </c>
      <c r="G3013" s="4">
        <v>1.4265250678044095</v>
      </c>
    </row>
    <row r="3014" spans="1:7" x14ac:dyDescent="0.25">
      <c r="A3014" s="3" t="s">
        <v>6</v>
      </c>
      <c r="B3014" s="2">
        <v>2023</v>
      </c>
      <c r="C3014" s="6">
        <v>45153</v>
      </c>
      <c r="D3014" s="5">
        <v>12.1</v>
      </c>
      <c r="E3014" s="4">
        <v>2.4932054526026954</v>
      </c>
      <c r="F3014" s="4">
        <v>6.8562878005545098</v>
      </c>
      <c r="G3014" s="4">
        <v>1.9251661583249486</v>
      </c>
    </row>
    <row r="3015" spans="1:7" x14ac:dyDescent="0.25">
      <c r="A3015" s="3" t="s">
        <v>6</v>
      </c>
      <c r="B3015" s="2">
        <v>2023</v>
      </c>
      <c r="C3015" s="6">
        <v>45159</v>
      </c>
      <c r="D3015" s="5">
        <v>13.5</v>
      </c>
      <c r="E3015" s="4">
        <v>2.6026896854443837</v>
      </c>
      <c r="F3015" s="4">
        <v>10.044996595096531</v>
      </c>
      <c r="G3015" s="4">
        <v>2.3070746593018359</v>
      </c>
    </row>
    <row r="3016" spans="1:7" x14ac:dyDescent="0.25">
      <c r="A3016" s="3" t="s">
        <v>6</v>
      </c>
      <c r="B3016" s="2">
        <v>2023</v>
      </c>
      <c r="C3016" s="6">
        <v>45166</v>
      </c>
      <c r="D3016" s="5">
        <v>21.6</v>
      </c>
      <c r="E3016" s="4">
        <v>3.0726933146901194</v>
      </c>
      <c r="F3016" s="4">
        <v>9.049410046105228</v>
      </c>
      <c r="G3016" s="4">
        <v>2.2026995673113214</v>
      </c>
    </row>
    <row r="3017" spans="1:7" x14ac:dyDescent="0.25">
      <c r="A3017" s="3" t="s">
        <v>6</v>
      </c>
      <c r="B3017" s="2">
        <v>2023</v>
      </c>
      <c r="C3017" s="6">
        <v>45166</v>
      </c>
      <c r="D3017" s="5">
        <v>25.5</v>
      </c>
      <c r="E3017" s="4">
        <v>3.2386784521643803</v>
      </c>
      <c r="F3017" s="4">
        <v>15.056440225645758</v>
      </c>
      <c r="G3017" s="4">
        <v>2.7118058216322081</v>
      </c>
    </row>
    <row r="3018" spans="1:7" x14ac:dyDescent="0.25">
      <c r="A3018" s="3" t="s">
        <v>10</v>
      </c>
      <c r="B3018" s="2">
        <v>2023</v>
      </c>
      <c r="C3018" s="6">
        <v>45076</v>
      </c>
      <c r="D3018" s="5">
        <v>8.6</v>
      </c>
      <c r="E3018" s="4">
        <v>2.1517622032594619</v>
      </c>
      <c r="F3018" s="4"/>
      <c r="G3018" s="4"/>
    </row>
    <row r="3019" spans="1:7" x14ac:dyDescent="0.25">
      <c r="A3019" s="3" t="s">
        <v>10</v>
      </c>
      <c r="B3019" s="2">
        <v>2023</v>
      </c>
      <c r="C3019" s="6">
        <v>45090</v>
      </c>
      <c r="D3019" s="5">
        <v>1</v>
      </c>
      <c r="E3019" s="4">
        <v>0</v>
      </c>
      <c r="F3019" s="4"/>
      <c r="G3019" s="4"/>
    </row>
    <row r="3020" spans="1:7" x14ac:dyDescent="0.25">
      <c r="A3020" s="3" t="s">
        <v>10</v>
      </c>
      <c r="B3020" s="2">
        <v>2023</v>
      </c>
      <c r="C3020" s="6">
        <v>45098</v>
      </c>
      <c r="D3020" s="5">
        <v>2</v>
      </c>
      <c r="E3020" s="4">
        <v>0.69314718055994529</v>
      </c>
      <c r="F3020" s="4"/>
      <c r="G3020" s="4"/>
    </row>
    <row r="3021" spans="1:7" x14ac:dyDescent="0.25">
      <c r="A3021" s="3" t="s">
        <v>10</v>
      </c>
      <c r="B3021" s="2">
        <v>2023</v>
      </c>
      <c r="C3021" s="6">
        <v>45104</v>
      </c>
      <c r="D3021" s="5">
        <v>5.2</v>
      </c>
      <c r="E3021" s="4">
        <v>1.6486586255873816</v>
      </c>
      <c r="F3021" s="4"/>
      <c r="G3021" s="4"/>
    </row>
    <row r="3022" spans="1:7" x14ac:dyDescent="0.25">
      <c r="A3022" s="3" t="s">
        <v>10</v>
      </c>
      <c r="B3022" s="2">
        <v>2023</v>
      </c>
      <c r="C3022" s="6">
        <v>45117</v>
      </c>
      <c r="D3022" s="5">
        <v>1</v>
      </c>
      <c r="E3022" s="4">
        <v>0</v>
      </c>
      <c r="F3022" s="4">
        <v>2.4564411165701387</v>
      </c>
      <c r="G3022" s="4">
        <v>0.89871360188135774</v>
      </c>
    </row>
    <row r="3023" spans="1:7" x14ac:dyDescent="0.25">
      <c r="A3023" s="3" t="s">
        <v>10</v>
      </c>
      <c r="B3023" s="2">
        <v>2023</v>
      </c>
      <c r="C3023" s="6">
        <v>45125</v>
      </c>
      <c r="D3023" s="5">
        <v>1</v>
      </c>
      <c r="E3023" s="4">
        <v>0</v>
      </c>
      <c r="F3023" s="4">
        <v>1.5973742081538302</v>
      </c>
      <c r="G3023" s="4">
        <v>0.46836116122946542</v>
      </c>
    </row>
    <row r="3024" spans="1:7" x14ac:dyDescent="0.25">
      <c r="A3024" s="3" t="s">
        <v>10</v>
      </c>
      <c r="B3024" s="2">
        <v>2023</v>
      </c>
      <c r="C3024" s="6">
        <v>45131</v>
      </c>
      <c r="D3024" s="5">
        <v>1</v>
      </c>
      <c r="E3024" s="4">
        <v>0</v>
      </c>
      <c r="F3024" s="4">
        <v>1.5973742081538302</v>
      </c>
      <c r="G3024" s="4">
        <v>0.46836116122946542</v>
      </c>
    </row>
    <row r="3025" spans="1:7" x14ac:dyDescent="0.25">
      <c r="A3025" s="3" t="s">
        <v>10</v>
      </c>
      <c r="B3025" s="2">
        <v>2023</v>
      </c>
      <c r="C3025" s="6">
        <v>45139</v>
      </c>
      <c r="D3025" s="5">
        <v>3.1</v>
      </c>
      <c r="E3025" s="4">
        <v>1.1314021114911006</v>
      </c>
      <c r="F3025" s="4">
        <v>1.7437049784003129</v>
      </c>
      <c r="G3025" s="4">
        <v>0.55601214741569649</v>
      </c>
    </row>
    <row r="3026" spans="1:7" x14ac:dyDescent="0.25">
      <c r="A3026" s="3" t="s">
        <v>10</v>
      </c>
      <c r="B3026" s="2">
        <v>2023</v>
      </c>
      <c r="C3026" s="6">
        <v>45145</v>
      </c>
      <c r="D3026" s="5">
        <v>1</v>
      </c>
      <c r="E3026" s="4">
        <v>0</v>
      </c>
      <c r="F3026" s="4">
        <v>1.2539272451403496</v>
      </c>
      <c r="G3026" s="4">
        <v>0.22628042229822012</v>
      </c>
    </row>
    <row r="3027" spans="1:7" x14ac:dyDescent="0.25">
      <c r="A3027" s="3" t="s">
        <v>10</v>
      </c>
      <c r="B3027" s="2">
        <v>2023</v>
      </c>
      <c r="C3027" s="6">
        <v>45154</v>
      </c>
      <c r="D3027" s="5">
        <v>2</v>
      </c>
      <c r="E3027" s="4">
        <v>0.69314718055994529</v>
      </c>
      <c r="F3027" s="4">
        <v>1.4403841637786834</v>
      </c>
      <c r="G3027" s="4">
        <v>0.36490985841020918</v>
      </c>
    </row>
    <row r="3028" spans="1:7" x14ac:dyDescent="0.25">
      <c r="A3028" s="3" t="s">
        <v>10</v>
      </c>
      <c r="B3028" s="2">
        <v>2023</v>
      </c>
      <c r="C3028" s="6">
        <v>45167</v>
      </c>
      <c r="D3028" s="5">
        <v>3</v>
      </c>
      <c r="E3028" s="4">
        <v>1.0986122886681098</v>
      </c>
      <c r="F3028" s="4">
        <v>1.7943311177513306</v>
      </c>
      <c r="G3028" s="4">
        <v>0.58463231614383115</v>
      </c>
    </row>
    <row r="3029" spans="1:7" x14ac:dyDescent="0.25">
      <c r="A3029" s="3" t="s">
        <v>9</v>
      </c>
      <c r="B3029" s="2">
        <v>2023</v>
      </c>
      <c r="C3029" s="6">
        <v>45068</v>
      </c>
      <c r="D3029" s="5">
        <v>2</v>
      </c>
      <c r="E3029" s="4">
        <v>0.69314718055994529</v>
      </c>
      <c r="F3029" s="4"/>
      <c r="G3029" s="4"/>
    </row>
    <row r="3030" spans="1:7" x14ac:dyDescent="0.25">
      <c r="A3030" s="3" t="s">
        <v>9</v>
      </c>
      <c r="B3030" s="2">
        <v>2023</v>
      </c>
      <c r="C3030" s="6">
        <v>45076</v>
      </c>
      <c r="D3030" s="5">
        <v>38.9</v>
      </c>
      <c r="E3030" s="4">
        <v>3.6609942506244004</v>
      </c>
      <c r="F3030" s="4"/>
      <c r="G3030" s="4"/>
    </row>
    <row r="3031" spans="1:7" x14ac:dyDescent="0.25">
      <c r="A3031" s="3" t="s">
        <v>9</v>
      </c>
      <c r="B3031" s="2">
        <v>2023</v>
      </c>
      <c r="C3031" s="6">
        <v>45090</v>
      </c>
      <c r="D3031" s="5">
        <v>42</v>
      </c>
      <c r="E3031" s="4">
        <v>3.7376696182833684</v>
      </c>
      <c r="F3031" s="4"/>
      <c r="G3031" s="4"/>
    </row>
    <row r="3032" spans="1:7" x14ac:dyDescent="0.25">
      <c r="A3032" s="3" t="s">
        <v>9</v>
      </c>
      <c r="B3032" s="2">
        <v>2023</v>
      </c>
      <c r="C3032" s="6">
        <v>45090</v>
      </c>
      <c r="D3032" s="5">
        <v>51.2</v>
      </c>
      <c r="E3032" s="4">
        <v>3.9357395320454622</v>
      </c>
      <c r="F3032" s="4"/>
      <c r="G3032" s="4"/>
    </row>
    <row r="3033" spans="1:7" x14ac:dyDescent="0.25">
      <c r="A3033" s="3" t="s">
        <v>9</v>
      </c>
      <c r="B3033" s="2">
        <v>2023</v>
      </c>
      <c r="C3033" s="6">
        <v>45098</v>
      </c>
      <c r="D3033" s="5">
        <v>13.2</v>
      </c>
      <c r="E3033" s="4">
        <v>2.5802168295923251</v>
      </c>
      <c r="F3033" s="4">
        <v>18.570113404671215</v>
      </c>
      <c r="G3033" s="4">
        <v>2.9215534822211002</v>
      </c>
    </row>
    <row r="3034" spans="1:7" x14ac:dyDescent="0.25">
      <c r="A3034" s="3" t="s">
        <v>9</v>
      </c>
      <c r="B3034" s="2">
        <v>2023</v>
      </c>
      <c r="C3034" s="6">
        <v>45098</v>
      </c>
      <c r="D3034" s="5">
        <v>18.5</v>
      </c>
      <c r="E3034" s="4">
        <v>2.917770732084279</v>
      </c>
      <c r="F3034" s="4">
        <v>28.976298204703618</v>
      </c>
      <c r="G3034" s="4">
        <v>3.3664781925259675</v>
      </c>
    </row>
    <row r="3035" spans="1:7" x14ac:dyDescent="0.25">
      <c r="A3035" s="3" t="s">
        <v>9</v>
      </c>
      <c r="B3035" s="2">
        <v>2023</v>
      </c>
      <c r="C3035" s="6">
        <v>45104</v>
      </c>
      <c r="D3035" s="5">
        <v>23.8</v>
      </c>
      <c r="E3035" s="4">
        <v>3.1696855806774291</v>
      </c>
      <c r="F3035" s="4">
        <v>26.264453802170809</v>
      </c>
      <c r="G3035" s="4">
        <v>3.2682164585365725</v>
      </c>
    </row>
    <row r="3036" spans="1:7" x14ac:dyDescent="0.25">
      <c r="A3036" s="3" t="s">
        <v>9</v>
      </c>
      <c r="B3036" s="2">
        <v>2023</v>
      </c>
      <c r="C3036" s="6">
        <v>45118</v>
      </c>
      <c r="D3036" s="5">
        <v>141.4</v>
      </c>
      <c r="E3036" s="4">
        <v>4.9515927534624726</v>
      </c>
      <c r="F3036" s="4">
        <v>33.481769128303377</v>
      </c>
      <c r="G3036" s="4">
        <v>3.5110010855723934</v>
      </c>
    </row>
    <row r="3037" spans="1:7" x14ac:dyDescent="0.25">
      <c r="A3037" s="3" t="s">
        <v>9</v>
      </c>
      <c r="B3037" s="2">
        <v>2023</v>
      </c>
      <c r="C3037" s="6">
        <v>45125</v>
      </c>
      <c r="D3037" s="5">
        <v>36.799999999999997</v>
      </c>
      <c r="E3037" s="4">
        <v>3.6054978451748854</v>
      </c>
      <c r="F3037" s="4">
        <v>31.341802455044686</v>
      </c>
      <c r="G3037" s="4">
        <v>3.4449527481982782</v>
      </c>
    </row>
    <row r="3038" spans="1:7" x14ac:dyDescent="0.25">
      <c r="A3038" s="3" t="s">
        <v>9</v>
      </c>
      <c r="B3038" s="2">
        <v>2023</v>
      </c>
      <c r="C3038" s="6">
        <v>45125</v>
      </c>
      <c r="D3038" s="5">
        <v>5.2</v>
      </c>
      <c r="E3038" s="4">
        <v>1.6486586255873816</v>
      </c>
      <c r="F3038" s="4">
        <v>26.01416265969636</v>
      </c>
      <c r="G3038" s="4">
        <v>3.2586411073972892</v>
      </c>
    </row>
    <row r="3039" spans="1:7" x14ac:dyDescent="0.25">
      <c r="A3039" s="3" t="s">
        <v>9</v>
      </c>
      <c r="B3039" s="2">
        <v>2023</v>
      </c>
      <c r="C3039" s="6">
        <v>45131</v>
      </c>
      <c r="D3039" s="5">
        <v>88.4</v>
      </c>
      <c r="E3039" s="4">
        <v>4.4818719696435982</v>
      </c>
      <c r="F3039" s="4">
        <v>35.56853344174251</v>
      </c>
      <c r="G3039" s="4">
        <v>3.571461354909153</v>
      </c>
    </row>
    <row r="3040" spans="1:7" x14ac:dyDescent="0.25">
      <c r="A3040" s="3" t="s">
        <v>9</v>
      </c>
      <c r="B3040" s="2">
        <v>2023</v>
      </c>
      <c r="C3040" s="6">
        <v>45139</v>
      </c>
      <c r="D3040" s="5">
        <v>67.599999999999994</v>
      </c>
      <c r="E3040" s="4">
        <v>4.2136079830489184</v>
      </c>
      <c r="F3040" s="4">
        <v>43.826814593115877</v>
      </c>
      <c r="G3040" s="4">
        <v>3.7802458353834512</v>
      </c>
    </row>
    <row r="3041" spans="1:7" x14ac:dyDescent="0.25">
      <c r="A3041" s="3" t="s">
        <v>9</v>
      </c>
      <c r="B3041" s="2">
        <v>2023</v>
      </c>
      <c r="C3041" s="6">
        <v>45145</v>
      </c>
      <c r="D3041" s="5">
        <v>8.6</v>
      </c>
      <c r="E3041" s="4">
        <v>2.1517622032594619</v>
      </c>
      <c r="F3041" s="4">
        <v>25.035122160106187</v>
      </c>
      <c r="G3041" s="4">
        <v>3.2202797253428486</v>
      </c>
    </row>
    <row r="3042" spans="1:7" x14ac:dyDescent="0.25">
      <c r="A3042" s="3" t="s">
        <v>9</v>
      </c>
      <c r="B3042" s="2">
        <v>2023</v>
      </c>
      <c r="C3042" s="6">
        <v>45154</v>
      </c>
      <c r="D3042" s="5">
        <v>20.3</v>
      </c>
      <c r="E3042" s="4">
        <v>3.0106208860477417</v>
      </c>
      <c r="F3042" s="4">
        <v>22.226923704059498</v>
      </c>
      <c r="G3042" s="4">
        <v>3.1013043335174202</v>
      </c>
    </row>
    <row r="3043" spans="1:7" x14ac:dyDescent="0.25">
      <c r="A3043" s="3" t="s">
        <v>9</v>
      </c>
      <c r="B3043" s="2">
        <v>2023</v>
      </c>
      <c r="C3043" s="6">
        <v>45159</v>
      </c>
      <c r="D3043" s="5">
        <v>7.4</v>
      </c>
      <c r="E3043" s="4">
        <v>2.0014800002101243</v>
      </c>
      <c r="F3043" s="4">
        <v>23.85201281284726</v>
      </c>
      <c r="G3043" s="4">
        <v>3.1718686084419687</v>
      </c>
    </row>
    <row r="3044" spans="1:7" x14ac:dyDescent="0.25">
      <c r="A3044" s="3" t="s">
        <v>9</v>
      </c>
      <c r="B3044" s="2">
        <v>2023</v>
      </c>
      <c r="C3044" s="6">
        <v>45167</v>
      </c>
      <c r="D3044" s="5">
        <v>73.3</v>
      </c>
      <c r="E3044" s="4">
        <v>4.2945606088926054</v>
      </c>
      <c r="F3044" s="4">
        <v>22.974992373450462</v>
      </c>
      <c r="G3044" s="4">
        <v>3.1344063362917702</v>
      </c>
    </row>
    <row r="3045" spans="1:7" x14ac:dyDescent="0.25">
      <c r="A3045" s="3" t="s">
        <v>8</v>
      </c>
      <c r="B3045" s="2">
        <v>2023</v>
      </c>
      <c r="C3045" s="6">
        <v>45068</v>
      </c>
      <c r="D3045" s="5">
        <v>1</v>
      </c>
      <c r="E3045" s="4">
        <v>0</v>
      </c>
      <c r="F3045" s="4"/>
      <c r="G3045" s="4"/>
    </row>
    <row r="3046" spans="1:7" x14ac:dyDescent="0.25">
      <c r="A3046" s="3" t="s">
        <v>8</v>
      </c>
      <c r="B3046" s="2">
        <v>2023</v>
      </c>
      <c r="C3046" s="6">
        <v>45076</v>
      </c>
      <c r="D3046" s="5">
        <v>1</v>
      </c>
      <c r="E3046" s="4">
        <v>0</v>
      </c>
      <c r="F3046" s="4"/>
      <c r="G3046" s="4"/>
    </row>
    <row r="3047" spans="1:7" x14ac:dyDescent="0.25">
      <c r="A3047" s="3" t="s">
        <v>8</v>
      </c>
      <c r="B3047" s="2">
        <v>2023</v>
      </c>
      <c r="C3047" s="6">
        <v>45082</v>
      </c>
      <c r="D3047" s="5">
        <v>1</v>
      </c>
      <c r="E3047" s="4">
        <v>0</v>
      </c>
      <c r="F3047" s="4"/>
      <c r="G3047" s="4"/>
    </row>
    <row r="3048" spans="1:7" x14ac:dyDescent="0.25">
      <c r="A3048" s="3" t="s">
        <v>8</v>
      </c>
      <c r="B3048" s="2">
        <v>2023</v>
      </c>
      <c r="C3048" s="6">
        <v>45090</v>
      </c>
      <c r="D3048" s="5">
        <v>1</v>
      </c>
      <c r="E3048" s="4">
        <v>0</v>
      </c>
      <c r="F3048" s="4"/>
      <c r="G3048" s="4"/>
    </row>
    <row r="3049" spans="1:7" x14ac:dyDescent="0.25">
      <c r="A3049" s="3" t="s">
        <v>8</v>
      </c>
      <c r="B3049" s="2">
        <v>2023</v>
      </c>
      <c r="C3049" s="6">
        <v>45097</v>
      </c>
      <c r="D3049" s="5">
        <v>1</v>
      </c>
      <c r="E3049" s="4">
        <v>0</v>
      </c>
      <c r="F3049" s="4">
        <v>1</v>
      </c>
      <c r="G3049" s="4">
        <v>0</v>
      </c>
    </row>
    <row r="3050" spans="1:7" x14ac:dyDescent="0.25">
      <c r="A3050" s="3" t="s">
        <v>8</v>
      </c>
      <c r="B3050" s="2">
        <v>2023</v>
      </c>
      <c r="C3050" s="6">
        <v>45104</v>
      </c>
      <c r="D3050" s="5">
        <v>1</v>
      </c>
      <c r="E3050" s="4">
        <v>0</v>
      </c>
      <c r="F3050" s="4">
        <v>1</v>
      </c>
      <c r="G3050" s="4">
        <v>0</v>
      </c>
    </row>
    <row r="3051" spans="1:7" x14ac:dyDescent="0.25">
      <c r="A3051" s="3" t="s">
        <v>8</v>
      </c>
      <c r="B3051" s="2">
        <v>2023</v>
      </c>
      <c r="C3051" s="6">
        <v>45112</v>
      </c>
      <c r="D3051" s="5">
        <v>1</v>
      </c>
      <c r="E3051" s="4">
        <v>0</v>
      </c>
      <c r="F3051" s="4">
        <v>1</v>
      </c>
      <c r="G3051" s="4">
        <v>0</v>
      </c>
    </row>
    <row r="3052" spans="1:7" x14ac:dyDescent="0.25">
      <c r="A3052" s="3" t="s">
        <v>8</v>
      </c>
      <c r="B3052" s="2">
        <v>2023</v>
      </c>
      <c r="C3052" s="6">
        <v>45118</v>
      </c>
      <c r="D3052" s="5">
        <v>1</v>
      </c>
      <c r="E3052" s="4">
        <v>0</v>
      </c>
      <c r="F3052" s="4">
        <v>1</v>
      </c>
      <c r="G3052" s="4">
        <v>0</v>
      </c>
    </row>
    <row r="3053" spans="1:7" x14ac:dyDescent="0.25">
      <c r="A3053" s="3" t="s">
        <v>8</v>
      </c>
      <c r="B3053" s="2">
        <v>2023</v>
      </c>
      <c r="C3053" s="6">
        <v>45124</v>
      </c>
      <c r="D3053" s="5">
        <v>1</v>
      </c>
      <c r="E3053" s="4">
        <v>0</v>
      </c>
      <c r="F3053" s="4">
        <v>1</v>
      </c>
      <c r="G3053" s="4">
        <v>0</v>
      </c>
    </row>
    <row r="3054" spans="1:7" x14ac:dyDescent="0.25">
      <c r="A3054" s="3" t="s">
        <v>8</v>
      </c>
      <c r="B3054" s="2">
        <v>2023</v>
      </c>
      <c r="C3054" s="6">
        <v>45131</v>
      </c>
      <c r="D3054" s="5">
        <v>1</v>
      </c>
      <c r="E3054" s="4">
        <v>0</v>
      </c>
      <c r="F3054" s="4">
        <v>1</v>
      </c>
      <c r="G3054" s="4">
        <v>0</v>
      </c>
    </row>
    <row r="3055" spans="1:7" x14ac:dyDescent="0.25">
      <c r="A3055" s="3" t="s">
        <v>8</v>
      </c>
      <c r="B3055" s="2">
        <v>2023</v>
      </c>
      <c r="C3055" s="6">
        <v>45138</v>
      </c>
      <c r="D3055" s="5">
        <v>1</v>
      </c>
      <c r="E3055" s="4">
        <v>0</v>
      </c>
      <c r="F3055" s="4">
        <v>1</v>
      </c>
      <c r="G3055" s="4">
        <v>0</v>
      </c>
    </row>
    <row r="3056" spans="1:7" x14ac:dyDescent="0.25">
      <c r="A3056" s="3" t="s">
        <v>8</v>
      </c>
      <c r="B3056" s="2">
        <v>2023</v>
      </c>
      <c r="C3056" s="6">
        <v>45145</v>
      </c>
      <c r="D3056" s="5">
        <v>1</v>
      </c>
      <c r="E3056" s="4">
        <v>0</v>
      </c>
      <c r="F3056" s="4">
        <v>1</v>
      </c>
      <c r="G3056" s="4">
        <v>0</v>
      </c>
    </row>
    <row r="3057" spans="1:7" x14ac:dyDescent="0.25">
      <c r="A3057" s="3" t="s">
        <v>8</v>
      </c>
      <c r="B3057" s="2">
        <v>2023</v>
      </c>
      <c r="C3057" s="6">
        <v>45153</v>
      </c>
      <c r="D3057" s="5">
        <v>1</v>
      </c>
      <c r="E3057" s="4">
        <v>0</v>
      </c>
      <c r="F3057" s="4">
        <v>1</v>
      </c>
      <c r="G3057" s="4">
        <v>0</v>
      </c>
    </row>
    <row r="3058" spans="1:7" x14ac:dyDescent="0.25">
      <c r="A3058" s="3" t="s">
        <v>8</v>
      </c>
      <c r="B3058" s="2">
        <v>2023</v>
      </c>
      <c r="C3058" s="6">
        <v>45159</v>
      </c>
      <c r="D3058" s="5">
        <v>1</v>
      </c>
      <c r="E3058" s="4">
        <v>0</v>
      </c>
      <c r="F3058" s="4">
        <v>1</v>
      </c>
      <c r="G3058" s="4">
        <v>0</v>
      </c>
    </row>
    <row r="3059" spans="1:7" x14ac:dyDescent="0.25">
      <c r="A3059" s="3" t="s">
        <v>8</v>
      </c>
      <c r="B3059" s="2">
        <v>2023</v>
      </c>
      <c r="C3059" s="6">
        <v>45166</v>
      </c>
      <c r="D3059" s="5">
        <v>1</v>
      </c>
      <c r="E3059" s="4">
        <v>0</v>
      </c>
      <c r="F3059" s="4">
        <v>1</v>
      </c>
      <c r="G3059" s="4">
        <v>0</v>
      </c>
    </row>
    <row r="3060" spans="1:7" x14ac:dyDescent="0.25">
      <c r="A3060" s="3" t="s">
        <v>7</v>
      </c>
      <c r="B3060" s="2">
        <v>2023</v>
      </c>
      <c r="C3060" s="6">
        <v>45068</v>
      </c>
      <c r="D3060" s="5">
        <v>436</v>
      </c>
      <c r="E3060" s="4">
        <v>6.0776422433490342</v>
      </c>
      <c r="F3060" s="4"/>
      <c r="G3060" s="4"/>
    </row>
    <row r="3061" spans="1:7" x14ac:dyDescent="0.25">
      <c r="A3061" s="3" t="s">
        <v>7</v>
      </c>
      <c r="B3061" s="2">
        <v>2023</v>
      </c>
      <c r="C3061" s="6">
        <v>45076</v>
      </c>
      <c r="D3061" s="5">
        <v>13.5</v>
      </c>
      <c r="E3061" s="4">
        <v>2.6026896854443837</v>
      </c>
      <c r="F3061" s="4"/>
      <c r="G3061" s="4"/>
    </row>
    <row r="3062" spans="1:7" x14ac:dyDescent="0.25">
      <c r="A3062" s="3" t="s">
        <v>7</v>
      </c>
      <c r="B3062" s="2">
        <v>2023</v>
      </c>
      <c r="C3062" s="6">
        <v>45082</v>
      </c>
      <c r="D3062" s="5">
        <v>5</v>
      </c>
      <c r="E3062" s="4">
        <v>1.6094379124341003</v>
      </c>
      <c r="F3062" s="4"/>
      <c r="G3062" s="4"/>
    </row>
    <row r="3063" spans="1:7" x14ac:dyDescent="0.25">
      <c r="A3063" s="3" t="s">
        <v>7</v>
      </c>
      <c r="B3063" s="2">
        <v>2023</v>
      </c>
      <c r="C3063" s="6">
        <v>45090</v>
      </c>
      <c r="D3063" s="5">
        <v>20</v>
      </c>
      <c r="E3063" s="4">
        <v>2.9957322735539909</v>
      </c>
      <c r="F3063" s="4"/>
      <c r="G3063" s="4"/>
    </row>
    <row r="3064" spans="1:7" x14ac:dyDescent="0.25">
      <c r="A3064" s="3" t="s">
        <v>7</v>
      </c>
      <c r="B3064" s="2">
        <v>2023</v>
      </c>
      <c r="C3064" s="6">
        <v>45097</v>
      </c>
      <c r="D3064" s="5">
        <v>17</v>
      </c>
      <c r="E3064" s="4">
        <v>2.8332133440562162</v>
      </c>
      <c r="F3064" s="4">
        <v>25.12197828210277</v>
      </c>
      <c r="G3064" s="4">
        <v>3.2237430917675445</v>
      </c>
    </row>
    <row r="3065" spans="1:7" x14ac:dyDescent="0.25">
      <c r="A3065" s="3" t="s">
        <v>7</v>
      </c>
      <c r="B3065" s="2">
        <v>2023</v>
      </c>
      <c r="C3065" s="6">
        <v>45104</v>
      </c>
      <c r="D3065" s="5">
        <v>32.299999999999997</v>
      </c>
      <c r="E3065" s="4">
        <v>3.475067230228611</v>
      </c>
      <c r="F3065" s="4">
        <v>14.927842436365856</v>
      </c>
      <c r="G3065" s="4">
        <v>2.7032280891434604</v>
      </c>
    </row>
    <row r="3066" spans="1:7" x14ac:dyDescent="0.25">
      <c r="A3066" s="3" t="s">
        <v>7</v>
      </c>
      <c r="B3066" s="2">
        <v>2023</v>
      </c>
      <c r="C3066" s="6">
        <v>45112</v>
      </c>
      <c r="D3066" s="5">
        <v>20</v>
      </c>
      <c r="E3066" s="4">
        <v>2.9957322735539909</v>
      </c>
      <c r="F3066" s="4">
        <v>16.14865245333435</v>
      </c>
      <c r="G3066" s="4">
        <v>2.7818366067653817</v>
      </c>
    </row>
    <row r="3067" spans="1:7" x14ac:dyDescent="0.25">
      <c r="A3067" s="3" t="s">
        <v>7</v>
      </c>
      <c r="B3067" s="2">
        <v>2023</v>
      </c>
      <c r="C3067" s="6">
        <v>45112</v>
      </c>
      <c r="D3067" s="5">
        <v>13.4</v>
      </c>
      <c r="E3067" s="4">
        <v>2.5952547069568657</v>
      </c>
      <c r="F3067" s="4">
        <v>19.668137993537002</v>
      </c>
      <c r="G3067" s="4">
        <v>2.9789999656699346</v>
      </c>
    </row>
    <row r="3068" spans="1:7" x14ac:dyDescent="0.25">
      <c r="A3068" s="3" t="s">
        <v>7</v>
      </c>
      <c r="B3068" s="2">
        <v>2023</v>
      </c>
      <c r="C3068" s="6">
        <v>45117</v>
      </c>
      <c r="D3068" s="5">
        <v>3</v>
      </c>
      <c r="E3068" s="4">
        <v>1.0986122886681098</v>
      </c>
      <c r="F3068" s="4">
        <v>13.4580301987985</v>
      </c>
      <c r="G3068" s="4">
        <v>2.5995759686927586</v>
      </c>
    </row>
    <row r="3069" spans="1:7" x14ac:dyDescent="0.25">
      <c r="A3069" s="3" t="s">
        <v>7</v>
      </c>
      <c r="B3069" s="2">
        <v>2023</v>
      </c>
      <c r="C3069" s="6">
        <v>45124</v>
      </c>
      <c r="D3069" s="5">
        <v>1</v>
      </c>
      <c r="E3069" s="4">
        <v>0</v>
      </c>
      <c r="F3069" s="4">
        <v>7.6364535461903893</v>
      </c>
      <c r="G3069" s="4">
        <v>2.0329332998815155</v>
      </c>
    </row>
    <row r="3070" spans="1:7" x14ac:dyDescent="0.25">
      <c r="A3070" s="3" t="s">
        <v>7</v>
      </c>
      <c r="B3070" s="2">
        <v>2023</v>
      </c>
      <c r="C3070" s="6">
        <v>45497</v>
      </c>
      <c r="D3070" s="5">
        <v>12</v>
      </c>
      <c r="E3070" s="4">
        <v>2.4849066497880004</v>
      </c>
      <c r="F3070" s="4">
        <v>6.2645150792329707</v>
      </c>
      <c r="G3070" s="4">
        <v>1.8349011837933933</v>
      </c>
    </row>
    <row r="3071" spans="1:7" x14ac:dyDescent="0.25">
      <c r="A3071" s="3" t="s">
        <v>7</v>
      </c>
      <c r="B3071" s="2">
        <v>2023</v>
      </c>
      <c r="C3071" s="6">
        <v>45138</v>
      </c>
      <c r="D3071" s="5">
        <v>2</v>
      </c>
      <c r="E3071" s="4">
        <v>0.69314718055994529</v>
      </c>
      <c r="F3071" s="4">
        <v>3.9526417988489633</v>
      </c>
      <c r="G3071" s="4">
        <v>1.3743841651945843</v>
      </c>
    </row>
    <row r="3072" spans="1:7" x14ac:dyDescent="0.25">
      <c r="A3072" s="3" t="s">
        <v>7</v>
      </c>
      <c r="B3072" s="2">
        <v>2023</v>
      </c>
      <c r="C3072" s="6">
        <v>45145</v>
      </c>
      <c r="D3072" s="5">
        <v>1</v>
      </c>
      <c r="E3072" s="4">
        <v>0</v>
      </c>
      <c r="F3072" s="4">
        <v>2.3521580450493471</v>
      </c>
      <c r="G3072" s="4">
        <v>0.85533322380321108</v>
      </c>
    </row>
    <row r="3073" spans="1:7" x14ac:dyDescent="0.25">
      <c r="A3073" s="3" t="s">
        <v>4</v>
      </c>
      <c r="B3073" s="2">
        <v>2023</v>
      </c>
      <c r="C3073" s="6">
        <v>45145</v>
      </c>
      <c r="D3073" s="5">
        <v>2419.6</v>
      </c>
      <c r="E3073" s="4">
        <v>7.7913575162327593</v>
      </c>
      <c r="F3073" s="4">
        <v>92.259002398613646</v>
      </c>
      <c r="G3073" s="4">
        <v>4.524599865136179</v>
      </c>
    </row>
    <row r="3074" spans="1:7" x14ac:dyDescent="0.25">
      <c r="A3074" s="3" t="s">
        <v>7</v>
      </c>
      <c r="B3074" s="2">
        <v>2023</v>
      </c>
      <c r="C3074" s="6">
        <v>45154</v>
      </c>
      <c r="D3074" s="5">
        <v>866.4</v>
      </c>
      <c r="E3074" s="4">
        <v>6.7643466956867808</v>
      </c>
      <c r="F3074" s="4">
        <v>31.163859978574987</v>
      </c>
      <c r="G3074" s="4">
        <v>3.4392590894080426</v>
      </c>
    </row>
    <row r="3075" spans="1:7" x14ac:dyDescent="0.25">
      <c r="A3075" s="3" t="s">
        <v>7</v>
      </c>
      <c r="B3075" s="2">
        <v>2023</v>
      </c>
      <c r="C3075" s="6">
        <v>45159</v>
      </c>
      <c r="D3075" s="5">
        <v>33</v>
      </c>
      <c r="E3075" s="4">
        <v>3.4965075614664802</v>
      </c>
      <c r="F3075" s="4">
        <v>38.152041614233333</v>
      </c>
      <c r="G3075" s="4">
        <v>3.6415792717437383</v>
      </c>
    </row>
    <row r="3076" spans="1:7" x14ac:dyDescent="0.25">
      <c r="A3076" s="3" t="s">
        <v>7</v>
      </c>
      <c r="B3076" s="2">
        <v>2023</v>
      </c>
      <c r="C3076" s="6">
        <v>45166</v>
      </c>
      <c r="D3076" s="5">
        <v>172.3</v>
      </c>
      <c r="E3076" s="4">
        <v>5.1492371435338837</v>
      </c>
      <c r="F3076" s="4">
        <v>93.018394539125111</v>
      </c>
      <c r="G3076" s="4">
        <v>4.5327972643385266</v>
      </c>
    </row>
    <row r="3077" spans="1:7" x14ac:dyDescent="0.25">
      <c r="A3077" s="3" t="s">
        <v>5</v>
      </c>
      <c r="B3077" s="2">
        <v>2023</v>
      </c>
      <c r="C3077" s="6">
        <v>45068</v>
      </c>
      <c r="D3077" s="5">
        <v>6</v>
      </c>
      <c r="E3077" s="4">
        <v>1.791759469228055</v>
      </c>
      <c r="F3077" s="4"/>
      <c r="G3077" s="4"/>
    </row>
    <row r="3078" spans="1:7" x14ac:dyDescent="0.25">
      <c r="A3078" s="3" t="s">
        <v>5</v>
      </c>
      <c r="B3078" s="2">
        <v>2023</v>
      </c>
      <c r="C3078" s="6">
        <v>45076</v>
      </c>
      <c r="D3078" s="5">
        <v>8</v>
      </c>
      <c r="E3078" s="4">
        <v>2.0794415416798357</v>
      </c>
      <c r="F3078" s="4"/>
      <c r="G3078" s="4"/>
    </row>
    <row r="3079" spans="1:7" x14ac:dyDescent="0.25">
      <c r="A3079" s="3" t="s">
        <v>5</v>
      </c>
      <c r="B3079" s="2">
        <v>2023</v>
      </c>
      <c r="C3079" s="6">
        <v>45085</v>
      </c>
      <c r="D3079" s="5">
        <v>9</v>
      </c>
      <c r="E3079" s="4">
        <v>2.1972245773362196</v>
      </c>
      <c r="F3079" s="4"/>
      <c r="G3079" s="4"/>
    </row>
    <row r="3080" spans="1:7" x14ac:dyDescent="0.25">
      <c r="A3080" s="3" t="s">
        <v>5</v>
      </c>
      <c r="B3080" s="2">
        <v>2023</v>
      </c>
      <c r="C3080" s="6">
        <v>45080</v>
      </c>
      <c r="D3080" s="5">
        <v>22.3</v>
      </c>
      <c r="E3080" s="4">
        <v>3.1045866784660729</v>
      </c>
      <c r="F3080" s="4"/>
      <c r="G3080" s="4"/>
    </row>
    <row r="3081" spans="1:7" x14ac:dyDescent="0.25">
      <c r="A3081" s="3" t="s">
        <v>5</v>
      </c>
      <c r="B3081" s="2">
        <v>2023</v>
      </c>
      <c r="C3081" s="6">
        <v>45097</v>
      </c>
      <c r="D3081" s="5">
        <v>17.3</v>
      </c>
      <c r="E3081" s="4">
        <v>2.8507065015037334</v>
      </c>
      <c r="F3081" s="4">
        <v>11.075591838468901</v>
      </c>
      <c r="G3081" s="4">
        <v>2.4047437536427836</v>
      </c>
    </row>
    <row r="3082" spans="1:7" x14ac:dyDescent="0.25">
      <c r="A3082" s="3" t="s">
        <v>5</v>
      </c>
      <c r="B3082" s="2">
        <v>2023</v>
      </c>
      <c r="C3082" s="6">
        <v>45104</v>
      </c>
      <c r="D3082" s="5">
        <v>21.6</v>
      </c>
      <c r="E3082" s="4">
        <v>3.0726933146901194</v>
      </c>
      <c r="F3082" s="4">
        <v>14.309598312015314</v>
      </c>
      <c r="G3082" s="4">
        <v>2.660930522735196</v>
      </c>
    </row>
    <row r="3083" spans="1:7" x14ac:dyDescent="0.25">
      <c r="A3083" s="3" t="s">
        <v>5</v>
      </c>
      <c r="B3083" s="2">
        <v>2023</v>
      </c>
      <c r="C3083" s="6">
        <v>45112</v>
      </c>
      <c r="D3083" s="5">
        <v>49.5</v>
      </c>
      <c r="E3083" s="4">
        <v>3.9019726695746448</v>
      </c>
      <c r="F3083" s="4">
        <v>20.603001072465215</v>
      </c>
      <c r="G3083" s="4">
        <v>3.0254367483141582</v>
      </c>
    </row>
    <row r="3084" spans="1:7" x14ac:dyDescent="0.25">
      <c r="A3084" s="3" t="s">
        <v>5</v>
      </c>
      <c r="B3084" s="2">
        <v>2023</v>
      </c>
      <c r="C3084" s="6">
        <v>45117</v>
      </c>
      <c r="D3084" s="5">
        <v>14.1</v>
      </c>
      <c r="E3084" s="4">
        <v>2.6461747973841225</v>
      </c>
      <c r="F3084" s="4">
        <v>22.5385413420709</v>
      </c>
      <c r="G3084" s="4">
        <v>3.1152267923237389</v>
      </c>
    </row>
    <row r="3085" spans="1:7" x14ac:dyDescent="0.25">
      <c r="A3085" s="3" t="s">
        <v>5</v>
      </c>
      <c r="B3085" s="2">
        <v>2023</v>
      </c>
      <c r="C3085" s="6">
        <v>45124</v>
      </c>
      <c r="D3085" s="5">
        <v>4</v>
      </c>
      <c r="E3085" s="4">
        <v>1.3862943611198906</v>
      </c>
      <c r="F3085" s="4">
        <v>15.98368203262438</v>
      </c>
      <c r="G3085" s="4">
        <v>2.7715683288545021</v>
      </c>
    </row>
    <row r="3086" spans="1:7" x14ac:dyDescent="0.25">
      <c r="A3086" s="3" t="s">
        <v>5</v>
      </c>
      <c r="B3086" s="2">
        <v>2023</v>
      </c>
      <c r="C3086" s="6">
        <v>45131</v>
      </c>
      <c r="D3086" s="5">
        <v>28.1</v>
      </c>
      <c r="E3086" s="4">
        <v>3.3357695763396999</v>
      </c>
      <c r="F3086" s="4">
        <v>17.612008029809083</v>
      </c>
      <c r="G3086" s="4">
        <v>2.8685809438216956</v>
      </c>
    </row>
    <row r="3087" spans="1:7" x14ac:dyDescent="0.25">
      <c r="A3087" s="3" t="s">
        <v>5</v>
      </c>
      <c r="B3087" s="2">
        <v>2023</v>
      </c>
      <c r="C3087" s="6">
        <v>45138</v>
      </c>
      <c r="D3087" s="5">
        <v>30.9</v>
      </c>
      <c r="E3087" s="4">
        <v>3.4307561839036995</v>
      </c>
      <c r="F3087" s="4">
        <v>18.919507216867189</v>
      </c>
      <c r="G3087" s="4">
        <v>2.9401935176644116</v>
      </c>
    </row>
    <row r="3088" spans="1:7" x14ac:dyDescent="0.25">
      <c r="A3088" s="3" t="s">
        <v>5</v>
      </c>
      <c r="B3088" s="2">
        <v>2023</v>
      </c>
      <c r="C3088" s="6">
        <v>45145</v>
      </c>
      <c r="D3088" s="5">
        <v>44.3</v>
      </c>
      <c r="E3088" s="4">
        <v>3.7909846770510898</v>
      </c>
      <c r="F3088" s="4">
        <v>18.504166429990786</v>
      </c>
      <c r="G3088" s="4">
        <v>2.9179959191597007</v>
      </c>
    </row>
    <row r="3089" spans="1:7" x14ac:dyDescent="0.25">
      <c r="A3089" s="3" t="s">
        <v>5</v>
      </c>
      <c r="B3089" s="2">
        <v>2023</v>
      </c>
      <c r="C3089" s="6">
        <v>45153</v>
      </c>
      <c r="D3089" s="5">
        <v>27.9</v>
      </c>
      <c r="E3089" s="4">
        <v>3.3286266888273199</v>
      </c>
      <c r="F3089" s="4">
        <v>21.210286949310841</v>
      </c>
      <c r="G3089" s="4">
        <v>3.05448629744834</v>
      </c>
    </row>
    <row r="3090" spans="1:7" x14ac:dyDescent="0.25">
      <c r="A3090" s="3" t="s">
        <v>5</v>
      </c>
      <c r="B3090" s="2">
        <v>2023</v>
      </c>
      <c r="C3090" s="6">
        <v>45159</v>
      </c>
      <c r="D3090" s="5">
        <v>127.4</v>
      </c>
      <c r="E3090" s="4">
        <v>4.8473317431380627</v>
      </c>
      <c r="F3090" s="4">
        <v>42.380729832765205</v>
      </c>
      <c r="G3090" s="4">
        <v>3.7466937738519746</v>
      </c>
    </row>
    <row r="3091" spans="1:7" x14ac:dyDescent="0.25">
      <c r="A3091" s="3" t="s">
        <v>5</v>
      </c>
      <c r="B3091" s="2">
        <v>2023</v>
      </c>
      <c r="C3091" s="6">
        <v>45159</v>
      </c>
      <c r="D3091" s="5">
        <v>131.4</v>
      </c>
      <c r="E3091" s="4">
        <v>4.8782461060505105</v>
      </c>
      <c r="F3091" s="4">
        <v>57.696071126128132</v>
      </c>
      <c r="G3091" s="4">
        <v>4.055189079794137</v>
      </c>
    </row>
    <row r="3092" spans="1:7" x14ac:dyDescent="0.25">
      <c r="A3092" s="3" t="s">
        <v>5</v>
      </c>
      <c r="B3092" s="2">
        <v>2023</v>
      </c>
      <c r="C3092" s="6">
        <v>45166</v>
      </c>
      <c r="D3092" s="5">
        <v>191.8</v>
      </c>
      <c r="E3092" s="4">
        <v>5.256453162449338</v>
      </c>
      <c r="F3092" s="4">
        <v>83.123584935871989</v>
      </c>
      <c r="G3092" s="4">
        <v>4.4203284755032639</v>
      </c>
    </row>
    <row r="3093" spans="1:7" x14ac:dyDescent="0.25">
      <c r="A3093" s="3" t="s">
        <v>4</v>
      </c>
      <c r="B3093" s="2">
        <v>2023</v>
      </c>
      <c r="C3093" s="6">
        <v>45068</v>
      </c>
      <c r="D3093" s="5">
        <v>8.5</v>
      </c>
      <c r="E3093" s="4">
        <v>2.1400661634962708</v>
      </c>
      <c r="F3093" s="4"/>
      <c r="G3093" s="4"/>
    </row>
    <row r="3094" spans="1:7" x14ac:dyDescent="0.25">
      <c r="A3094" s="3" t="s">
        <v>4</v>
      </c>
      <c r="B3094" s="2">
        <v>2023</v>
      </c>
      <c r="C3094" s="6">
        <v>45076</v>
      </c>
      <c r="D3094" s="5">
        <v>12</v>
      </c>
      <c r="E3094" s="4">
        <v>2.4849066497880004</v>
      </c>
      <c r="F3094" s="4"/>
      <c r="G3094" s="4"/>
    </row>
    <row r="3095" spans="1:7" x14ac:dyDescent="0.25">
      <c r="A3095" s="3" t="s">
        <v>4</v>
      </c>
      <c r="B3095" s="2">
        <v>2023</v>
      </c>
      <c r="C3095" s="6">
        <v>45082</v>
      </c>
      <c r="D3095" s="5">
        <v>8.1</v>
      </c>
      <c r="E3095" s="4">
        <v>2.0918640616783932</v>
      </c>
      <c r="F3095" s="4"/>
      <c r="G3095" s="4"/>
    </row>
    <row r="3096" spans="1:7" x14ac:dyDescent="0.25">
      <c r="A3096" s="3" t="s">
        <v>4</v>
      </c>
      <c r="B3096" s="2">
        <v>2023</v>
      </c>
      <c r="C3096" s="6">
        <v>45090</v>
      </c>
      <c r="D3096" s="5">
        <v>920.8</v>
      </c>
      <c r="E3096" s="4">
        <v>6.8252428574076731</v>
      </c>
      <c r="F3096" s="4"/>
      <c r="G3096" s="4"/>
    </row>
    <row r="3097" spans="1:7" x14ac:dyDescent="0.25">
      <c r="A3097" s="3" t="s">
        <v>4</v>
      </c>
      <c r="B3097" s="2">
        <v>2023</v>
      </c>
      <c r="C3097" s="6">
        <v>45097</v>
      </c>
      <c r="D3097" s="5">
        <v>27.9</v>
      </c>
      <c r="E3097" s="4">
        <v>3.3286266888273199</v>
      </c>
      <c r="F3097" s="4">
        <v>29.199199199967655</v>
      </c>
      <c r="G3097" s="4">
        <v>3.3741412842395313</v>
      </c>
    </row>
    <row r="3098" spans="1:7" x14ac:dyDescent="0.25">
      <c r="A3098" s="3" t="s">
        <v>4</v>
      </c>
      <c r="B3098" s="2">
        <v>2023</v>
      </c>
      <c r="C3098" s="6">
        <v>45104</v>
      </c>
      <c r="D3098" s="5">
        <v>22.8</v>
      </c>
      <c r="E3098" s="4">
        <v>3.1267605359603952</v>
      </c>
      <c r="F3098" s="4">
        <v>35.569202272445217</v>
      </c>
      <c r="G3098" s="4">
        <v>3.5714801587323564</v>
      </c>
    </row>
    <row r="3099" spans="1:7" x14ac:dyDescent="0.25">
      <c r="A3099" s="3" t="s">
        <v>4</v>
      </c>
      <c r="B3099" s="2">
        <v>2023</v>
      </c>
      <c r="C3099" s="6">
        <v>45112</v>
      </c>
      <c r="D3099" s="5">
        <v>228.2</v>
      </c>
      <c r="E3099" s="4">
        <v>5.4302224374279753</v>
      </c>
      <c r="F3099" s="4">
        <v>64.106343158421922</v>
      </c>
      <c r="G3099" s="4">
        <v>4.1605433162603518</v>
      </c>
    </row>
    <row r="3100" spans="1:7" x14ac:dyDescent="0.25">
      <c r="A3100" s="3" t="s">
        <v>4</v>
      </c>
      <c r="B3100" s="2">
        <v>2023</v>
      </c>
      <c r="C3100" s="6">
        <v>45118</v>
      </c>
      <c r="D3100" s="5">
        <v>16.8</v>
      </c>
      <c r="E3100" s="4">
        <v>2.8213788864092133</v>
      </c>
      <c r="F3100" s="4">
        <v>74.176417870874133</v>
      </c>
      <c r="G3100" s="4">
        <v>4.3064462812065161</v>
      </c>
    </row>
    <row r="3101" spans="1:7" x14ac:dyDescent="0.25">
      <c r="A3101" s="3" t="s">
        <v>4</v>
      </c>
      <c r="B3101" s="2">
        <v>2023</v>
      </c>
      <c r="C3101" s="6">
        <v>45124</v>
      </c>
      <c r="D3101" s="5">
        <v>17.3</v>
      </c>
      <c r="E3101" s="4">
        <v>2.8507065015037334</v>
      </c>
      <c r="F3101" s="4">
        <v>33.499784635714938</v>
      </c>
      <c r="G3101" s="4">
        <v>3.5115390100257273</v>
      </c>
    </row>
    <row r="3102" spans="1:7" x14ac:dyDescent="0.25">
      <c r="A3102" s="3" t="s">
        <v>4</v>
      </c>
      <c r="B3102" s="2">
        <v>2023</v>
      </c>
      <c r="C3102" s="6">
        <v>45131</v>
      </c>
      <c r="D3102" s="5">
        <v>307.60000000000002</v>
      </c>
      <c r="E3102" s="4">
        <v>5.7288002376314893</v>
      </c>
      <c r="F3102" s="4">
        <v>54.1400235834111</v>
      </c>
      <c r="G3102" s="4">
        <v>3.9915737197865608</v>
      </c>
    </row>
    <row r="3103" spans="1:7" x14ac:dyDescent="0.25">
      <c r="A3103" s="3" t="s">
        <v>4</v>
      </c>
      <c r="B3103" s="2">
        <v>2023</v>
      </c>
      <c r="C3103" s="6">
        <v>45138</v>
      </c>
      <c r="D3103" s="5">
        <v>30.9</v>
      </c>
      <c r="E3103" s="4">
        <v>3.4307561839036995</v>
      </c>
      <c r="F3103" s="4">
        <v>57.533814279145282</v>
      </c>
      <c r="G3103" s="4">
        <v>4.0523728493752227</v>
      </c>
    </row>
    <row r="3104" spans="1:7" x14ac:dyDescent="0.25">
      <c r="A3104" s="3" t="s">
        <v>0</v>
      </c>
      <c r="B3104" s="2">
        <v>2023</v>
      </c>
      <c r="C3104" s="6">
        <v>45145</v>
      </c>
      <c r="D3104" s="5">
        <v>1986.3</v>
      </c>
      <c r="E3104" s="4">
        <v>7.59402889059891</v>
      </c>
      <c r="F3104" s="4">
        <v>52.504355955158637</v>
      </c>
      <c r="G3104" s="4">
        <v>3.9608961367301605</v>
      </c>
    </row>
    <row r="3105" spans="1:7" x14ac:dyDescent="0.25">
      <c r="A3105" s="3" t="s">
        <v>4</v>
      </c>
      <c r="B3105" s="2">
        <v>2023</v>
      </c>
      <c r="C3105" s="6">
        <v>45147</v>
      </c>
      <c r="D3105" s="5">
        <v>727</v>
      </c>
      <c r="E3105" s="4">
        <v>6.5889264775335192</v>
      </c>
      <c r="F3105" s="4">
        <v>195.99896593231017</v>
      </c>
      <c r="G3105" s="4">
        <v>5.2781093833610395</v>
      </c>
    </row>
    <row r="3106" spans="1:7" x14ac:dyDescent="0.25">
      <c r="A3106" s="3" t="s">
        <v>4</v>
      </c>
      <c r="B3106" s="2">
        <v>2023</v>
      </c>
      <c r="C3106" s="6">
        <v>45153</v>
      </c>
      <c r="D3106" s="5">
        <v>46.4</v>
      </c>
      <c r="E3106" s="4">
        <v>3.8372994592322094</v>
      </c>
      <c r="F3106" s="4">
        <v>238.75262520101541</v>
      </c>
      <c r="G3106" s="4">
        <v>5.4754279749067356</v>
      </c>
    </row>
    <row r="3107" spans="1:7" x14ac:dyDescent="0.25">
      <c r="A3107" s="3" t="s">
        <v>3</v>
      </c>
      <c r="B3107" s="2">
        <v>2023</v>
      </c>
      <c r="C3107" s="6">
        <v>45068</v>
      </c>
      <c r="D3107" s="5">
        <v>7.5</v>
      </c>
      <c r="E3107" s="4">
        <v>2.0149030205422647</v>
      </c>
      <c r="F3107" s="4"/>
      <c r="G3107" s="4"/>
    </row>
    <row r="3108" spans="1:7" x14ac:dyDescent="0.25">
      <c r="A3108" s="3" t="s">
        <v>3</v>
      </c>
      <c r="B3108" s="2">
        <v>2023</v>
      </c>
      <c r="C3108" s="6">
        <v>45076</v>
      </c>
      <c r="D3108" s="5">
        <v>30.5</v>
      </c>
      <c r="E3108" s="4">
        <v>3.417726683613366</v>
      </c>
      <c r="F3108" s="4"/>
      <c r="G3108" s="4"/>
    </row>
    <row r="3109" spans="1:7" x14ac:dyDescent="0.25">
      <c r="A3109" s="3" t="s">
        <v>3</v>
      </c>
      <c r="B3109" s="2">
        <v>2023</v>
      </c>
      <c r="C3109" s="6">
        <v>45082</v>
      </c>
      <c r="D3109" s="5">
        <v>131.4</v>
      </c>
      <c r="E3109" s="4">
        <v>4.8782461060505105</v>
      </c>
      <c r="F3109" s="4"/>
      <c r="G3109" s="4"/>
    </row>
    <row r="3110" spans="1:7" x14ac:dyDescent="0.25">
      <c r="A3110" s="3" t="s">
        <v>3</v>
      </c>
      <c r="B3110" s="2">
        <v>2023</v>
      </c>
      <c r="C3110" s="6">
        <v>45090</v>
      </c>
      <c r="D3110" s="5">
        <v>29.5</v>
      </c>
      <c r="E3110" s="4">
        <v>3.3843902633457743</v>
      </c>
      <c r="F3110" s="4"/>
      <c r="G3110" s="4"/>
    </row>
    <row r="3111" spans="1:7" x14ac:dyDescent="0.25">
      <c r="A3111" s="3" t="s">
        <v>3</v>
      </c>
      <c r="B3111" s="2">
        <v>2023</v>
      </c>
      <c r="C3111" s="6">
        <v>45097</v>
      </c>
      <c r="D3111" s="5">
        <v>54.8</v>
      </c>
      <c r="E3111" s="4">
        <v>4.00369019395397</v>
      </c>
      <c r="F3111" s="4">
        <v>34.459725093048569</v>
      </c>
      <c r="G3111" s="4">
        <v>3.5397912535011771</v>
      </c>
    </row>
    <row r="3112" spans="1:7" x14ac:dyDescent="0.25">
      <c r="A3112" s="3" t="s">
        <v>3</v>
      </c>
      <c r="B3112" s="2">
        <v>2023</v>
      </c>
      <c r="C3112" s="6">
        <v>45104</v>
      </c>
      <c r="D3112" s="5">
        <v>98.5</v>
      </c>
      <c r="E3112" s="4">
        <v>4.5900565481780431</v>
      </c>
      <c r="F3112" s="4">
        <v>57.674893587907292</v>
      </c>
      <c r="G3112" s="4">
        <v>4.0548219590283328</v>
      </c>
    </row>
    <row r="3113" spans="1:7" x14ac:dyDescent="0.25">
      <c r="A3113" s="3" t="s">
        <v>3</v>
      </c>
      <c r="B3113" s="2">
        <v>2023</v>
      </c>
      <c r="C3113" s="6">
        <v>45112</v>
      </c>
      <c r="D3113" s="5">
        <v>10.8</v>
      </c>
      <c r="E3113" s="4">
        <v>2.379546134130174</v>
      </c>
      <c r="F3113" s="4">
        <v>46.861003566945001</v>
      </c>
      <c r="G3113" s="4">
        <v>3.8471858491316944</v>
      </c>
    </row>
    <row r="3114" spans="1:7" x14ac:dyDescent="0.25">
      <c r="A3114" s="3" t="s">
        <v>3</v>
      </c>
      <c r="B3114" s="2">
        <v>2023</v>
      </c>
      <c r="C3114" s="6">
        <v>45117</v>
      </c>
      <c r="D3114" s="5">
        <v>17.3</v>
      </c>
      <c r="E3114" s="4">
        <v>2.8507065015037334</v>
      </c>
      <c r="F3114" s="4">
        <v>31.23933157270778</v>
      </c>
      <c r="G3114" s="4">
        <v>3.4416779282223389</v>
      </c>
    </row>
    <row r="3115" spans="1:7" x14ac:dyDescent="0.25">
      <c r="A3115" s="3" t="s">
        <v>3</v>
      </c>
      <c r="B3115" s="2">
        <v>2023</v>
      </c>
      <c r="C3115" s="6">
        <v>45124</v>
      </c>
      <c r="D3115" s="5">
        <v>17.899999999999999</v>
      </c>
      <c r="E3115" s="4">
        <v>2.884800712846709</v>
      </c>
      <c r="F3115" s="4">
        <v>28.268836612148295</v>
      </c>
      <c r="G3115" s="4">
        <v>3.3417600181225255</v>
      </c>
    </row>
    <row r="3116" spans="1:7" x14ac:dyDescent="0.25">
      <c r="A3116" s="3" t="s">
        <v>3</v>
      </c>
      <c r="B3116" s="2">
        <v>2023</v>
      </c>
      <c r="C3116" s="6">
        <v>45131</v>
      </c>
      <c r="D3116" s="5">
        <v>29.2</v>
      </c>
      <c r="E3116" s="4">
        <v>3.3741687092742358</v>
      </c>
      <c r="F3116" s="4">
        <v>24.924611306097312</v>
      </c>
      <c r="G3116" s="4">
        <v>3.2158557211865793</v>
      </c>
    </row>
    <row r="3117" spans="1:7" x14ac:dyDescent="0.25">
      <c r="A3117" s="3" t="s">
        <v>3</v>
      </c>
      <c r="B3117" s="2">
        <v>2023</v>
      </c>
      <c r="C3117" s="6">
        <v>45138</v>
      </c>
      <c r="D3117" s="5">
        <v>127.6</v>
      </c>
      <c r="E3117" s="4">
        <v>4.8489003709106893</v>
      </c>
      <c r="F3117" s="4">
        <v>26.248910560864058</v>
      </c>
      <c r="G3117" s="4">
        <v>3.2676244857331085</v>
      </c>
    </row>
    <row r="3118" spans="1:7" x14ac:dyDescent="0.25">
      <c r="A3118" s="3" t="s">
        <v>3</v>
      </c>
      <c r="B3118" s="2">
        <v>2023</v>
      </c>
      <c r="C3118" s="6">
        <v>45145</v>
      </c>
      <c r="D3118" s="5">
        <v>123.6</v>
      </c>
      <c r="E3118" s="4">
        <v>4.8170505450235908</v>
      </c>
      <c r="F3118" s="4">
        <v>42.739577646295437</v>
      </c>
      <c r="G3118" s="4">
        <v>3.7551253679117922</v>
      </c>
    </row>
    <row r="3119" spans="1:7" x14ac:dyDescent="0.25">
      <c r="A3119" s="3" t="s">
        <v>3</v>
      </c>
      <c r="B3119" s="2">
        <v>2023</v>
      </c>
      <c r="C3119" s="6">
        <v>45153</v>
      </c>
      <c r="D3119" s="5">
        <v>435.2</v>
      </c>
      <c r="E3119" s="4">
        <v>6.0758056955417326</v>
      </c>
      <c r="F3119" s="4">
        <v>81.462696737135587</v>
      </c>
      <c r="G3119" s="4">
        <v>4.400145206719392</v>
      </c>
    </row>
    <row r="3120" spans="1:7" x14ac:dyDescent="0.25">
      <c r="A3120" s="3" t="s">
        <v>2</v>
      </c>
      <c r="B3120" s="2">
        <v>2023</v>
      </c>
      <c r="C3120" s="6">
        <v>45068</v>
      </c>
      <c r="D3120" s="5">
        <v>2</v>
      </c>
      <c r="E3120" s="4">
        <v>0.69314718055994529</v>
      </c>
      <c r="F3120" s="4"/>
      <c r="G3120" s="4"/>
    </row>
    <row r="3121" spans="1:7" x14ac:dyDescent="0.25">
      <c r="A3121" s="3" t="s">
        <v>2</v>
      </c>
      <c r="B3121" s="2">
        <v>2023</v>
      </c>
      <c r="C3121" s="6">
        <v>45076</v>
      </c>
      <c r="D3121" s="5">
        <v>1</v>
      </c>
      <c r="E3121" s="4">
        <v>0</v>
      </c>
      <c r="F3121" s="4"/>
      <c r="G3121" s="4"/>
    </row>
    <row r="3122" spans="1:7" x14ac:dyDescent="0.25">
      <c r="A3122" s="3" t="s">
        <v>2</v>
      </c>
      <c r="B3122" s="2">
        <v>2023</v>
      </c>
      <c r="C3122" s="6">
        <v>45082</v>
      </c>
      <c r="D3122" s="5">
        <v>1</v>
      </c>
      <c r="E3122" s="4">
        <v>0</v>
      </c>
      <c r="F3122" s="4"/>
      <c r="G3122" s="4"/>
    </row>
    <row r="3123" spans="1:7" x14ac:dyDescent="0.25">
      <c r="A3123" s="3" t="s">
        <v>2</v>
      </c>
      <c r="B3123" s="2">
        <v>2023</v>
      </c>
      <c r="C3123" s="6">
        <v>45082</v>
      </c>
      <c r="D3123" s="5">
        <v>1</v>
      </c>
      <c r="E3123" s="4">
        <v>0</v>
      </c>
      <c r="F3123" s="4"/>
      <c r="G3123" s="4"/>
    </row>
    <row r="3124" spans="1:7" x14ac:dyDescent="0.25">
      <c r="A3124" s="3" t="s">
        <v>2</v>
      </c>
      <c r="B3124" s="2">
        <v>2023</v>
      </c>
      <c r="C3124" s="6">
        <v>45097</v>
      </c>
      <c r="D3124" s="5">
        <v>1</v>
      </c>
      <c r="E3124" s="4">
        <v>0</v>
      </c>
      <c r="F3124" s="4">
        <v>1.1486983549970351</v>
      </c>
      <c r="G3124" s="4">
        <v>0.13862943611198905</v>
      </c>
    </row>
    <row r="3125" spans="1:7" x14ac:dyDescent="0.25">
      <c r="A3125" s="3" t="s">
        <v>2</v>
      </c>
      <c r="B3125" s="2">
        <v>2023</v>
      </c>
      <c r="C3125" s="6">
        <v>45104</v>
      </c>
      <c r="D3125" s="5">
        <v>1</v>
      </c>
      <c r="E3125" s="4">
        <v>0</v>
      </c>
      <c r="F3125" s="4">
        <v>1</v>
      </c>
      <c r="G3125" s="4">
        <v>0</v>
      </c>
    </row>
    <row r="3126" spans="1:7" x14ac:dyDescent="0.25">
      <c r="A3126" s="3" t="s">
        <v>2</v>
      </c>
      <c r="B3126" s="2">
        <v>2023</v>
      </c>
      <c r="C3126" s="6">
        <v>45112</v>
      </c>
      <c r="D3126" s="5">
        <v>1</v>
      </c>
      <c r="E3126" s="4">
        <v>0</v>
      </c>
      <c r="F3126" s="4">
        <v>1</v>
      </c>
      <c r="G3126" s="4">
        <v>0</v>
      </c>
    </row>
    <row r="3127" spans="1:7" x14ac:dyDescent="0.25">
      <c r="A3127" s="3" t="s">
        <v>2</v>
      </c>
      <c r="B3127" s="2">
        <v>2023</v>
      </c>
      <c r="C3127" s="6">
        <v>45117</v>
      </c>
      <c r="D3127" s="5">
        <v>1</v>
      </c>
      <c r="E3127" s="4">
        <v>0</v>
      </c>
      <c r="F3127" s="4">
        <v>1</v>
      </c>
      <c r="G3127" s="4">
        <v>0</v>
      </c>
    </row>
    <row r="3128" spans="1:7" x14ac:dyDescent="0.25">
      <c r="A3128" s="3" t="s">
        <v>2</v>
      </c>
      <c r="B3128" s="2">
        <v>2023</v>
      </c>
      <c r="C3128" s="6">
        <v>45124</v>
      </c>
      <c r="D3128" s="5">
        <v>1</v>
      </c>
      <c r="E3128" s="4">
        <v>0</v>
      </c>
      <c r="F3128" s="4">
        <v>1</v>
      </c>
      <c r="G3128" s="4">
        <v>0</v>
      </c>
    </row>
    <row r="3129" spans="1:7" x14ac:dyDescent="0.25">
      <c r="A3129" s="3" t="s">
        <v>2</v>
      </c>
      <c r="B3129" s="2">
        <v>2023</v>
      </c>
      <c r="C3129" s="6">
        <v>45131</v>
      </c>
      <c r="D3129" s="5">
        <v>1</v>
      </c>
      <c r="E3129" s="4">
        <v>0</v>
      </c>
      <c r="F3129" s="4">
        <v>1</v>
      </c>
      <c r="G3129" s="4">
        <v>0</v>
      </c>
    </row>
    <row r="3130" spans="1:7" x14ac:dyDescent="0.25">
      <c r="A3130" s="3" t="s">
        <v>2</v>
      </c>
      <c r="B3130" s="2">
        <v>2023</v>
      </c>
      <c r="C3130" s="6">
        <v>45138</v>
      </c>
      <c r="D3130" s="5">
        <v>1</v>
      </c>
      <c r="E3130" s="4">
        <v>0</v>
      </c>
      <c r="F3130" s="4">
        <v>1</v>
      </c>
      <c r="G3130" s="4">
        <v>0</v>
      </c>
    </row>
    <row r="3131" spans="1:7" x14ac:dyDescent="0.25">
      <c r="A3131" s="3" t="s">
        <v>2</v>
      </c>
      <c r="B3131" s="2">
        <v>2023</v>
      </c>
      <c r="C3131" s="6">
        <v>45145</v>
      </c>
      <c r="D3131" s="5">
        <v>1</v>
      </c>
      <c r="E3131" s="4">
        <v>0</v>
      </c>
      <c r="F3131" s="4">
        <v>1</v>
      </c>
      <c r="G3131" s="4">
        <v>0</v>
      </c>
    </row>
    <row r="3132" spans="1:7" x14ac:dyDescent="0.25">
      <c r="A3132" s="3" t="s">
        <v>2</v>
      </c>
      <c r="B3132" s="2">
        <v>2023</v>
      </c>
      <c r="C3132" s="6">
        <v>45153</v>
      </c>
      <c r="D3132" s="5">
        <v>1</v>
      </c>
      <c r="E3132" s="4">
        <v>0</v>
      </c>
      <c r="F3132" s="4">
        <v>1</v>
      </c>
      <c r="G3132" s="4">
        <v>0</v>
      </c>
    </row>
    <row r="3133" spans="1:7" x14ac:dyDescent="0.25">
      <c r="A3133" s="3" t="s">
        <v>2</v>
      </c>
      <c r="B3133" s="2">
        <v>2023</v>
      </c>
      <c r="C3133" s="6">
        <v>45159</v>
      </c>
      <c r="D3133" s="5">
        <v>1</v>
      </c>
      <c r="E3133" s="4">
        <v>0</v>
      </c>
      <c r="F3133" s="4">
        <v>1</v>
      </c>
      <c r="G3133" s="4">
        <v>0</v>
      </c>
    </row>
    <row r="3134" spans="1:7" x14ac:dyDescent="0.25">
      <c r="A3134" s="3" t="s">
        <v>2</v>
      </c>
      <c r="B3134" s="2">
        <v>2023</v>
      </c>
      <c r="C3134" s="6">
        <v>45166</v>
      </c>
      <c r="D3134" s="5">
        <v>1</v>
      </c>
      <c r="E3134" s="4">
        <v>0</v>
      </c>
      <c r="F3134" s="4">
        <v>1</v>
      </c>
      <c r="G3134" s="4">
        <v>0</v>
      </c>
    </row>
    <row r="3135" spans="1:7" x14ac:dyDescent="0.25">
      <c r="A3135" s="3" t="s">
        <v>1</v>
      </c>
      <c r="B3135" s="2">
        <v>2023</v>
      </c>
      <c r="C3135" s="6">
        <v>45068</v>
      </c>
      <c r="D3135" s="5">
        <v>2</v>
      </c>
      <c r="E3135" s="4">
        <v>0.69314718055994529</v>
      </c>
      <c r="F3135" s="4"/>
      <c r="G3135" s="4"/>
    </row>
    <row r="3136" spans="1:7" x14ac:dyDescent="0.25">
      <c r="A3136" s="3" t="s">
        <v>1</v>
      </c>
      <c r="B3136" s="2">
        <v>2023</v>
      </c>
      <c r="C3136" s="6">
        <v>45076</v>
      </c>
      <c r="D3136" s="5">
        <v>7.5</v>
      </c>
      <c r="E3136" s="4">
        <v>2.0149030205422647</v>
      </c>
      <c r="F3136" s="4"/>
      <c r="G3136" s="4"/>
    </row>
    <row r="3137" spans="1:7" x14ac:dyDescent="0.25">
      <c r="A3137" s="3" t="s">
        <v>1</v>
      </c>
      <c r="B3137" s="2">
        <v>2023</v>
      </c>
      <c r="C3137" s="6">
        <v>45082</v>
      </c>
      <c r="D3137" s="5">
        <v>59.8</v>
      </c>
      <c r="E3137" s="4">
        <v>4.0910056609565864</v>
      </c>
      <c r="F3137" s="4"/>
      <c r="G3137" s="4"/>
    </row>
    <row r="3138" spans="1:7" x14ac:dyDescent="0.25">
      <c r="A3138" s="3" t="s">
        <v>1</v>
      </c>
      <c r="B3138" s="2">
        <v>2023</v>
      </c>
      <c r="C3138" s="6">
        <v>45090</v>
      </c>
      <c r="D3138" s="5">
        <v>12</v>
      </c>
      <c r="E3138" s="4">
        <v>2.4849066497880004</v>
      </c>
      <c r="F3138" s="4"/>
      <c r="G3138" s="4"/>
    </row>
    <row r="3139" spans="1:7" x14ac:dyDescent="0.25">
      <c r="A3139" s="3" t="s">
        <v>1</v>
      </c>
      <c r="B3139" s="2">
        <v>2023</v>
      </c>
      <c r="C3139" s="6">
        <v>45097</v>
      </c>
      <c r="D3139" s="5">
        <v>3.1</v>
      </c>
      <c r="E3139" s="4">
        <v>1.1314021114911006</v>
      </c>
      <c r="F3139" s="4">
        <v>8.0291038755786879</v>
      </c>
      <c r="G3139" s="4">
        <v>2.0830729246675794</v>
      </c>
    </row>
    <row r="3140" spans="1:7" x14ac:dyDescent="0.25">
      <c r="A3140" s="3" t="s">
        <v>1</v>
      </c>
      <c r="B3140" s="2">
        <v>2023</v>
      </c>
      <c r="C3140" s="6">
        <v>45104</v>
      </c>
      <c r="D3140" s="5">
        <v>23.8</v>
      </c>
      <c r="E3140" s="4">
        <v>3.1696855806774291</v>
      </c>
      <c r="F3140" s="4">
        <v>13.175784071053494</v>
      </c>
      <c r="G3140" s="4">
        <v>2.578380604691076</v>
      </c>
    </row>
    <row r="3141" spans="1:7" x14ac:dyDescent="0.25">
      <c r="A3141" s="3" t="s">
        <v>1</v>
      </c>
      <c r="B3141" s="2">
        <v>2023</v>
      </c>
      <c r="C3141" s="6">
        <v>45112</v>
      </c>
      <c r="D3141" s="5">
        <v>1</v>
      </c>
      <c r="E3141" s="4">
        <v>0</v>
      </c>
      <c r="F3141" s="4">
        <v>8.8057067056355987</v>
      </c>
      <c r="G3141" s="4">
        <v>2.1754000005826231</v>
      </c>
    </row>
    <row r="3142" spans="1:7" x14ac:dyDescent="0.25">
      <c r="A3142" s="3" t="s">
        <v>1</v>
      </c>
      <c r="B3142" s="2">
        <v>2023</v>
      </c>
      <c r="C3142" s="6">
        <v>45117</v>
      </c>
      <c r="D3142" s="5">
        <v>1</v>
      </c>
      <c r="E3142" s="4">
        <v>0</v>
      </c>
      <c r="F3142" s="4">
        <v>3.8852948227471438</v>
      </c>
      <c r="G3142" s="4">
        <v>1.3571988683913061</v>
      </c>
    </row>
    <row r="3143" spans="1:7" x14ac:dyDescent="0.25">
      <c r="A3143" s="3" t="s">
        <v>1</v>
      </c>
      <c r="B3143" s="2">
        <v>2023</v>
      </c>
      <c r="C3143" s="6">
        <v>45124</v>
      </c>
      <c r="D3143" s="5">
        <v>1</v>
      </c>
      <c r="E3143" s="4">
        <v>0</v>
      </c>
      <c r="F3143" s="4">
        <v>2.3636748279016451</v>
      </c>
      <c r="G3143" s="4">
        <v>0.86021753843370585</v>
      </c>
    </row>
    <row r="3144" spans="1:7" x14ac:dyDescent="0.25">
      <c r="A3144" s="3" t="s">
        <v>1</v>
      </c>
      <c r="B3144" s="2">
        <v>2023</v>
      </c>
      <c r="C3144" s="6">
        <v>45131</v>
      </c>
      <c r="D3144" s="5">
        <v>9.8000000000000007</v>
      </c>
      <c r="E3144" s="4">
        <v>2.2823823856765264</v>
      </c>
      <c r="F3144" s="4">
        <v>2.9755044667288</v>
      </c>
      <c r="G3144" s="4">
        <v>1.090413593270791</v>
      </c>
    </row>
    <row r="3145" spans="1:7" x14ac:dyDescent="0.25">
      <c r="A3145" s="3" t="s">
        <v>1</v>
      </c>
      <c r="B3145" s="2">
        <v>2023</v>
      </c>
      <c r="C3145" s="6">
        <v>45138</v>
      </c>
      <c r="D3145" s="5">
        <v>1</v>
      </c>
      <c r="E3145" s="4">
        <v>0</v>
      </c>
      <c r="F3145" s="4">
        <v>1.5785022858581217</v>
      </c>
      <c r="G3145" s="4">
        <v>0.45647647713530526</v>
      </c>
    </row>
    <row r="3146" spans="1:7" x14ac:dyDescent="0.25">
      <c r="A3146" s="3" t="s">
        <v>1</v>
      </c>
      <c r="B3146" s="2">
        <v>2023</v>
      </c>
      <c r="C3146" s="6">
        <v>45145</v>
      </c>
      <c r="D3146" s="5">
        <v>2</v>
      </c>
      <c r="E3146" s="4">
        <v>0.69314718055994529</v>
      </c>
      <c r="F3146" s="4">
        <v>1.8132229791242838</v>
      </c>
      <c r="G3146" s="4">
        <v>0.59510591324729434</v>
      </c>
    </row>
    <row r="3147" spans="1:7" x14ac:dyDescent="0.25">
      <c r="A3147" s="3" t="s">
        <v>1</v>
      </c>
      <c r="B3147" s="2">
        <v>2023</v>
      </c>
      <c r="C3147" s="6">
        <v>45153</v>
      </c>
      <c r="D3147" s="5">
        <v>387.3</v>
      </c>
      <c r="E3147" s="4">
        <v>5.9591995865207066</v>
      </c>
      <c r="F3147" s="4">
        <v>5.9711875698889205</v>
      </c>
      <c r="G3147" s="4">
        <v>1.7869458305514356</v>
      </c>
    </row>
    <row r="3148" spans="1:7" x14ac:dyDescent="0.25">
      <c r="A3148" s="3" t="s">
        <v>0</v>
      </c>
      <c r="B3148" s="2">
        <v>2023</v>
      </c>
      <c r="C3148" s="6">
        <v>45068</v>
      </c>
      <c r="D3148" s="5">
        <v>6.3</v>
      </c>
      <c r="E3148" s="4">
        <v>1.8405496333974869</v>
      </c>
      <c r="F3148" s="4"/>
      <c r="G3148" s="4"/>
    </row>
    <row r="3149" spans="1:7" x14ac:dyDescent="0.25">
      <c r="A3149" s="3" t="s">
        <v>0</v>
      </c>
      <c r="B3149" s="2">
        <v>2023</v>
      </c>
      <c r="C3149" s="6">
        <v>45076</v>
      </c>
      <c r="D3149" s="5">
        <v>20.9</v>
      </c>
      <c r="E3149" s="4">
        <v>3.039749158970765</v>
      </c>
      <c r="F3149" s="4"/>
      <c r="G3149" s="4"/>
    </row>
    <row r="3150" spans="1:7" x14ac:dyDescent="0.25">
      <c r="A3150" s="3" t="s">
        <v>0</v>
      </c>
      <c r="B3150" s="2">
        <v>2023</v>
      </c>
      <c r="C3150" s="6">
        <v>45085</v>
      </c>
      <c r="D3150" s="5">
        <v>5.2</v>
      </c>
      <c r="E3150" s="4">
        <v>1.6486586255873816</v>
      </c>
      <c r="F3150" s="4"/>
      <c r="G3150" s="4"/>
    </row>
    <row r="3151" spans="1:7" x14ac:dyDescent="0.25">
      <c r="A3151" s="3" t="s">
        <v>0</v>
      </c>
      <c r="B3151" s="2">
        <v>2023</v>
      </c>
      <c r="C3151" s="6">
        <v>45085</v>
      </c>
      <c r="D3151" s="5">
        <v>14.6</v>
      </c>
      <c r="E3151" s="4">
        <v>2.6810215287142909</v>
      </c>
      <c r="F3151" s="4"/>
      <c r="G3151" s="4"/>
    </row>
    <row r="3152" spans="1:7" x14ac:dyDescent="0.25">
      <c r="A3152" s="3" t="s">
        <v>0</v>
      </c>
      <c r="B3152" s="2">
        <v>2023</v>
      </c>
      <c r="C3152" s="6">
        <v>45090</v>
      </c>
      <c r="D3152" s="5">
        <v>2</v>
      </c>
      <c r="E3152" s="4">
        <v>0.69314718055994529</v>
      </c>
      <c r="F3152" s="4">
        <v>7.2472727482880099</v>
      </c>
      <c r="G3152" s="4">
        <v>1.980625225445974</v>
      </c>
    </row>
    <row r="3153" spans="1:7" x14ac:dyDescent="0.25">
      <c r="A3153" s="3" t="s">
        <v>0</v>
      </c>
      <c r="B3153" s="2">
        <v>2023</v>
      </c>
      <c r="C3153" s="6">
        <v>45097</v>
      </c>
      <c r="D3153" s="5">
        <v>113</v>
      </c>
      <c r="E3153" s="4">
        <v>4.7273878187123408</v>
      </c>
      <c r="F3153" s="4">
        <v>12.909879390829969</v>
      </c>
      <c r="G3153" s="4">
        <v>2.5579928625089448</v>
      </c>
    </row>
    <row r="3154" spans="1:7" x14ac:dyDescent="0.25">
      <c r="A3154" s="3" t="s">
        <v>0</v>
      </c>
      <c r="B3154" s="2">
        <v>2023</v>
      </c>
      <c r="C3154" s="6">
        <v>45104</v>
      </c>
      <c r="D3154" s="5">
        <v>17.3</v>
      </c>
      <c r="E3154" s="4">
        <v>2.8507065015037334</v>
      </c>
      <c r="F3154" s="4">
        <v>12.430887850584179</v>
      </c>
      <c r="G3154" s="4">
        <v>2.5201843310155381</v>
      </c>
    </row>
    <row r="3155" spans="1:7" x14ac:dyDescent="0.25">
      <c r="A3155" s="3" t="s">
        <v>0</v>
      </c>
      <c r="B3155" s="2">
        <v>2023</v>
      </c>
      <c r="C3155" s="6">
        <v>45112</v>
      </c>
      <c r="D3155" s="5">
        <v>14.6</v>
      </c>
      <c r="E3155" s="4">
        <v>2.6810215287142909</v>
      </c>
      <c r="F3155" s="4">
        <v>15.281713410409663</v>
      </c>
      <c r="G3155" s="4">
        <v>2.7266569116409203</v>
      </c>
    </row>
    <row r="3156" spans="1:7" x14ac:dyDescent="0.25">
      <c r="A3156" s="3" t="s">
        <v>0</v>
      </c>
      <c r="B3156" s="2">
        <v>2023</v>
      </c>
      <c r="C3156" s="6">
        <v>45117</v>
      </c>
      <c r="D3156" s="5">
        <v>122.3</v>
      </c>
      <c r="E3156" s="4">
        <v>4.8064770426931265</v>
      </c>
      <c r="F3156" s="4">
        <v>23.376892031816567</v>
      </c>
      <c r="G3156" s="4">
        <v>3.1517480144366874</v>
      </c>
    </row>
    <row r="3157" spans="1:7" x14ac:dyDescent="0.25">
      <c r="A3157" s="3" t="s">
        <v>0</v>
      </c>
      <c r="B3157" s="2">
        <v>2023</v>
      </c>
      <c r="C3157" s="6">
        <v>45124</v>
      </c>
      <c r="D3157" s="5">
        <v>1</v>
      </c>
      <c r="E3157" s="4">
        <v>0</v>
      </c>
      <c r="F3157" s="4">
        <v>20.350766526410588</v>
      </c>
      <c r="G3157" s="4">
        <v>3.0131185783246983</v>
      </c>
    </row>
    <row r="3158" spans="1:7" x14ac:dyDescent="0.25">
      <c r="A3158" s="3" t="s">
        <v>0</v>
      </c>
      <c r="B3158" s="2">
        <v>2023</v>
      </c>
      <c r="C3158" s="6">
        <v>45131</v>
      </c>
      <c r="D3158" s="5">
        <v>547.5</v>
      </c>
      <c r="E3158" s="4">
        <v>6.3053624616906561</v>
      </c>
      <c r="F3158" s="4">
        <v>27.902422329945367</v>
      </c>
      <c r="G3158" s="4">
        <v>3.3287135069203613</v>
      </c>
    </row>
    <row r="3159" spans="1:7" x14ac:dyDescent="0.25">
      <c r="A3159" s="3" t="s">
        <v>0</v>
      </c>
      <c r="B3159" s="2">
        <v>2023</v>
      </c>
      <c r="C3159" s="6">
        <v>45138</v>
      </c>
      <c r="D3159" s="5">
        <v>3</v>
      </c>
      <c r="E3159" s="4">
        <v>1.0986122886681098</v>
      </c>
      <c r="F3159" s="4">
        <v>19.654270920720364</v>
      </c>
      <c r="G3159" s="4">
        <v>2.9782946643532364</v>
      </c>
    </row>
    <row r="3160" spans="1:7" x14ac:dyDescent="0.25">
      <c r="A3160" s="3" t="s">
        <v>0</v>
      </c>
      <c r="B3160" s="2">
        <v>2023</v>
      </c>
      <c r="C3160" s="6">
        <v>45148</v>
      </c>
      <c r="D3160" s="5">
        <v>1413.6</v>
      </c>
      <c r="E3160" s="4">
        <v>7.2538949210054868</v>
      </c>
      <c r="F3160" s="4">
        <v>319.9500877667337</v>
      </c>
      <c r="G3160" s="4">
        <v>5.7681650078993361</v>
      </c>
    </row>
    <row r="3161" spans="1:7" x14ac:dyDescent="0.25">
      <c r="A3161" s="3" t="s">
        <v>0</v>
      </c>
      <c r="B3161" s="2">
        <v>2023</v>
      </c>
      <c r="C3161" s="6">
        <v>45147</v>
      </c>
      <c r="D3161" s="5">
        <v>727</v>
      </c>
      <c r="E3161" s="4">
        <v>6.5889264775335192</v>
      </c>
      <c r="F3161" s="4">
        <v>74.992343652968898</v>
      </c>
      <c r="G3161" s="4">
        <v>4.3173860236982389</v>
      </c>
    </row>
    <row r="3162" spans="1:7" x14ac:dyDescent="0.25">
      <c r="A3162" s="3" t="s">
        <v>7</v>
      </c>
      <c r="B3162" s="2">
        <v>2023</v>
      </c>
      <c r="C3162" s="6">
        <v>45153</v>
      </c>
      <c r="D3162" s="5">
        <v>1413.6</v>
      </c>
      <c r="E3162" s="4">
        <v>7.2538949210054868</v>
      </c>
      <c r="F3162" s="4">
        <v>8.0557792271724207</v>
      </c>
      <c r="G3162" s="4">
        <v>2.0863897502706865</v>
      </c>
    </row>
    <row r="3163" spans="1:7" x14ac:dyDescent="0.25">
      <c r="A3163" s="3" t="s">
        <v>0</v>
      </c>
      <c r="B3163" s="2">
        <v>2023</v>
      </c>
      <c r="C3163" s="6">
        <v>45153</v>
      </c>
      <c r="D3163" s="5">
        <v>83</v>
      </c>
      <c r="E3163" s="4">
        <v>4.4188406077965983</v>
      </c>
      <c r="F3163" s="4">
        <v>219.39212132936456</v>
      </c>
      <c r="G3163" s="4">
        <v>5.3908606371205252</v>
      </c>
    </row>
    <row r="3164" spans="1:7" x14ac:dyDescent="0.25">
      <c r="A3164" s="3" t="s">
        <v>0</v>
      </c>
      <c r="B3164" s="2">
        <v>2023</v>
      </c>
      <c r="C3164" s="6">
        <v>45154</v>
      </c>
      <c r="D3164" s="5">
        <v>687.7</v>
      </c>
      <c r="E3164" s="4">
        <v>6.5333526963257906</v>
      </c>
      <c r="F3164" s="4">
        <v>650.54385864349899</v>
      </c>
      <c r="G3164" s="4">
        <v>6.477808718652061</v>
      </c>
    </row>
    <row r="3165" spans="1:7" x14ac:dyDescent="0.25">
      <c r="A3165" s="3" t="s">
        <v>0</v>
      </c>
      <c r="B3165" s="2">
        <v>2023</v>
      </c>
      <c r="C3165" s="6">
        <v>45160</v>
      </c>
      <c r="D3165" s="5">
        <v>71.2</v>
      </c>
      <c r="E3165" s="4">
        <v>4.2654928184179299</v>
      </c>
      <c r="F3165" s="4">
        <v>334.32096487438946</v>
      </c>
      <c r="G3165" s="4">
        <v>5.8121015042158657</v>
      </c>
    </row>
    <row r="3166" spans="1:7" x14ac:dyDescent="0.25">
      <c r="A3166" s="3" t="s">
        <v>0</v>
      </c>
      <c r="B3166" s="2">
        <v>2023</v>
      </c>
      <c r="C3166" s="6">
        <v>45166</v>
      </c>
      <c r="D3166" s="5">
        <v>547.5</v>
      </c>
      <c r="E3166" s="4">
        <v>6.3053624616906561</v>
      </c>
      <c r="F3166" s="4">
        <v>315.88830978059008</v>
      </c>
      <c r="G3166" s="4">
        <v>5.7553887010472931</v>
      </c>
    </row>
    <row r="3167" spans="1:7" x14ac:dyDescent="0.25">
      <c r="A3167" s="3" t="s">
        <v>11</v>
      </c>
      <c r="B3167" s="2">
        <v>2024</v>
      </c>
      <c r="C3167" s="6">
        <v>45432</v>
      </c>
      <c r="D3167" s="5">
        <v>66.3</v>
      </c>
      <c r="E3167" s="4">
        <v>4.1941898971918166</v>
      </c>
      <c r="F3167" s="4"/>
      <c r="G3167" s="4"/>
    </row>
    <row r="3168" spans="1:7" x14ac:dyDescent="0.25">
      <c r="A3168" s="3" t="s">
        <v>11</v>
      </c>
      <c r="B3168" s="2">
        <v>2024</v>
      </c>
      <c r="C3168" s="6">
        <v>45440</v>
      </c>
      <c r="D3168" s="5">
        <v>12.1</v>
      </c>
      <c r="E3168" s="4">
        <v>2.4932054526026954</v>
      </c>
      <c r="F3168" s="4"/>
      <c r="G3168" s="4"/>
    </row>
    <row r="3169" spans="1:7" x14ac:dyDescent="0.25">
      <c r="A3169" s="3" t="s">
        <v>11</v>
      </c>
      <c r="B3169" s="2">
        <v>2024</v>
      </c>
      <c r="C3169" s="6">
        <v>45446</v>
      </c>
      <c r="D3169" s="5">
        <v>40.200000000000003</v>
      </c>
      <c r="E3169" s="4">
        <v>3.6938669956249757</v>
      </c>
      <c r="F3169" s="4"/>
      <c r="G3169" s="4"/>
    </row>
    <row r="3170" spans="1:7" x14ac:dyDescent="0.25">
      <c r="A3170" s="3" t="s">
        <v>11</v>
      </c>
      <c r="B3170" s="2">
        <v>2024</v>
      </c>
      <c r="C3170" s="6">
        <v>45453</v>
      </c>
      <c r="D3170" s="5">
        <v>1</v>
      </c>
      <c r="E3170" s="4">
        <v>0</v>
      </c>
      <c r="F3170" s="4">
        <v>13.400815808766007</v>
      </c>
      <c r="G3170" s="4">
        <v>2.595315586354872</v>
      </c>
    </row>
    <row r="3171" spans="1:7" x14ac:dyDescent="0.25">
      <c r="A3171" s="3" t="s">
        <v>11</v>
      </c>
      <c r="B3171" s="2">
        <v>2024</v>
      </c>
      <c r="C3171" s="6">
        <v>45460</v>
      </c>
      <c r="D3171" s="5">
        <v>13.5</v>
      </c>
      <c r="E3171" s="4">
        <v>2.6026896854443837</v>
      </c>
      <c r="F3171" s="4">
        <v>9.0019438146178885</v>
      </c>
      <c r="G3171" s="4">
        <v>2.1974405334180136</v>
      </c>
    </row>
    <row r="3172" spans="1:7" x14ac:dyDescent="0.25">
      <c r="A3172" s="3" t="s">
        <v>11</v>
      </c>
      <c r="B3172" s="2">
        <v>2024</v>
      </c>
      <c r="C3172" s="6">
        <v>45467</v>
      </c>
      <c r="D3172" s="5">
        <v>9.8000000000000007</v>
      </c>
      <c r="E3172" s="4">
        <v>2.2823823856765264</v>
      </c>
      <c r="F3172" s="4">
        <v>8.5397759038266585</v>
      </c>
      <c r="G3172" s="4">
        <v>2.1447347666864713</v>
      </c>
    </row>
    <row r="3173" spans="1:7" x14ac:dyDescent="0.25">
      <c r="A3173" s="3" t="s">
        <v>11</v>
      </c>
      <c r="B3173" s="2">
        <v>2024</v>
      </c>
      <c r="C3173" s="6">
        <v>45474</v>
      </c>
      <c r="D3173" s="5">
        <v>2</v>
      </c>
      <c r="E3173" s="4">
        <v>0.69314718055994529</v>
      </c>
      <c r="F3173" s="4">
        <v>4.033178653874776</v>
      </c>
      <c r="G3173" s="4">
        <v>1.3945548129202139</v>
      </c>
    </row>
    <row r="3174" spans="1:7" x14ac:dyDescent="0.25">
      <c r="A3174" s="3" t="s">
        <v>11</v>
      </c>
      <c r="B3174" s="2">
        <v>2024</v>
      </c>
      <c r="C3174" s="6">
        <v>45482</v>
      </c>
      <c r="D3174" s="5">
        <v>28</v>
      </c>
      <c r="E3174" s="4">
        <v>3.3322045101752038</v>
      </c>
      <c r="F3174" s="4">
        <v>5.9422315959288241</v>
      </c>
      <c r="G3174" s="4">
        <v>1.7820847523712118</v>
      </c>
    </row>
    <row r="3175" spans="1:7" x14ac:dyDescent="0.25">
      <c r="A3175" s="3" t="s">
        <v>11</v>
      </c>
      <c r="B3175" s="2">
        <v>2024</v>
      </c>
      <c r="C3175" s="6">
        <v>45488</v>
      </c>
      <c r="D3175" s="5">
        <v>17.5</v>
      </c>
      <c r="E3175" s="4">
        <v>2.8622008809294686</v>
      </c>
      <c r="F3175" s="4">
        <v>10.533123686613752</v>
      </c>
      <c r="G3175" s="4">
        <v>2.3545249285571055</v>
      </c>
    </row>
    <row r="3176" spans="1:7" x14ac:dyDescent="0.25">
      <c r="A3176" s="3" t="s">
        <v>11</v>
      </c>
      <c r="B3176" s="2">
        <v>2024</v>
      </c>
      <c r="C3176" s="6">
        <v>45495</v>
      </c>
      <c r="D3176" s="5">
        <v>5.2</v>
      </c>
      <c r="E3176" s="4">
        <v>1.6486586255873816</v>
      </c>
      <c r="F3176" s="4">
        <v>8.7034431922239879</v>
      </c>
      <c r="G3176" s="4">
        <v>2.1637187165857052</v>
      </c>
    </row>
    <row r="3177" spans="1:7" x14ac:dyDescent="0.25">
      <c r="A3177" s="3" t="s">
        <v>11</v>
      </c>
      <c r="B3177" s="2">
        <v>2024</v>
      </c>
      <c r="C3177" s="6">
        <v>45502</v>
      </c>
      <c r="D3177" s="5">
        <v>67.7</v>
      </c>
      <c r="E3177" s="4">
        <v>4.2150861799182291</v>
      </c>
      <c r="F3177" s="4">
        <v>12.810427342648342</v>
      </c>
      <c r="G3177" s="4">
        <v>2.5502594754340455</v>
      </c>
    </row>
    <row r="3178" spans="1:7" x14ac:dyDescent="0.25">
      <c r="A3178" s="3" t="s">
        <v>11</v>
      </c>
      <c r="B3178" s="2">
        <v>2024</v>
      </c>
      <c r="C3178" s="6">
        <v>45509</v>
      </c>
      <c r="D3178" s="5">
        <v>133.4</v>
      </c>
      <c r="E3178" s="4">
        <v>4.8933521334815238</v>
      </c>
      <c r="F3178" s="4">
        <v>29.674867220181088</v>
      </c>
      <c r="G3178" s="4">
        <v>3.3903004660183611</v>
      </c>
    </row>
    <row r="3179" spans="1:7" x14ac:dyDescent="0.25">
      <c r="A3179" s="3" t="s">
        <v>11</v>
      </c>
      <c r="B3179" s="2">
        <v>2024</v>
      </c>
      <c r="C3179" s="6">
        <v>45516</v>
      </c>
      <c r="D3179" s="5">
        <v>11</v>
      </c>
      <c r="E3179" s="4">
        <v>2.3978952727983707</v>
      </c>
      <c r="F3179" s="4">
        <v>24.617033414251917</v>
      </c>
      <c r="G3179" s="4">
        <v>3.2034386185429953</v>
      </c>
    </row>
    <row r="3180" spans="1:7" x14ac:dyDescent="0.25">
      <c r="A3180" s="3" t="s">
        <v>11</v>
      </c>
      <c r="B3180" s="2">
        <v>2024</v>
      </c>
      <c r="C3180" s="6">
        <v>45523</v>
      </c>
      <c r="D3180" s="5">
        <v>10.8</v>
      </c>
      <c r="E3180" s="4">
        <v>2.379546134130174</v>
      </c>
      <c r="F3180" s="4">
        <v>22.351818204514288</v>
      </c>
      <c r="G3180" s="4">
        <v>3.1069076691831361</v>
      </c>
    </row>
    <row r="3181" spans="1:7" x14ac:dyDescent="0.25">
      <c r="A3181" s="3" t="s">
        <v>5</v>
      </c>
      <c r="B3181" s="2">
        <v>2024</v>
      </c>
      <c r="C3181" s="6">
        <v>45502</v>
      </c>
      <c r="D3181" s="5">
        <v>1732.9</v>
      </c>
      <c r="E3181" s="4">
        <v>7.4575515846461995</v>
      </c>
      <c r="F3181" s="4">
        <v>115.84824263237039</v>
      </c>
      <c r="G3181" s="4">
        <v>4.7522810814268635</v>
      </c>
    </row>
    <row r="3182" spans="1:7" x14ac:dyDescent="0.25">
      <c r="A3182" s="3" t="s">
        <v>11</v>
      </c>
      <c r="B3182" s="2">
        <v>2024</v>
      </c>
      <c r="C3182" s="6">
        <v>45533</v>
      </c>
      <c r="D3182" s="5">
        <v>20.3</v>
      </c>
      <c r="E3182" s="4">
        <v>3.0106208860477417</v>
      </c>
      <c r="F3182" s="4">
        <v>60.012590899865678</v>
      </c>
      <c r="G3182" s="4">
        <v>4.0945543885381142</v>
      </c>
    </row>
    <row r="3183" spans="1:7" x14ac:dyDescent="0.25">
      <c r="A3183" s="3" t="s">
        <v>11</v>
      </c>
      <c r="B3183" s="2">
        <v>2024</v>
      </c>
      <c r="C3183" s="6">
        <v>45540</v>
      </c>
      <c r="D3183" s="5">
        <v>57.6</v>
      </c>
      <c r="E3183" s="4">
        <v>4.0535225677018456</v>
      </c>
      <c r="F3183" s="4">
        <v>50.733603165509315</v>
      </c>
      <c r="G3183" s="4">
        <v>3.9265884753821778</v>
      </c>
    </row>
    <row r="3184" spans="1:7" x14ac:dyDescent="0.25">
      <c r="A3184" s="3" t="s">
        <v>11</v>
      </c>
      <c r="B3184" s="2">
        <v>2024</v>
      </c>
      <c r="C3184" s="6">
        <v>45546</v>
      </c>
      <c r="D3184" s="5">
        <v>5.2</v>
      </c>
      <c r="E3184" s="4">
        <v>1.6486586255873816</v>
      </c>
      <c r="F3184" s="4">
        <v>43.673484063559187</v>
      </c>
      <c r="G3184" s="4">
        <v>3.7767411459399804</v>
      </c>
    </row>
    <row r="3185" spans="1:7" x14ac:dyDescent="0.25">
      <c r="A3185" s="3" t="s">
        <v>11</v>
      </c>
      <c r="B3185" s="2">
        <v>2024</v>
      </c>
      <c r="C3185" s="6">
        <v>45554</v>
      </c>
      <c r="D3185" s="5">
        <v>68.3</v>
      </c>
      <c r="E3185" s="4">
        <v>4.2239097665767442</v>
      </c>
      <c r="F3185" s="4">
        <v>63.156379964669121</v>
      </c>
      <c r="G3185" s="4">
        <v>4.1456138724292941</v>
      </c>
    </row>
    <row r="3186" spans="1:7" x14ac:dyDescent="0.25">
      <c r="A3186" s="3" t="s">
        <v>13</v>
      </c>
      <c r="B3186" s="2">
        <v>2024</v>
      </c>
      <c r="C3186" s="6">
        <v>45432</v>
      </c>
      <c r="D3186" s="5">
        <v>1</v>
      </c>
      <c r="E3186" s="4">
        <v>0</v>
      </c>
      <c r="F3186" s="4"/>
      <c r="G3186" s="4"/>
    </row>
    <row r="3187" spans="1:7" x14ac:dyDescent="0.25">
      <c r="A3187" s="3" t="s">
        <v>13</v>
      </c>
      <c r="B3187" s="2">
        <v>2024</v>
      </c>
      <c r="C3187" s="6">
        <v>45440</v>
      </c>
      <c r="D3187" s="5">
        <v>21.3</v>
      </c>
      <c r="E3187" s="4">
        <v>3.0587070727153796</v>
      </c>
      <c r="F3187" s="4"/>
      <c r="G3187" s="4"/>
    </row>
    <row r="3188" spans="1:7" x14ac:dyDescent="0.25">
      <c r="A3188" s="3" t="s">
        <v>13</v>
      </c>
      <c r="B3188" s="2">
        <v>2024</v>
      </c>
      <c r="C3188" s="6">
        <v>45446</v>
      </c>
      <c r="D3188" s="5">
        <v>48.7</v>
      </c>
      <c r="E3188" s="4">
        <v>3.8856790300885442</v>
      </c>
      <c r="F3188" s="4"/>
      <c r="G3188" s="4"/>
    </row>
    <row r="3189" spans="1:7" x14ac:dyDescent="0.25">
      <c r="A3189" s="3" t="s">
        <v>13</v>
      </c>
      <c r="B3189" s="2">
        <v>2024</v>
      </c>
      <c r="C3189" s="6">
        <v>45453</v>
      </c>
      <c r="D3189" s="5">
        <v>4.0999999999999996</v>
      </c>
      <c r="E3189" s="4">
        <v>1.410986973710262</v>
      </c>
      <c r="F3189" s="4"/>
      <c r="G3189" s="4"/>
    </row>
    <row r="3190" spans="1:7" x14ac:dyDescent="0.25">
      <c r="A3190" s="3" t="s">
        <v>13</v>
      </c>
      <c r="B3190" s="2">
        <v>2024</v>
      </c>
      <c r="C3190" s="6">
        <v>45460</v>
      </c>
      <c r="D3190" s="5">
        <v>14.4</v>
      </c>
      <c r="E3190" s="4">
        <v>2.6672282065819548</v>
      </c>
      <c r="F3190" s="4">
        <v>9.0659012183139325</v>
      </c>
      <c r="G3190" s="4">
        <v>2.2045202566192281</v>
      </c>
    </row>
    <row r="3191" spans="1:7" x14ac:dyDescent="0.25">
      <c r="A3191" s="3" t="s">
        <v>13</v>
      </c>
      <c r="B3191" s="2">
        <v>2024</v>
      </c>
      <c r="C3191" s="6">
        <v>45467</v>
      </c>
      <c r="D3191" s="5">
        <v>5.2</v>
      </c>
      <c r="E3191" s="4">
        <v>1.6486586255873816</v>
      </c>
      <c r="F3191" s="4">
        <v>12.606997056109167</v>
      </c>
      <c r="G3191" s="4">
        <v>2.5342519817367046</v>
      </c>
    </row>
    <row r="3192" spans="1:7" x14ac:dyDescent="0.25">
      <c r="A3192" s="3" t="s">
        <v>13</v>
      </c>
      <c r="B3192" s="2">
        <v>2024</v>
      </c>
      <c r="C3192" s="6">
        <v>45474</v>
      </c>
      <c r="D3192" s="5">
        <v>14.5</v>
      </c>
      <c r="E3192" s="4">
        <v>2.6741486494265287</v>
      </c>
      <c r="F3192" s="4">
        <v>11.673721581891201</v>
      </c>
      <c r="G3192" s="4">
        <v>2.4573402970789346</v>
      </c>
    </row>
    <row r="3193" spans="1:7" x14ac:dyDescent="0.25">
      <c r="A3193" s="3" t="s">
        <v>13</v>
      </c>
      <c r="B3193" s="2">
        <v>2024</v>
      </c>
      <c r="C3193" s="6">
        <v>45482</v>
      </c>
      <c r="D3193" s="5">
        <v>138</v>
      </c>
      <c r="E3193" s="4">
        <v>4.9272536851572051</v>
      </c>
      <c r="F3193" s="4">
        <v>14.377366915098778</v>
      </c>
      <c r="G3193" s="4">
        <v>2.6656552280926666</v>
      </c>
    </row>
    <row r="3194" spans="1:7" x14ac:dyDescent="0.25">
      <c r="A3194" s="3" t="s">
        <v>13</v>
      </c>
      <c r="B3194" s="2">
        <v>2024</v>
      </c>
      <c r="C3194" s="6">
        <v>45488</v>
      </c>
      <c r="D3194" s="5">
        <v>12.2</v>
      </c>
      <c r="E3194" s="4">
        <v>2.5014359517392109</v>
      </c>
      <c r="F3194" s="4">
        <v>17.881113135329404</v>
      </c>
      <c r="G3194" s="4">
        <v>2.8837450236984568</v>
      </c>
    </row>
    <row r="3195" spans="1:7" x14ac:dyDescent="0.25">
      <c r="A3195" s="3" t="s">
        <v>13</v>
      </c>
      <c r="B3195" s="2">
        <v>2024</v>
      </c>
      <c r="C3195" s="6">
        <v>45495</v>
      </c>
      <c r="D3195" s="5">
        <v>2</v>
      </c>
      <c r="E3195" s="4">
        <v>0.69314718055994529</v>
      </c>
      <c r="F3195" s="4">
        <v>12.048363221790227</v>
      </c>
      <c r="G3195" s="4">
        <v>2.4889288184940543</v>
      </c>
    </row>
    <row r="3196" spans="1:7" x14ac:dyDescent="0.25">
      <c r="A3196" s="3" t="s">
        <v>13</v>
      </c>
      <c r="B3196" s="2">
        <v>2024</v>
      </c>
      <c r="C3196" s="6">
        <v>45502</v>
      </c>
      <c r="D3196" s="5">
        <v>6.3</v>
      </c>
      <c r="E3196" s="4">
        <v>1.8405496333974869</v>
      </c>
      <c r="F3196" s="4">
        <v>12.519745275480492</v>
      </c>
      <c r="G3196" s="4">
        <v>2.5273070200560754</v>
      </c>
    </row>
    <row r="3197" spans="1:7" x14ac:dyDescent="0.25">
      <c r="A3197" s="3" t="s">
        <v>13</v>
      </c>
      <c r="B3197" s="2">
        <v>2024</v>
      </c>
      <c r="C3197" s="6">
        <v>45509</v>
      </c>
      <c r="D3197" s="5">
        <v>19.899999999999999</v>
      </c>
      <c r="E3197" s="4">
        <v>2.9907197317304468</v>
      </c>
      <c r="F3197" s="4">
        <v>13.338055116821238</v>
      </c>
      <c r="G3197" s="4">
        <v>2.590621236516859</v>
      </c>
    </row>
    <row r="3198" spans="1:7" x14ac:dyDescent="0.25">
      <c r="A3198" s="3" t="s">
        <v>13</v>
      </c>
      <c r="B3198" s="2">
        <v>2024</v>
      </c>
      <c r="C3198" s="6">
        <v>45516</v>
      </c>
      <c r="D3198" s="5">
        <v>98.5</v>
      </c>
      <c r="E3198" s="4">
        <v>4.5900565481780431</v>
      </c>
      <c r="F3198" s="4">
        <v>12.46820506557466</v>
      </c>
      <c r="G3198" s="4">
        <v>2.5231818091210263</v>
      </c>
    </row>
    <row r="3199" spans="1:7" x14ac:dyDescent="0.25">
      <c r="A3199" s="3" t="s">
        <v>13</v>
      </c>
      <c r="B3199" s="2">
        <v>2024</v>
      </c>
      <c r="C3199" s="6">
        <v>45523</v>
      </c>
      <c r="D3199" s="5">
        <v>68.900000000000006</v>
      </c>
      <c r="E3199" s="4">
        <v>4.2326561780196128</v>
      </c>
      <c r="F3199" s="4">
        <v>17.626894889442266</v>
      </c>
      <c r="G3199" s="4">
        <v>2.869425854377107</v>
      </c>
    </row>
    <row r="3200" spans="1:7" x14ac:dyDescent="0.25">
      <c r="A3200" s="3" t="s">
        <v>13</v>
      </c>
      <c r="B3200" s="2">
        <v>2024</v>
      </c>
      <c r="C3200" s="6">
        <v>45530</v>
      </c>
      <c r="D3200" s="5">
        <v>866.4</v>
      </c>
      <c r="E3200" s="4">
        <v>6.7643466956867808</v>
      </c>
      <c r="F3200" s="4">
        <v>59.36268067166035</v>
      </c>
      <c r="G3200" s="4">
        <v>4.083665757402474</v>
      </c>
    </row>
    <row r="3201" spans="1:7" x14ac:dyDescent="0.25">
      <c r="A3201" s="3" t="s">
        <v>12</v>
      </c>
      <c r="B3201" s="2">
        <v>2024</v>
      </c>
      <c r="C3201" s="6">
        <v>45432</v>
      </c>
      <c r="D3201" s="5">
        <v>6.3</v>
      </c>
      <c r="E3201" s="4">
        <v>1.8405496333974869</v>
      </c>
      <c r="F3201" s="4"/>
      <c r="G3201" s="4"/>
    </row>
    <row r="3202" spans="1:7" x14ac:dyDescent="0.25">
      <c r="A3202" s="3" t="s">
        <v>12</v>
      </c>
      <c r="B3202" s="2">
        <v>2024</v>
      </c>
      <c r="C3202" s="6">
        <v>45440</v>
      </c>
      <c r="D3202" s="5">
        <v>6.3</v>
      </c>
      <c r="E3202" s="4">
        <v>1.8405496333974869</v>
      </c>
      <c r="F3202" s="4"/>
      <c r="G3202" s="4"/>
    </row>
    <row r="3203" spans="1:7" x14ac:dyDescent="0.25">
      <c r="A3203" s="3" t="s">
        <v>12</v>
      </c>
      <c r="B3203" s="2">
        <v>2024</v>
      </c>
      <c r="C3203" s="6">
        <v>45446</v>
      </c>
      <c r="D3203" s="5">
        <v>27.5</v>
      </c>
      <c r="E3203" s="4">
        <v>3.3141860046725258</v>
      </c>
      <c r="F3203" s="4"/>
      <c r="G3203" s="4"/>
    </row>
    <row r="3204" spans="1:7" x14ac:dyDescent="0.25">
      <c r="A3204" s="3" t="s">
        <v>12</v>
      </c>
      <c r="B3204" s="2">
        <v>2024</v>
      </c>
      <c r="C3204" s="6">
        <v>45453</v>
      </c>
      <c r="D3204" s="5">
        <v>4.0999999999999996</v>
      </c>
      <c r="E3204" s="4">
        <v>1.410986973710262</v>
      </c>
      <c r="F3204" s="4"/>
      <c r="G3204" s="4"/>
    </row>
    <row r="3205" spans="1:7" x14ac:dyDescent="0.25">
      <c r="A3205" s="3" t="s">
        <v>12</v>
      </c>
      <c r="B3205" s="2">
        <v>2024</v>
      </c>
      <c r="C3205" s="6">
        <v>45460</v>
      </c>
      <c r="D3205" s="5">
        <v>148.30000000000001</v>
      </c>
      <c r="E3205" s="4">
        <v>4.9992372491438868</v>
      </c>
      <c r="F3205" s="4">
        <v>14.601173451345165</v>
      </c>
      <c r="G3205" s="4">
        <v>2.6811018988643296</v>
      </c>
    </row>
    <row r="3206" spans="1:7" x14ac:dyDescent="0.25">
      <c r="A3206" s="3" t="s">
        <v>12</v>
      </c>
      <c r="B3206" s="2">
        <v>2024</v>
      </c>
      <c r="C3206" s="6">
        <v>45467</v>
      </c>
      <c r="D3206" s="5">
        <v>2</v>
      </c>
      <c r="E3206" s="4">
        <v>0.69314718055994529</v>
      </c>
      <c r="F3206" s="4">
        <v>11.607151401654702</v>
      </c>
      <c r="G3206" s="4">
        <v>2.4516214082968215</v>
      </c>
    </row>
    <row r="3207" spans="1:7" x14ac:dyDescent="0.25">
      <c r="A3207" s="3" t="s">
        <v>12</v>
      </c>
      <c r="B3207" s="2">
        <v>2024</v>
      </c>
      <c r="C3207" s="6">
        <v>45474</v>
      </c>
      <c r="D3207" s="5">
        <v>160.69999999999999</v>
      </c>
      <c r="E3207" s="4">
        <v>5.0795392727434665</v>
      </c>
      <c r="F3207" s="4">
        <v>22.185065475466804</v>
      </c>
      <c r="G3207" s="4">
        <v>3.0994193361660174</v>
      </c>
    </row>
    <row r="3208" spans="1:7" x14ac:dyDescent="0.25">
      <c r="A3208" s="3" t="s">
        <v>12</v>
      </c>
      <c r="B3208" s="2">
        <v>2024</v>
      </c>
      <c r="C3208" s="6">
        <v>45482</v>
      </c>
      <c r="D3208" s="5">
        <v>3</v>
      </c>
      <c r="E3208" s="4">
        <v>1.0986122886681098</v>
      </c>
      <c r="F3208" s="4">
        <v>14.243555986537075</v>
      </c>
      <c r="G3208" s="4">
        <v>2.6563045929651343</v>
      </c>
    </row>
    <row r="3209" spans="1:7" x14ac:dyDescent="0.25">
      <c r="A3209" s="3" t="s">
        <v>12</v>
      </c>
      <c r="B3209" s="2">
        <v>2024</v>
      </c>
      <c r="C3209" s="6">
        <v>45488</v>
      </c>
      <c r="D3209" s="5">
        <v>127.4</v>
      </c>
      <c r="E3209" s="4">
        <v>4.8473317431380627</v>
      </c>
      <c r="F3209" s="4">
        <v>28.320149474067424</v>
      </c>
      <c r="G3209" s="4">
        <v>3.3435735468506942</v>
      </c>
    </row>
    <row r="3210" spans="1:7" x14ac:dyDescent="0.25">
      <c r="A3210" s="3" t="s">
        <v>12</v>
      </c>
      <c r="B3210" s="2">
        <v>2024</v>
      </c>
      <c r="C3210" s="6">
        <v>45495</v>
      </c>
      <c r="D3210" s="5">
        <v>3.1</v>
      </c>
      <c r="E3210" s="4">
        <v>1.1314021114911006</v>
      </c>
      <c r="F3210" s="4">
        <v>13.065909621504607</v>
      </c>
      <c r="G3210" s="4">
        <v>2.5700065193201374</v>
      </c>
    </row>
    <row r="3211" spans="1:7" x14ac:dyDescent="0.25">
      <c r="A3211" s="3" t="s">
        <v>12</v>
      </c>
      <c r="B3211" s="2">
        <v>2024</v>
      </c>
      <c r="C3211" s="6">
        <v>45502</v>
      </c>
      <c r="D3211" s="5">
        <v>20.9</v>
      </c>
      <c r="E3211" s="4">
        <v>3.039749158970765</v>
      </c>
      <c r="F3211" s="4">
        <v>20.891176963927066</v>
      </c>
      <c r="G3211" s="4">
        <v>3.039326915002301</v>
      </c>
    </row>
    <row r="3212" spans="1:7" x14ac:dyDescent="0.25">
      <c r="A3212" s="3" t="s">
        <v>12</v>
      </c>
      <c r="B3212" s="2">
        <v>2024</v>
      </c>
      <c r="C3212" s="6">
        <v>45509</v>
      </c>
      <c r="D3212" s="5">
        <v>12.1</v>
      </c>
      <c r="E3212" s="4">
        <v>2.4932054526026954</v>
      </c>
      <c r="F3212" s="4">
        <v>12.454227842084602</v>
      </c>
      <c r="G3212" s="4">
        <v>2.5220601509741463</v>
      </c>
    </row>
    <row r="3213" spans="1:7" x14ac:dyDescent="0.25">
      <c r="A3213" s="3" t="s">
        <v>12</v>
      </c>
      <c r="B3213" s="2">
        <v>2024</v>
      </c>
      <c r="C3213" s="6">
        <v>45516</v>
      </c>
      <c r="D3213" s="5">
        <v>4.0999999999999996</v>
      </c>
      <c r="E3213" s="4">
        <v>1.410986973710262</v>
      </c>
      <c r="F3213" s="4">
        <v>13.257124260642227</v>
      </c>
      <c r="G3213" s="4">
        <v>2.5845350879825775</v>
      </c>
    </row>
    <row r="3214" spans="1:7" x14ac:dyDescent="0.25">
      <c r="A3214" s="3" t="s">
        <v>12</v>
      </c>
      <c r="B3214" s="2">
        <v>2024</v>
      </c>
      <c r="C3214" s="6">
        <v>45523</v>
      </c>
      <c r="D3214" s="5">
        <v>2</v>
      </c>
      <c r="E3214" s="4">
        <v>0.69314718055994529</v>
      </c>
      <c r="F3214" s="4">
        <v>5.7759236064154473</v>
      </c>
      <c r="G3214" s="4">
        <v>1.7536981754669536</v>
      </c>
    </row>
    <row r="3215" spans="1:7" x14ac:dyDescent="0.25">
      <c r="A3215" s="3" t="s">
        <v>12</v>
      </c>
      <c r="B3215" s="2">
        <v>2024</v>
      </c>
      <c r="C3215" s="6">
        <v>45530</v>
      </c>
      <c r="D3215" s="5">
        <v>488.4</v>
      </c>
      <c r="E3215" s="4">
        <v>6.1911347422365495</v>
      </c>
      <c r="F3215" s="4">
        <v>15.889280534049734</v>
      </c>
      <c r="G3215" s="4">
        <v>2.7656447016160435</v>
      </c>
    </row>
    <row r="3216" spans="1:7" x14ac:dyDescent="0.25">
      <c r="A3216" s="3" t="s">
        <v>6</v>
      </c>
      <c r="B3216" s="2">
        <v>2024</v>
      </c>
      <c r="C3216" s="6">
        <v>45432</v>
      </c>
      <c r="D3216" s="5">
        <v>14.8</v>
      </c>
      <c r="E3216" s="4">
        <v>2.6946271807700692</v>
      </c>
      <c r="F3216" s="4"/>
      <c r="G3216" s="4"/>
    </row>
    <row r="3217" spans="1:7" x14ac:dyDescent="0.25">
      <c r="A3217" s="3" t="s">
        <v>6</v>
      </c>
      <c r="B3217" s="2">
        <v>2024</v>
      </c>
      <c r="C3217" s="6">
        <v>45440</v>
      </c>
      <c r="D3217" s="5">
        <v>14.4</v>
      </c>
      <c r="E3217" s="4">
        <v>2.6672282065819548</v>
      </c>
      <c r="F3217" s="4"/>
      <c r="G3217" s="4"/>
    </row>
    <row r="3218" spans="1:7" x14ac:dyDescent="0.25">
      <c r="A3218" s="3" t="s">
        <v>6</v>
      </c>
      <c r="B3218" s="2">
        <v>2024</v>
      </c>
      <c r="C3218" s="6">
        <v>45446</v>
      </c>
      <c r="D3218" s="5">
        <v>285.10000000000002</v>
      </c>
      <c r="E3218" s="4">
        <v>5.652839995918626</v>
      </c>
      <c r="F3218" s="4"/>
      <c r="G3218" s="4"/>
    </row>
    <row r="3219" spans="1:7" x14ac:dyDescent="0.25">
      <c r="A3219" s="3" t="s">
        <v>6</v>
      </c>
      <c r="B3219" s="2">
        <v>2024</v>
      </c>
      <c r="C3219" s="6">
        <v>45453</v>
      </c>
      <c r="D3219" s="5">
        <v>9.6999999999999993</v>
      </c>
      <c r="E3219" s="4">
        <v>2.2721258855093369</v>
      </c>
      <c r="F3219" s="4"/>
      <c r="G3219" s="4"/>
    </row>
    <row r="3220" spans="1:7" x14ac:dyDescent="0.25">
      <c r="A3220" s="3" t="s">
        <v>6</v>
      </c>
      <c r="B3220" s="2">
        <v>2024</v>
      </c>
      <c r="C3220" s="6">
        <v>45460</v>
      </c>
      <c r="D3220" s="5">
        <v>275.3</v>
      </c>
      <c r="E3220" s="4">
        <v>5.6178614121485619</v>
      </c>
      <c r="F3220" s="4">
        <v>57.541928595679337</v>
      </c>
      <c r="G3220" s="4">
        <v>4.0525138750396206</v>
      </c>
    </row>
    <row r="3221" spans="1:7" x14ac:dyDescent="0.25">
      <c r="A3221" s="3" t="s">
        <v>6</v>
      </c>
      <c r="B3221" s="2">
        <v>2024</v>
      </c>
      <c r="C3221" s="6">
        <v>45467</v>
      </c>
      <c r="D3221" s="5">
        <v>56.5</v>
      </c>
      <c r="E3221" s="4">
        <v>4.0342406381523954</v>
      </c>
      <c r="F3221" s="4">
        <v>53.23641449954723</v>
      </c>
      <c r="G3221" s="4">
        <v>3.9747426452700978</v>
      </c>
    </row>
    <row r="3222" spans="1:7" x14ac:dyDescent="0.25">
      <c r="A3222" s="3" t="s">
        <v>6</v>
      </c>
      <c r="B3222" s="2">
        <v>2024</v>
      </c>
      <c r="C3222" s="6">
        <v>45474</v>
      </c>
      <c r="D3222" s="5">
        <v>9.8000000000000007</v>
      </c>
      <c r="E3222" s="4">
        <v>2.2823823856765264</v>
      </c>
      <c r="F3222" s="4">
        <v>53.418732410649255</v>
      </c>
      <c r="G3222" s="4">
        <v>3.9781614786591617</v>
      </c>
    </row>
    <row r="3223" spans="1:7" x14ac:dyDescent="0.25">
      <c r="A3223" s="3" t="s">
        <v>6</v>
      </c>
      <c r="B3223" s="2">
        <v>2024</v>
      </c>
      <c r="C3223" s="6">
        <v>45482</v>
      </c>
      <c r="D3223" s="5">
        <v>29</v>
      </c>
      <c r="E3223" s="4">
        <v>3.3672958299864741</v>
      </c>
      <c r="F3223" s="4">
        <v>45.853203550014634</v>
      </c>
      <c r="G3223" s="4">
        <v>3.8254450664909898</v>
      </c>
    </row>
    <row r="3224" spans="1:7" x14ac:dyDescent="0.25">
      <c r="A3224" s="3" t="s">
        <v>6</v>
      </c>
      <c r="B3224" s="2">
        <v>2024</v>
      </c>
      <c r="C3224" s="6">
        <v>45488</v>
      </c>
      <c r="D3224" s="5">
        <v>235.9</v>
      </c>
      <c r="E3224" s="4">
        <v>5.4634079864136291</v>
      </c>
      <c r="F3224" s="4">
        <v>44.116405057914328</v>
      </c>
      <c r="G3224" s="4">
        <v>3.7868317100572559</v>
      </c>
    </row>
    <row r="3225" spans="1:7" x14ac:dyDescent="0.25">
      <c r="A3225" s="3" t="s">
        <v>6</v>
      </c>
      <c r="B3225" s="2">
        <v>2024</v>
      </c>
      <c r="C3225" s="6">
        <v>45495</v>
      </c>
      <c r="D3225" s="5">
        <v>86.2</v>
      </c>
      <c r="E3225" s="4">
        <v>4.4566701776696478</v>
      </c>
      <c r="F3225" s="4">
        <v>50.44075118243677</v>
      </c>
      <c r="G3225" s="4">
        <v>3.9207994035797342</v>
      </c>
    </row>
    <row r="3226" spans="1:7" x14ac:dyDescent="0.25">
      <c r="A3226" s="3" t="s">
        <v>6</v>
      </c>
      <c r="B3226" s="2">
        <v>2024</v>
      </c>
      <c r="C3226" s="6">
        <v>45502</v>
      </c>
      <c r="D3226" s="5">
        <v>816.4</v>
      </c>
      <c r="E3226" s="4">
        <v>6.7049044309356898</v>
      </c>
      <c r="F3226" s="4">
        <v>86.050313177724448</v>
      </c>
      <c r="G3226" s="4">
        <v>4.4549321621363926</v>
      </c>
    </row>
    <row r="3227" spans="1:7" x14ac:dyDescent="0.25">
      <c r="A3227" s="3" t="s">
        <v>6</v>
      </c>
      <c r="B3227" s="2">
        <v>2024</v>
      </c>
      <c r="C3227" s="6">
        <v>45509</v>
      </c>
      <c r="D3227" s="5">
        <v>365.4</v>
      </c>
      <c r="E3227" s="4">
        <v>5.9009926439439067</v>
      </c>
      <c r="F3227" s="4">
        <v>177.44384874866532</v>
      </c>
      <c r="G3227" s="4">
        <v>5.1786542137898692</v>
      </c>
    </row>
    <row r="3228" spans="1:7" x14ac:dyDescent="0.25">
      <c r="A3228" s="3" t="s">
        <v>6</v>
      </c>
      <c r="B3228" s="2">
        <v>2024</v>
      </c>
      <c r="C3228" s="6">
        <v>45510</v>
      </c>
      <c r="D3228" s="5">
        <v>2419.6</v>
      </c>
      <c r="E3228" s="4">
        <v>7.7913575162327593</v>
      </c>
      <c r="F3228" s="4">
        <v>429.86299904051356</v>
      </c>
      <c r="G3228" s="4">
        <v>6.0634665510391255</v>
      </c>
    </row>
    <row r="3229" spans="1:7" x14ac:dyDescent="0.25">
      <c r="A3229" s="3" t="s">
        <v>6</v>
      </c>
      <c r="B3229" s="2">
        <v>2024</v>
      </c>
      <c r="C3229" s="6">
        <v>45516</v>
      </c>
      <c r="D3229" s="5">
        <v>190.4</v>
      </c>
      <c r="E3229" s="4">
        <v>5.2491271223572653</v>
      </c>
      <c r="F3229" s="4">
        <v>411.8298910253352</v>
      </c>
      <c r="G3229" s="4">
        <v>6.0206103782278531</v>
      </c>
    </row>
    <row r="3230" spans="1:7" x14ac:dyDescent="0.25">
      <c r="A3230" s="3" t="s">
        <v>6</v>
      </c>
      <c r="B3230" s="2">
        <v>2024</v>
      </c>
      <c r="C3230" s="6">
        <v>45518</v>
      </c>
      <c r="D3230" s="5">
        <v>26.5</v>
      </c>
      <c r="E3230" s="4">
        <v>3.2771447329921766</v>
      </c>
      <c r="F3230" s="4">
        <v>325.28616067038001</v>
      </c>
      <c r="G3230" s="4">
        <v>5.7847052892923596</v>
      </c>
    </row>
    <row r="3231" spans="1:7" x14ac:dyDescent="0.25">
      <c r="A3231" s="3" t="s">
        <v>6</v>
      </c>
      <c r="B3231" s="2">
        <v>2024</v>
      </c>
      <c r="C3231" s="6">
        <v>45523</v>
      </c>
      <c r="D3231" s="5">
        <v>218.7</v>
      </c>
      <c r="E3231" s="4">
        <v>5.3877009276827224</v>
      </c>
      <c r="F3231" s="4">
        <v>249.95092251270992</v>
      </c>
      <c r="G3231" s="4">
        <v>5.5212645886417659</v>
      </c>
    </row>
    <row r="3232" spans="1:7" x14ac:dyDescent="0.25">
      <c r="A3232" s="3" t="s">
        <v>6</v>
      </c>
      <c r="B3232" s="2">
        <v>2024</v>
      </c>
      <c r="C3232" s="6">
        <v>45524</v>
      </c>
      <c r="D3232" s="5">
        <v>75.900000000000006</v>
      </c>
      <c r="E3232" s="4">
        <v>4.3294166844015844</v>
      </c>
      <c r="F3232" s="4">
        <v>182.53636194917391</v>
      </c>
      <c r="G3232" s="4">
        <v>5.206949396733302</v>
      </c>
    </row>
    <row r="3233" spans="1:7" x14ac:dyDescent="0.25">
      <c r="A3233" s="3" t="s">
        <v>6</v>
      </c>
      <c r="B3233" s="2">
        <v>2024</v>
      </c>
      <c r="C3233" s="6">
        <v>45525</v>
      </c>
      <c r="D3233" s="5">
        <v>1986.3</v>
      </c>
      <c r="E3233" s="4">
        <v>7.59402889059891</v>
      </c>
      <c r="F3233" s="4">
        <v>175.47273445515373</v>
      </c>
      <c r="G3233" s="4">
        <v>5.167483671606532</v>
      </c>
    </row>
    <row r="3234" spans="1:7" x14ac:dyDescent="0.25">
      <c r="A3234" s="3" t="s">
        <v>11</v>
      </c>
      <c r="B3234" s="2">
        <v>2024</v>
      </c>
      <c r="C3234" s="6">
        <v>45530</v>
      </c>
      <c r="D3234" s="5">
        <v>2419.6</v>
      </c>
      <c r="E3234" s="4">
        <v>7.7913575162327593</v>
      </c>
      <c r="F3234" s="4">
        <v>76.359117929092776</v>
      </c>
      <c r="G3234" s="4">
        <v>4.3354474473122107</v>
      </c>
    </row>
    <row r="3235" spans="1:7" x14ac:dyDescent="0.25">
      <c r="A3235" s="3" t="s">
        <v>10</v>
      </c>
      <c r="B3235" s="2">
        <v>2024</v>
      </c>
      <c r="C3235" s="6">
        <v>45432</v>
      </c>
      <c r="D3235" s="5">
        <v>1</v>
      </c>
      <c r="E3235" s="4">
        <v>0</v>
      </c>
      <c r="F3235" s="4"/>
      <c r="G3235" s="4"/>
    </row>
    <row r="3236" spans="1:7" x14ac:dyDescent="0.25">
      <c r="A3236" s="3" t="s">
        <v>10</v>
      </c>
      <c r="B3236" s="2">
        <v>2024</v>
      </c>
      <c r="C3236" s="6">
        <v>45441</v>
      </c>
      <c r="D3236" s="5">
        <v>1</v>
      </c>
      <c r="E3236" s="4">
        <v>0</v>
      </c>
      <c r="F3236" s="4"/>
      <c r="G3236" s="4"/>
    </row>
    <row r="3237" spans="1:7" x14ac:dyDescent="0.25">
      <c r="A3237" s="3" t="s">
        <v>10</v>
      </c>
      <c r="B3237" s="2">
        <v>2024</v>
      </c>
      <c r="C3237" s="6">
        <v>45446</v>
      </c>
      <c r="D3237" s="5">
        <v>81.3</v>
      </c>
      <c r="E3237" s="4">
        <v>4.3981460165537651</v>
      </c>
      <c r="F3237" s="4"/>
      <c r="G3237" s="4"/>
    </row>
    <row r="3238" spans="1:7" x14ac:dyDescent="0.25">
      <c r="A3238" s="3" t="s">
        <v>10</v>
      </c>
      <c r="B3238" s="2">
        <v>2024</v>
      </c>
      <c r="C3238" s="6">
        <v>45454</v>
      </c>
      <c r="D3238" s="5">
        <v>1</v>
      </c>
      <c r="E3238" s="4">
        <v>0</v>
      </c>
      <c r="F3238" s="4"/>
      <c r="G3238" s="4"/>
    </row>
    <row r="3239" spans="1:7" x14ac:dyDescent="0.25">
      <c r="A3239" s="3" t="s">
        <v>10</v>
      </c>
      <c r="B3239" s="2">
        <v>2024</v>
      </c>
      <c r="C3239" s="6">
        <v>45460</v>
      </c>
      <c r="D3239" s="5">
        <v>135.30000000000001</v>
      </c>
      <c r="E3239" s="4">
        <v>4.9074945351767427</v>
      </c>
      <c r="F3239" s="4">
        <v>6.4309875444086604</v>
      </c>
      <c r="G3239" s="4">
        <v>1.8611281103461017</v>
      </c>
    </row>
    <row r="3240" spans="1:7" x14ac:dyDescent="0.25">
      <c r="A3240" s="3" t="s">
        <v>10</v>
      </c>
      <c r="B3240" s="2">
        <v>2024</v>
      </c>
      <c r="C3240" s="6">
        <v>45468</v>
      </c>
      <c r="D3240" s="5">
        <v>3.1</v>
      </c>
      <c r="E3240" s="4">
        <v>1.1314021114911006</v>
      </c>
      <c r="F3240" s="4">
        <v>8.0639904950922539</v>
      </c>
      <c r="G3240" s="4">
        <v>2.0874085326443219</v>
      </c>
    </row>
    <row r="3241" spans="1:7" x14ac:dyDescent="0.25">
      <c r="A3241" s="3" t="s">
        <v>10</v>
      </c>
      <c r="B3241" s="2">
        <v>2024</v>
      </c>
      <c r="C3241" s="6">
        <v>45474</v>
      </c>
      <c r="D3241" s="5">
        <v>8.6</v>
      </c>
      <c r="E3241" s="4">
        <v>2.1517622032594619</v>
      </c>
      <c r="F3241" s="4">
        <v>12.400799834291419</v>
      </c>
      <c r="G3241" s="4">
        <v>2.5177609732962143</v>
      </c>
    </row>
    <row r="3242" spans="1:7" x14ac:dyDescent="0.25">
      <c r="A3242" s="3" t="s">
        <v>10</v>
      </c>
      <c r="B3242" s="2">
        <v>2024</v>
      </c>
      <c r="C3242" s="6">
        <v>45483</v>
      </c>
      <c r="D3242" s="5">
        <v>1</v>
      </c>
      <c r="E3242" s="4">
        <v>0</v>
      </c>
      <c r="F3242" s="4">
        <v>5.1455474607232459</v>
      </c>
      <c r="G3242" s="4">
        <v>1.638131769985461</v>
      </c>
    </row>
    <row r="3243" spans="1:7" x14ac:dyDescent="0.25">
      <c r="A3243" s="3" t="s">
        <v>10</v>
      </c>
      <c r="B3243" s="2">
        <v>2024</v>
      </c>
      <c r="C3243" s="6">
        <v>45488</v>
      </c>
      <c r="D3243" s="5">
        <v>6.3</v>
      </c>
      <c r="E3243" s="4">
        <v>1.8405496333974869</v>
      </c>
      <c r="F3243" s="4">
        <v>7.4353205799684989</v>
      </c>
      <c r="G3243" s="4">
        <v>2.0062416966649583</v>
      </c>
    </row>
    <row r="3244" spans="1:7" x14ac:dyDescent="0.25">
      <c r="A3244" s="3" t="s">
        <v>10</v>
      </c>
      <c r="B3244" s="2">
        <v>2024</v>
      </c>
      <c r="C3244" s="6">
        <v>45496</v>
      </c>
      <c r="D3244" s="5">
        <v>8.6</v>
      </c>
      <c r="E3244" s="4">
        <v>2.1517622032594619</v>
      </c>
      <c r="F3244" s="4">
        <v>4.2848914975968304</v>
      </c>
      <c r="G3244" s="4">
        <v>1.4550952302815023</v>
      </c>
    </row>
    <row r="3245" spans="1:7" x14ac:dyDescent="0.25">
      <c r="A3245" s="3" t="s">
        <v>10</v>
      </c>
      <c r="B3245" s="2">
        <v>2024</v>
      </c>
      <c r="C3245" s="6">
        <v>45502</v>
      </c>
      <c r="D3245" s="5">
        <v>2</v>
      </c>
      <c r="E3245" s="4">
        <v>0.69314718055994529</v>
      </c>
      <c r="F3245" s="4">
        <v>3.9253057413864121</v>
      </c>
      <c r="G3245" s="4">
        <v>1.3674442440952714</v>
      </c>
    </row>
    <row r="3246" spans="1:7" x14ac:dyDescent="0.25">
      <c r="A3246" s="3" t="s">
        <v>10</v>
      </c>
      <c r="B3246" s="2">
        <v>2024</v>
      </c>
      <c r="C3246" s="6">
        <v>45510</v>
      </c>
      <c r="D3246" s="5">
        <v>5.2</v>
      </c>
      <c r="E3246" s="4">
        <v>1.6486586255873816</v>
      </c>
      <c r="F3246" s="4">
        <v>3.5495595613352973</v>
      </c>
      <c r="G3246" s="4">
        <v>1.2668235285608553</v>
      </c>
    </row>
    <row r="3247" spans="1:7" x14ac:dyDescent="0.25">
      <c r="A3247" s="3" t="s">
        <v>10</v>
      </c>
      <c r="B3247" s="2">
        <v>2024</v>
      </c>
      <c r="C3247" s="6">
        <v>45516</v>
      </c>
      <c r="D3247" s="5">
        <v>1</v>
      </c>
      <c r="E3247" s="4">
        <v>0</v>
      </c>
      <c r="F3247" s="4">
        <v>3.5495595613352973</v>
      </c>
      <c r="G3247" s="4">
        <v>1.2668235285608553</v>
      </c>
    </row>
    <row r="3248" spans="1:7" x14ac:dyDescent="0.25">
      <c r="A3248" s="3" t="s">
        <v>10</v>
      </c>
      <c r="B3248" s="2">
        <v>2024</v>
      </c>
      <c r="C3248" s="6">
        <v>45524</v>
      </c>
      <c r="D3248" s="5">
        <v>3.1</v>
      </c>
      <c r="E3248" s="4">
        <v>1.1314021114911006</v>
      </c>
      <c r="F3248" s="4">
        <v>3.0801984421502788</v>
      </c>
      <c r="G3248" s="4">
        <v>1.1249940241795779</v>
      </c>
    </row>
    <row r="3249" spans="1:7" x14ac:dyDescent="0.25">
      <c r="A3249" s="3" t="s">
        <v>10</v>
      </c>
      <c r="B3249" s="2">
        <v>2024</v>
      </c>
      <c r="C3249" s="6">
        <v>45530</v>
      </c>
      <c r="D3249" s="5">
        <v>1</v>
      </c>
      <c r="E3249" s="4">
        <v>0</v>
      </c>
      <c r="F3249" s="4">
        <v>2.0029910402885798</v>
      </c>
      <c r="G3249" s="4">
        <v>0.69464158352768557</v>
      </c>
    </row>
    <row r="3250" spans="1:7" x14ac:dyDescent="0.25">
      <c r="A3250" s="3" t="s">
        <v>9</v>
      </c>
      <c r="B3250" s="2">
        <v>2024</v>
      </c>
      <c r="C3250" s="6">
        <v>45432</v>
      </c>
      <c r="D3250" s="5">
        <v>28.5</v>
      </c>
      <c r="E3250" s="4">
        <v>3.3499040872746049</v>
      </c>
      <c r="F3250" s="4"/>
      <c r="G3250" s="4"/>
    </row>
    <row r="3251" spans="1:7" x14ac:dyDescent="0.25">
      <c r="A3251" s="3" t="s">
        <v>9</v>
      </c>
      <c r="B3251" s="2">
        <v>2024</v>
      </c>
      <c r="C3251" s="6">
        <v>45441</v>
      </c>
      <c r="D3251" s="5">
        <v>13.4</v>
      </c>
      <c r="E3251" s="4">
        <v>2.5952547069568657</v>
      </c>
      <c r="F3251" s="4"/>
      <c r="G3251" s="4"/>
    </row>
    <row r="3252" spans="1:7" x14ac:dyDescent="0.25">
      <c r="A3252" s="3" t="s">
        <v>9</v>
      </c>
      <c r="B3252" s="2">
        <v>2024</v>
      </c>
      <c r="C3252" s="6">
        <v>45446</v>
      </c>
      <c r="D3252" s="5">
        <v>365.4</v>
      </c>
      <c r="E3252" s="4">
        <v>5.9009926439439067</v>
      </c>
      <c r="F3252" s="4"/>
      <c r="G3252" s="4"/>
    </row>
    <row r="3253" spans="1:7" x14ac:dyDescent="0.25">
      <c r="A3253" s="3" t="s">
        <v>9</v>
      </c>
      <c r="B3253" s="2">
        <v>2024</v>
      </c>
      <c r="C3253" s="6">
        <v>45454</v>
      </c>
      <c r="D3253" s="5">
        <v>12.1</v>
      </c>
      <c r="E3253" s="4">
        <v>2.4932054526026954</v>
      </c>
      <c r="F3253" s="4">
        <v>36.04756162310445</v>
      </c>
      <c r="G3253" s="4">
        <v>3.5848392226945185</v>
      </c>
    </row>
    <row r="3254" spans="1:7" x14ac:dyDescent="0.25">
      <c r="A3254" s="3" t="s">
        <v>9</v>
      </c>
      <c r="B3254" s="2">
        <v>2024</v>
      </c>
      <c r="C3254" s="6">
        <v>45460</v>
      </c>
      <c r="D3254" s="5">
        <v>35.9</v>
      </c>
      <c r="E3254" s="4">
        <v>3.5807372954942331</v>
      </c>
      <c r="F3254" s="4">
        <v>54.143889908928337</v>
      </c>
      <c r="G3254" s="4">
        <v>3.9916451306802787</v>
      </c>
    </row>
    <row r="3255" spans="1:7" x14ac:dyDescent="0.25">
      <c r="A3255" s="3" t="s">
        <v>9</v>
      </c>
      <c r="B3255" s="2">
        <v>2024</v>
      </c>
      <c r="C3255" s="6">
        <v>45468</v>
      </c>
      <c r="D3255" s="5">
        <v>35</v>
      </c>
      <c r="E3255" s="4">
        <v>3.5553480614894135</v>
      </c>
      <c r="F3255" s="4">
        <v>48.548867275939877</v>
      </c>
      <c r="G3255" s="4">
        <v>3.8825708633825622</v>
      </c>
    </row>
    <row r="3256" spans="1:7" x14ac:dyDescent="0.25">
      <c r="A3256" s="3" t="s">
        <v>9</v>
      </c>
      <c r="B3256" s="2">
        <v>2024</v>
      </c>
      <c r="C3256" s="6">
        <v>45474</v>
      </c>
      <c r="D3256" s="5">
        <v>8.6</v>
      </c>
      <c r="E3256" s="4">
        <v>2.1517622032594619</v>
      </c>
      <c r="F3256" s="4">
        <v>22.108213404616951</v>
      </c>
      <c r="G3256" s="4">
        <v>3.0959491867477027</v>
      </c>
    </row>
    <row r="3257" spans="1:7" x14ac:dyDescent="0.25">
      <c r="A3257" s="3" t="s">
        <v>9</v>
      </c>
      <c r="B3257" s="2">
        <v>2024</v>
      </c>
      <c r="C3257" s="6">
        <v>45483</v>
      </c>
      <c r="D3257" s="5">
        <v>21</v>
      </c>
      <c r="E3257" s="4">
        <v>3.044522437723423</v>
      </c>
      <c r="F3257" s="4">
        <v>21.825794395699251</v>
      </c>
      <c r="G3257" s="4">
        <v>3.0830924994916327</v>
      </c>
    </row>
    <row r="3258" spans="1:7" x14ac:dyDescent="0.25">
      <c r="A3258" s="3" t="s">
        <v>9</v>
      </c>
      <c r="B3258" s="2">
        <v>2024</v>
      </c>
      <c r="C3258" s="6">
        <v>45488</v>
      </c>
      <c r="D3258" s="5">
        <v>21.3</v>
      </c>
      <c r="E3258" s="4">
        <v>3.0587070727153796</v>
      </c>
      <c r="F3258" s="4">
        <v>15.668681396747342</v>
      </c>
      <c r="G3258" s="4">
        <v>2.751663904566088</v>
      </c>
    </row>
    <row r="3259" spans="1:7" x14ac:dyDescent="0.25">
      <c r="A3259" s="3" t="s">
        <v>9</v>
      </c>
      <c r="B3259" s="2">
        <v>2024</v>
      </c>
      <c r="C3259" s="6">
        <v>45496</v>
      </c>
      <c r="D3259" s="5">
        <v>816.4</v>
      </c>
      <c r="E3259" s="4">
        <v>6.7049044309356898</v>
      </c>
      <c r="F3259" s="4">
        <v>42.096897153641748</v>
      </c>
      <c r="G3259" s="4">
        <v>3.7399740361584883</v>
      </c>
    </row>
    <row r="3260" spans="1:7" x14ac:dyDescent="0.25">
      <c r="A3260" s="3" t="s">
        <v>9</v>
      </c>
      <c r="B3260" s="2">
        <v>2024</v>
      </c>
      <c r="C3260" s="6">
        <v>45502</v>
      </c>
      <c r="D3260" s="5">
        <v>108.1</v>
      </c>
      <c r="E3260" s="4">
        <v>4.6830567246451622</v>
      </c>
      <c r="F3260" s="4">
        <v>79.26507904386807</v>
      </c>
      <c r="G3260" s="4">
        <v>4.3727976665049137</v>
      </c>
    </row>
    <row r="3261" spans="1:7" x14ac:dyDescent="0.25">
      <c r="A3261" s="3" t="s">
        <v>9</v>
      </c>
      <c r="B3261" s="2">
        <v>2024</v>
      </c>
      <c r="C3261" s="6">
        <v>45510</v>
      </c>
      <c r="D3261" s="5">
        <v>290.89999999999998</v>
      </c>
      <c r="E3261" s="4">
        <v>5.6729795655011559</v>
      </c>
      <c r="F3261" s="4">
        <v>152.91954729953403</v>
      </c>
      <c r="G3261" s="4">
        <v>5.0299119484493469</v>
      </c>
    </row>
    <row r="3262" spans="1:7" x14ac:dyDescent="0.25">
      <c r="A3262" s="3" t="s">
        <v>9</v>
      </c>
      <c r="B3262" s="2">
        <v>2024</v>
      </c>
      <c r="C3262" s="6">
        <v>45516</v>
      </c>
      <c r="D3262" s="5">
        <v>14.2</v>
      </c>
      <c r="E3262" s="4">
        <v>2.653241964607215</v>
      </c>
      <c r="F3262" s="4">
        <v>138.1784093309694</v>
      </c>
      <c r="G3262" s="4">
        <v>4.9285456714223059</v>
      </c>
    </row>
    <row r="3263" spans="1:7" x14ac:dyDescent="0.25">
      <c r="A3263" s="3" t="s">
        <v>9</v>
      </c>
      <c r="B3263" s="2">
        <v>2024</v>
      </c>
      <c r="C3263" s="6">
        <v>45518</v>
      </c>
      <c r="D3263" s="5">
        <v>135.4</v>
      </c>
      <c r="E3263" s="4">
        <v>4.9082333604781745</v>
      </c>
      <c r="F3263" s="4">
        <v>88.179799291802368</v>
      </c>
      <c r="G3263" s="4">
        <v>4.4793779038079267</v>
      </c>
    </row>
    <row r="3264" spans="1:7" x14ac:dyDescent="0.25">
      <c r="A3264" s="3" t="s">
        <v>9</v>
      </c>
      <c r="B3264" s="2">
        <v>2024</v>
      </c>
      <c r="C3264" s="6">
        <v>45524</v>
      </c>
      <c r="D3264" s="5">
        <v>290.89999999999998</v>
      </c>
      <c r="E3264" s="4">
        <v>5.6729795655011559</v>
      </c>
      <c r="F3264" s="4">
        <v>112.94021569044679</v>
      </c>
      <c r="G3264" s="4">
        <v>4.7268586140219249</v>
      </c>
    </row>
    <row r="3265" spans="1:7" x14ac:dyDescent="0.25">
      <c r="A3265" s="3" t="s">
        <v>9</v>
      </c>
      <c r="B3265" s="2">
        <v>2024</v>
      </c>
      <c r="C3265" s="6">
        <v>45530</v>
      </c>
      <c r="D3265" s="5">
        <v>14.6</v>
      </c>
      <c r="E3265" s="4">
        <v>2.6810215287142909</v>
      </c>
      <c r="F3265" s="4">
        <v>53.456546280924243</v>
      </c>
      <c r="G3265" s="4">
        <v>3.9788691048252089</v>
      </c>
    </row>
    <row r="3266" spans="1:7" x14ac:dyDescent="0.25">
      <c r="A3266" s="3" t="s">
        <v>8</v>
      </c>
      <c r="B3266" s="2">
        <v>2024</v>
      </c>
      <c r="C3266" s="6">
        <v>45432</v>
      </c>
      <c r="D3266" s="5">
        <v>1</v>
      </c>
      <c r="E3266" s="4">
        <v>0</v>
      </c>
      <c r="F3266" s="4"/>
      <c r="G3266" s="4"/>
    </row>
    <row r="3267" spans="1:7" x14ac:dyDescent="0.25">
      <c r="A3267" s="3" t="s">
        <v>8</v>
      </c>
      <c r="B3267" s="2">
        <v>2024</v>
      </c>
      <c r="C3267" s="6">
        <v>45440</v>
      </c>
      <c r="D3267" s="5">
        <v>1</v>
      </c>
      <c r="E3267" s="4">
        <v>0</v>
      </c>
      <c r="F3267" s="4"/>
      <c r="G3267" s="4"/>
    </row>
    <row r="3268" spans="1:7" x14ac:dyDescent="0.25">
      <c r="A3268" s="3" t="s">
        <v>8</v>
      </c>
      <c r="B3268" s="2">
        <v>2024</v>
      </c>
      <c r="C3268" s="6">
        <v>45446</v>
      </c>
      <c r="D3268" s="5">
        <v>1</v>
      </c>
      <c r="E3268" s="4">
        <v>0</v>
      </c>
      <c r="F3268" s="4"/>
      <c r="G3268" s="4"/>
    </row>
    <row r="3269" spans="1:7" x14ac:dyDescent="0.25">
      <c r="A3269" s="3" t="s">
        <v>8</v>
      </c>
      <c r="B3269" s="2">
        <v>2024</v>
      </c>
      <c r="C3269" s="6">
        <v>45453</v>
      </c>
      <c r="D3269" s="5">
        <v>1</v>
      </c>
      <c r="E3269" s="4">
        <v>0</v>
      </c>
      <c r="F3269" s="4"/>
      <c r="G3269" s="4"/>
    </row>
    <row r="3270" spans="1:7" x14ac:dyDescent="0.25">
      <c r="A3270" s="3" t="s">
        <v>8</v>
      </c>
      <c r="B3270" s="2">
        <v>2024</v>
      </c>
      <c r="C3270" s="6">
        <v>45460</v>
      </c>
      <c r="D3270" s="5">
        <v>1</v>
      </c>
      <c r="E3270" s="4">
        <v>0</v>
      </c>
      <c r="F3270" s="4">
        <v>1</v>
      </c>
      <c r="G3270" s="4">
        <v>0</v>
      </c>
    </row>
    <row r="3271" spans="1:7" x14ac:dyDescent="0.25">
      <c r="A3271" s="3" t="s">
        <v>8</v>
      </c>
      <c r="B3271" s="2">
        <v>2024</v>
      </c>
      <c r="C3271" s="6">
        <v>45467</v>
      </c>
      <c r="D3271" s="5">
        <v>1</v>
      </c>
      <c r="E3271" s="4">
        <v>0</v>
      </c>
      <c r="F3271" s="4">
        <v>1</v>
      </c>
      <c r="G3271" s="4">
        <v>0</v>
      </c>
    </row>
    <row r="3272" spans="1:7" x14ac:dyDescent="0.25">
      <c r="A3272" s="3" t="s">
        <v>8</v>
      </c>
      <c r="B3272" s="2">
        <v>2024</v>
      </c>
      <c r="C3272" s="6">
        <v>45474</v>
      </c>
      <c r="D3272" s="5">
        <v>1</v>
      </c>
      <c r="E3272" s="4">
        <v>0</v>
      </c>
      <c r="F3272" s="4">
        <v>1</v>
      </c>
      <c r="G3272" s="4">
        <v>0</v>
      </c>
    </row>
    <row r="3273" spans="1:7" x14ac:dyDescent="0.25">
      <c r="A3273" s="3" t="s">
        <v>8</v>
      </c>
      <c r="B3273" s="2">
        <v>2024</v>
      </c>
      <c r="C3273" s="6">
        <v>45482</v>
      </c>
      <c r="D3273" s="5">
        <v>1</v>
      </c>
      <c r="E3273" s="4">
        <v>0</v>
      </c>
      <c r="F3273" s="4">
        <v>1</v>
      </c>
      <c r="G3273" s="4">
        <v>0</v>
      </c>
    </row>
    <row r="3274" spans="1:7" x14ac:dyDescent="0.25">
      <c r="A3274" s="3" t="s">
        <v>8</v>
      </c>
      <c r="B3274" s="2">
        <v>2024</v>
      </c>
      <c r="C3274" s="6">
        <v>45488</v>
      </c>
      <c r="D3274" s="5">
        <v>1</v>
      </c>
      <c r="E3274" s="4">
        <v>0</v>
      </c>
      <c r="F3274" s="4">
        <v>1</v>
      </c>
      <c r="G3274" s="4">
        <v>0</v>
      </c>
    </row>
    <row r="3275" spans="1:7" x14ac:dyDescent="0.25">
      <c r="A3275" s="3" t="s">
        <v>8</v>
      </c>
      <c r="B3275" s="2">
        <v>2024</v>
      </c>
      <c r="C3275" s="6">
        <v>45495</v>
      </c>
      <c r="D3275" s="5">
        <v>1</v>
      </c>
      <c r="E3275" s="4">
        <v>0</v>
      </c>
      <c r="F3275" s="4">
        <v>1</v>
      </c>
      <c r="G3275" s="4">
        <v>0</v>
      </c>
    </row>
    <row r="3276" spans="1:7" x14ac:dyDescent="0.25">
      <c r="A3276" s="3" t="s">
        <v>8</v>
      </c>
      <c r="B3276" s="2">
        <v>2024</v>
      </c>
      <c r="C3276" s="6">
        <v>45502</v>
      </c>
      <c r="D3276" s="5">
        <v>1</v>
      </c>
      <c r="E3276" s="4">
        <v>0</v>
      </c>
      <c r="F3276" s="4">
        <v>1</v>
      </c>
      <c r="G3276" s="4">
        <v>0</v>
      </c>
    </row>
    <row r="3277" spans="1:7" x14ac:dyDescent="0.25">
      <c r="A3277" s="3" t="s">
        <v>8</v>
      </c>
      <c r="B3277" s="2">
        <v>2024</v>
      </c>
      <c r="C3277" s="6">
        <v>45509</v>
      </c>
      <c r="D3277" s="5">
        <v>1</v>
      </c>
      <c r="E3277" s="4">
        <v>0</v>
      </c>
      <c r="F3277" s="4">
        <v>1</v>
      </c>
      <c r="G3277" s="4">
        <v>0</v>
      </c>
    </row>
    <row r="3278" spans="1:7" x14ac:dyDescent="0.25">
      <c r="A3278" s="3" t="s">
        <v>8</v>
      </c>
      <c r="B3278" s="2">
        <v>2024</v>
      </c>
      <c r="C3278" s="6">
        <v>45516</v>
      </c>
      <c r="D3278" s="5">
        <v>1</v>
      </c>
      <c r="E3278" s="4">
        <v>0</v>
      </c>
      <c r="F3278" s="4">
        <v>1</v>
      </c>
      <c r="G3278" s="4">
        <v>0</v>
      </c>
    </row>
    <row r="3279" spans="1:7" x14ac:dyDescent="0.25">
      <c r="A3279" s="3" t="s">
        <v>8</v>
      </c>
      <c r="B3279" s="2">
        <v>2024</v>
      </c>
      <c r="C3279" s="6">
        <v>45523</v>
      </c>
      <c r="D3279" s="5">
        <v>1</v>
      </c>
      <c r="E3279" s="4">
        <v>0</v>
      </c>
      <c r="F3279" s="4">
        <v>1</v>
      </c>
      <c r="G3279" s="4">
        <v>0</v>
      </c>
    </row>
    <row r="3280" spans="1:7" x14ac:dyDescent="0.25">
      <c r="A3280" s="3" t="s">
        <v>8</v>
      </c>
      <c r="B3280" s="2">
        <v>2024</v>
      </c>
      <c r="C3280" s="6">
        <v>45530</v>
      </c>
      <c r="D3280" s="5">
        <v>1</v>
      </c>
      <c r="E3280" s="4">
        <v>0</v>
      </c>
      <c r="F3280" s="4">
        <v>1</v>
      </c>
      <c r="G3280" s="4">
        <v>0</v>
      </c>
    </row>
    <row r="3281" spans="1:7" x14ac:dyDescent="0.25">
      <c r="A3281" s="3" t="s">
        <v>7</v>
      </c>
      <c r="B3281" s="2">
        <v>2024</v>
      </c>
      <c r="C3281" s="6">
        <v>45432</v>
      </c>
      <c r="D3281" s="5">
        <v>17.100000000000001</v>
      </c>
      <c r="E3281" s="4">
        <v>2.8390784635086144</v>
      </c>
      <c r="F3281" s="4"/>
      <c r="G3281" s="4"/>
    </row>
    <row r="3282" spans="1:7" x14ac:dyDescent="0.25">
      <c r="A3282" s="3" t="s">
        <v>7</v>
      </c>
      <c r="B3282" s="2">
        <v>2024</v>
      </c>
      <c r="C3282" s="6">
        <v>45440</v>
      </c>
      <c r="D3282" s="5">
        <v>410.6</v>
      </c>
      <c r="E3282" s="4">
        <v>6.0176195045848333</v>
      </c>
      <c r="F3282" s="4"/>
      <c r="G3282" s="4"/>
    </row>
    <row r="3283" spans="1:7" x14ac:dyDescent="0.25">
      <c r="A3283" s="3" t="s">
        <v>7</v>
      </c>
      <c r="B3283" s="2">
        <v>2024</v>
      </c>
      <c r="C3283" s="6">
        <v>45446</v>
      </c>
      <c r="D3283" s="5">
        <v>41</v>
      </c>
      <c r="E3283" s="4">
        <v>3.713572066704308</v>
      </c>
      <c r="F3283" s="4"/>
      <c r="G3283" s="4"/>
    </row>
    <row r="3284" spans="1:7" x14ac:dyDescent="0.25">
      <c r="A3284" s="3" t="s">
        <v>7</v>
      </c>
      <c r="B3284" s="2">
        <v>2024</v>
      </c>
      <c r="C3284" s="6">
        <v>45453</v>
      </c>
      <c r="D3284" s="5">
        <v>16</v>
      </c>
      <c r="E3284" s="4">
        <v>2.7725887222397811</v>
      </c>
      <c r="F3284" s="4"/>
      <c r="G3284" s="4"/>
    </row>
    <row r="3285" spans="1:7" x14ac:dyDescent="0.25">
      <c r="A3285" s="3" t="s">
        <v>7</v>
      </c>
      <c r="B3285" s="2">
        <v>2024</v>
      </c>
      <c r="C3285" s="6">
        <v>45460</v>
      </c>
      <c r="D3285" s="5">
        <v>18.7</v>
      </c>
      <c r="E3285" s="4">
        <v>2.9285235238605409</v>
      </c>
      <c r="F3285" s="4">
        <v>38.639553588294653</v>
      </c>
      <c r="G3285" s="4">
        <v>3.6542764561796153</v>
      </c>
    </row>
    <row r="3286" spans="1:7" x14ac:dyDescent="0.25">
      <c r="A3286" s="3" t="s">
        <v>7</v>
      </c>
      <c r="B3286" s="2">
        <v>2024</v>
      </c>
      <c r="C3286" s="6">
        <v>45467</v>
      </c>
      <c r="D3286" s="5">
        <v>14.6</v>
      </c>
      <c r="E3286" s="4">
        <v>2.6810215287142909</v>
      </c>
      <c r="F3286" s="4">
        <v>37.43720773949731</v>
      </c>
      <c r="G3286" s="4">
        <v>3.6226650692207505</v>
      </c>
    </row>
    <row r="3287" spans="1:7" x14ac:dyDescent="0.25">
      <c r="A3287" s="3" t="s">
        <v>7</v>
      </c>
      <c r="B3287" s="2">
        <v>2024</v>
      </c>
      <c r="C3287" s="6">
        <v>45474</v>
      </c>
      <c r="D3287" s="5">
        <v>22.3</v>
      </c>
      <c r="E3287" s="4">
        <v>3.1045866784660729</v>
      </c>
      <c r="F3287" s="4">
        <v>20.906466311157313</v>
      </c>
      <c r="G3287" s="4">
        <v>3.040058503996999</v>
      </c>
    </row>
    <row r="3288" spans="1:7" x14ac:dyDescent="0.25">
      <c r="A3288" s="3" t="s">
        <v>7</v>
      </c>
      <c r="B3288" s="2">
        <v>2024</v>
      </c>
      <c r="C3288" s="6">
        <v>45482</v>
      </c>
      <c r="D3288" s="5">
        <v>15</v>
      </c>
      <c r="E3288" s="4">
        <v>2.7080502011022101</v>
      </c>
      <c r="F3288" s="4">
        <v>17.097874044157781</v>
      </c>
      <c r="G3288" s="4">
        <v>2.8389541308765791</v>
      </c>
    </row>
    <row r="3289" spans="1:7" x14ac:dyDescent="0.25">
      <c r="A3289" s="3" t="s">
        <v>7</v>
      </c>
      <c r="B3289" s="2">
        <v>2024</v>
      </c>
      <c r="C3289" s="6">
        <v>45488</v>
      </c>
      <c r="D3289" s="5">
        <v>8.4</v>
      </c>
      <c r="E3289" s="4">
        <v>2.1282317058492679</v>
      </c>
      <c r="F3289" s="4">
        <v>15.030518902176102</v>
      </c>
      <c r="G3289" s="4">
        <v>2.7100827275984765</v>
      </c>
    </row>
    <row r="3290" spans="1:7" x14ac:dyDescent="0.25">
      <c r="A3290" s="3" t="s">
        <v>7</v>
      </c>
      <c r="B3290" s="2">
        <v>2024</v>
      </c>
      <c r="C3290" s="6">
        <v>45495</v>
      </c>
      <c r="D3290" s="5">
        <v>3.1</v>
      </c>
      <c r="E3290" s="4">
        <v>1.1314021114911006</v>
      </c>
      <c r="F3290" s="4">
        <v>10.492476170499602</v>
      </c>
      <c r="G3290" s="4">
        <v>2.3506584451245884</v>
      </c>
    </row>
    <row r="3291" spans="1:7" x14ac:dyDescent="0.25">
      <c r="A3291" s="3" t="s">
        <v>7</v>
      </c>
      <c r="B3291" s="2">
        <v>2024</v>
      </c>
      <c r="C3291" s="6">
        <v>45502</v>
      </c>
      <c r="D3291" s="5">
        <v>41.4</v>
      </c>
      <c r="E3291" s="4">
        <v>3.7232808808312687</v>
      </c>
      <c r="F3291" s="4">
        <v>12.924313638083603</v>
      </c>
      <c r="G3291" s="4">
        <v>2.5591103155479837</v>
      </c>
    </row>
    <row r="3292" spans="1:7" x14ac:dyDescent="0.25">
      <c r="A3292" s="3" t="s">
        <v>7</v>
      </c>
      <c r="B3292" s="2">
        <v>2024</v>
      </c>
      <c r="C3292" s="6">
        <v>45509</v>
      </c>
      <c r="D3292" s="5">
        <v>47.9</v>
      </c>
      <c r="E3292" s="4">
        <v>3.8691155044168695</v>
      </c>
      <c r="F3292" s="4">
        <v>15.059606312143767</v>
      </c>
      <c r="G3292" s="4">
        <v>2.7120160807381435</v>
      </c>
    </row>
    <row r="3293" spans="1:7" x14ac:dyDescent="0.25">
      <c r="A3293" s="3" t="s">
        <v>7</v>
      </c>
      <c r="B3293" s="2">
        <v>2024</v>
      </c>
      <c r="C3293" s="6">
        <v>45516</v>
      </c>
      <c r="D3293" s="5">
        <v>143.9</v>
      </c>
      <c r="E3293" s="4">
        <v>4.9691186138933219</v>
      </c>
      <c r="F3293" s="4">
        <v>23.670505117756633</v>
      </c>
      <c r="G3293" s="4">
        <v>3.1642297632963658</v>
      </c>
    </row>
    <row r="3294" spans="1:7" x14ac:dyDescent="0.25">
      <c r="A3294" s="3" t="s">
        <v>7</v>
      </c>
      <c r="B3294" s="2">
        <v>2024</v>
      </c>
      <c r="C3294" s="6">
        <v>45523</v>
      </c>
      <c r="D3294" s="5">
        <v>8.5</v>
      </c>
      <c r="E3294" s="4">
        <v>2.1400661634962708</v>
      </c>
      <c r="F3294" s="4">
        <v>23.726596991320307</v>
      </c>
      <c r="G3294" s="4">
        <v>3.1665966548257662</v>
      </c>
    </row>
    <row r="3295" spans="1:7" x14ac:dyDescent="0.25">
      <c r="A3295" s="3" t="s">
        <v>7</v>
      </c>
      <c r="B3295" s="2">
        <v>2024</v>
      </c>
      <c r="C3295" s="6">
        <v>45530</v>
      </c>
      <c r="D3295" s="5">
        <v>5.2</v>
      </c>
      <c r="E3295" s="4">
        <v>1.6486586255873816</v>
      </c>
      <c r="F3295" s="4">
        <v>26.312601203395847</v>
      </c>
      <c r="G3295" s="4">
        <v>3.2700479576450219</v>
      </c>
    </row>
    <row r="3296" spans="1:7" x14ac:dyDescent="0.25">
      <c r="A3296" s="3" t="s">
        <v>5</v>
      </c>
      <c r="B3296" s="2">
        <v>2024</v>
      </c>
      <c r="C3296" s="6">
        <v>45432</v>
      </c>
      <c r="D3296" s="5">
        <v>285.10000000000002</v>
      </c>
      <c r="E3296" s="4">
        <v>5.652839995918626</v>
      </c>
      <c r="F3296" s="4"/>
      <c r="G3296" s="4"/>
    </row>
    <row r="3297" spans="1:7" x14ac:dyDescent="0.25">
      <c r="A3297" s="3" t="s">
        <v>5</v>
      </c>
      <c r="B3297" s="2">
        <v>2024</v>
      </c>
      <c r="C3297" s="6">
        <v>45440</v>
      </c>
      <c r="D3297" s="5">
        <v>31.3</v>
      </c>
      <c r="E3297" s="4">
        <v>3.4436180975461075</v>
      </c>
      <c r="F3297" s="4"/>
      <c r="G3297" s="4"/>
    </row>
    <row r="3298" spans="1:7" x14ac:dyDescent="0.25">
      <c r="A3298" s="3" t="s">
        <v>5</v>
      </c>
      <c r="B3298" s="2">
        <v>2024</v>
      </c>
      <c r="C3298" s="6">
        <v>45447</v>
      </c>
      <c r="D3298" s="5">
        <v>980.4</v>
      </c>
      <c r="E3298" s="4">
        <v>6.8879606516539571</v>
      </c>
      <c r="F3298" s="4"/>
      <c r="G3298" s="4"/>
    </row>
    <row r="3299" spans="1:7" x14ac:dyDescent="0.25">
      <c r="A3299" s="3" t="s">
        <v>5</v>
      </c>
      <c r="B3299" s="2">
        <v>2024</v>
      </c>
      <c r="C3299" s="6">
        <v>45453</v>
      </c>
      <c r="D3299" s="5">
        <v>14.6</v>
      </c>
      <c r="E3299" s="4">
        <v>2.6810215287142909</v>
      </c>
      <c r="F3299" s="4"/>
      <c r="G3299" s="4"/>
    </row>
    <row r="3300" spans="1:7" x14ac:dyDescent="0.25">
      <c r="A3300" s="3" t="s">
        <v>5</v>
      </c>
      <c r="B3300" s="2">
        <v>2024</v>
      </c>
      <c r="C3300" s="6">
        <v>45460</v>
      </c>
      <c r="D3300" s="5">
        <v>344.1</v>
      </c>
      <c r="E3300" s="4">
        <v>5.8409323128034352</v>
      </c>
      <c r="F3300" s="4">
        <v>134.46104345215707</v>
      </c>
      <c r="G3300" s="4">
        <v>4.9012745173272831</v>
      </c>
    </row>
    <row r="3301" spans="1:7" x14ac:dyDescent="0.25">
      <c r="A3301" s="3" t="s">
        <v>5</v>
      </c>
      <c r="B3301" s="2">
        <v>2024</v>
      </c>
      <c r="C3301" s="6">
        <v>45462</v>
      </c>
      <c r="D3301" s="5">
        <v>1</v>
      </c>
      <c r="E3301" s="4">
        <v>0</v>
      </c>
      <c r="F3301" s="4">
        <v>43.410724468244787</v>
      </c>
      <c r="G3301" s="4">
        <v>3.770706518143558</v>
      </c>
    </row>
    <row r="3302" spans="1:7" x14ac:dyDescent="0.25">
      <c r="A3302" s="3" t="s">
        <v>5</v>
      </c>
      <c r="B3302" s="2">
        <v>2024</v>
      </c>
      <c r="C3302" s="6">
        <v>45467</v>
      </c>
      <c r="D3302" s="5">
        <v>461.1</v>
      </c>
      <c r="E3302" s="4">
        <v>6.1336149392126602</v>
      </c>
      <c r="F3302" s="4">
        <v>74.344216803911877</v>
      </c>
      <c r="G3302" s="4">
        <v>4.3087058864768686</v>
      </c>
    </row>
    <row r="3303" spans="1:7" x14ac:dyDescent="0.25">
      <c r="A3303" s="3" t="s">
        <v>5</v>
      </c>
      <c r="B3303" s="2">
        <v>2024</v>
      </c>
      <c r="C3303" s="6">
        <v>45474</v>
      </c>
      <c r="D3303" s="5">
        <v>52.1</v>
      </c>
      <c r="E3303" s="4">
        <v>3.9531649487593215</v>
      </c>
      <c r="F3303" s="4">
        <v>41.33653550775491</v>
      </c>
      <c r="G3303" s="4">
        <v>3.7217467458979421</v>
      </c>
    </row>
    <row r="3304" spans="1:7" x14ac:dyDescent="0.25">
      <c r="A3304" s="3" t="s">
        <v>5</v>
      </c>
      <c r="B3304" s="2">
        <v>2024</v>
      </c>
      <c r="C3304" s="6">
        <v>45482</v>
      </c>
      <c r="D3304" s="5">
        <v>142</v>
      </c>
      <c r="E3304" s="4">
        <v>4.9558270576012609</v>
      </c>
      <c r="F3304" s="4">
        <v>65.151012966881765</v>
      </c>
      <c r="G3304" s="4">
        <v>4.1767078516753351</v>
      </c>
    </row>
    <row r="3305" spans="1:7" x14ac:dyDescent="0.25">
      <c r="A3305" s="3" t="s">
        <v>5</v>
      </c>
      <c r="B3305" s="2">
        <v>2024</v>
      </c>
      <c r="C3305" s="6">
        <v>45488</v>
      </c>
      <c r="D3305" s="5">
        <v>31.3</v>
      </c>
      <c r="E3305" s="4">
        <v>3.4436180975461075</v>
      </c>
      <c r="F3305" s="4">
        <v>40.336025741568371</v>
      </c>
      <c r="G3305" s="4">
        <v>3.6972450086238702</v>
      </c>
    </row>
    <row r="3306" spans="1:7" x14ac:dyDescent="0.25">
      <c r="A3306" s="3" t="s">
        <v>5</v>
      </c>
      <c r="B3306" s="2">
        <v>2024</v>
      </c>
      <c r="C3306" s="6">
        <v>45495</v>
      </c>
      <c r="D3306" s="5">
        <v>52</v>
      </c>
      <c r="E3306" s="4">
        <v>3.9512437185814275</v>
      </c>
      <c r="F3306" s="4">
        <v>88.898365128057179</v>
      </c>
      <c r="G3306" s="4">
        <v>4.4874937523401552</v>
      </c>
    </row>
    <row r="3307" spans="1:7" x14ac:dyDescent="0.25">
      <c r="A3307" s="3" t="s">
        <v>6</v>
      </c>
      <c r="B3307" s="2">
        <v>2024</v>
      </c>
      <c r="C3307" s="6">
        <v>45530</v>
      </c>
      <c r="D3307" s="5">
        <v>2419.6</v>
      </c>
      <c r="E3307" s="4">
        <v>7.7913575162327593</v>
      </c>
      <c r="F3307" s="4">
        <v>291.75947596485099</v>
      </c>
      <c r="G3307" s="4">
        <v>5.6759297503816297</v>
      </c>
    </row>
    <row r="3308" spans="1:7" x14ac:dyDescent="0.25">
      <c r="A3308" s="3" t="s">
        <v>5</v>
      </c>
      <c r="B3308" s="2">
        <v>2024</v>
      </c>
      <c r="C3308" s="6">
        <v>45504</v>
      </c>
      <c r="D3308" s="5">
        <v>228</v>
      </c>
      <c r="E3308" s="4">
        <v>5.4293456289544411</v>
      </c>
      <c r="F3308" s="4">
        <v>155.63557511646297</v>
      </c>
      <c r="G3308" s="4">
        <v>5.0475172174658871</v>
      </c>
    </row>
    <row r="3309" spans="1:7" x14ac:dyDescent="0.25">
      <c r="A3309" s="3" t="s">
        <v>5</v>
      </c>
      <c r="B3309" s="2">
        <v>2024</v>
      </c>
      <c r="C3309" s="6">
        <v>45509</v>
      </c>
      <c r="D3309" s="5">
        <v>193.5</v>
      </c>
      <c r="E3309" s="4">
        <v>5.2652775124698366</v>
      </c>
      <c r="F3309" s="4">
        <v>165.57219254545319</v>
      </c>
      <c r="G3309" s="4">
        <v>5.1094073084396019</v>
      </c>
    </row>
    <row r="3310" spans="1:7" x14ac:dyDescent="0.25">
      <c r="A3310" s="3" t="s">
        <v>5</v>
      </c>
      <c r="B3310" s="2">
        <v>2024</v>
      </c>
      <c r="C3310" s="6">
        <v>45510</v>
      </c>
      <c r="D3310" s="5">
        <v>54.6</v>
      </c>
      <c r="E3310" s="4">
        <v>4.0000338827508592</v>
      </c>
      <c r="F3310" s="4">
        <v>185.06191883410617</v>
      </c>
      <c r="G3310" s="4">
        <v>5.220690465480553</v>
      </c>
    </row>
    <row r="3311" spans="1:7" x14ac:dyDescent="0.25">
      <c r="A3311" s="3" t="s">
        <v>5</v>
      </c>
      <c r="B3311" s="2">
        <v>2024</v>
      </c>
      <c r="C3311" s="6">
        <v>45516</v>
      </c>
      <c r="D3311" s="5">
        <v>51.2</v>
      </c>
      <c r="E3311" s="4">
        <v>3.9357395320454622</v>
      </c>
      <c r="F3311" s="4">
        <v>184.4889607160903</v>
      </c>
      <c r="G3311" s="4">
        <v>5.2175896281733598</v>
      </c>
    </row>
    <row r="3312" spans="1:7" x14ac:dyDescent="0.25">
      <c r="A3312" s="3" t="s">
        <v>5</v>
      </c>
      <c r="B3312" s="2">
        <v>2024</v>
      </c>
      <c r="C3312" s="6">
        <v>45518</v>
      </c>
      <c r="D3312" s="5">
        <v>275.5</v>
      </c>
      <c r="E3312" s="4">
        <v>5.6185876285929695</v>
      </c>
      <c r="F3312" s="4">
        <v>127.71444035652142</v>
      </c>
      <c r="G3312" s="4">
        <v>4.8497968369627138</v>
      </c>
    </row>
    <row r="3313" spans="1:7" x14ac:dyDescent="0.25">
      <c r="A3313" s="3" t="s">
        <v>5</v>
      </c>
      <c r="B3313" s="2">
        <v>2024</v>
      </c>
      <c r="C3313" s="6">
        <v>45523</v>
      </c>
      <c r="D3313" s="5">
        <v>117.8</v>
      </c>
      <c r="E3313" s="4">
        <v>4.768988271217486</v>
      </c>
      <c r="F3313" s="4">
        <v>111.91340083826381</v>
      </c>
      <c r="G3313" s="4">
        <v>4.7177253654153235</v>
      </c>
    </row>
    <row r="3314" spans="1:7" x14ac:dyDescent="0.25">
      <c r="A3314" s="3" t="s">
        <v>5</v>
      </c>
      <c r="B3314" s="2">
        <v>2024</v>
      </c>
      <c r="C3314" s="6">
        <v>45530</v>
      </c>
      <c r="D3314" s="5">
        <v>365.4</v>
      </c>
      <c r="E3314" s="4">
        <v>5.9009926439439067</v>
      </c>
      <c r="F3314" s="4">
        <v>127.08655524887094</v>
      </c>
      <c r="G3314" s="4">
        <v>4.8448683917101363</v>
      </c>
    </row>
    <row r="3315" spans="1:7" x14ac:dyDescent="0.25">
      <c r="A3315" s="3" t="s">
        <v>4</v>
      </c>
      <c r="B3315" s="2">
        <v>2024</v>
      </c>
      <c r="C3315" s="6">
        <v>45432</v>
      </c>
      <c r="D3315" s="5">
        <v>1</v>
      </c>
      <c r="E3315" s="4">
        <v>0</v>
      </c>
      <c r="F3315" s="4"/>
      <c r="G3315" s="4"/>
    </row>
    <row r="3316" spans="1:7" x14ac:dyDescent="0.25">
      <c r="A3316" s="3" t="s">
        <v>4</v>
      </c>
      <c r="B3316" s="2">
        <v>2024</v>
      </c>
      <c r="C3316" s="6">
        <v>45440</v>
      </c>
      <c r="D3316" s="5">
        <v>613.1</v>
      </c>
      <c r="E3316" s="4">
        <v>6.4185280547686423</v>
      </c>
      <c r="F3316" s="4"/>
      <c r="G3316" s="4"/>
    </row>
    <row r="3317" spans="1:7" x14ac:dyDescent="0.25">
      <c r="A3317" s="3" t="s">
        <v>4</v>
      </c>
      <c r="B3317" s="2">
        <v>2024</v>
      </c>
      <c r="C3317" s="6">
        <v>45447</v>
      </c>
      <c r="D3317" s="5">
        <v>39.9</v>
      </c>
      <c r="E3317" s="4">
        <v>3.6863763238958178</v>
      </c>
      <c r="F3317" s="4"/>
      <c r="G3317" s="4"/>
    </row>
    <row r="3318" spans="1:7" x14ac:dyDescent="0.25">
      <c r="A3318" s="3" t="s">
        <v>4</v>
      </c>
      <c r="B3318" s="2">
        <v>2024</v>
      </c>
      <c r="C3318" s="6">
        <v>45453</v>
      </c>
      <c r="D3318" s="5">
        <v>11.9</v>
      </c>
      <c r="E3318" s="4">
        <v>2.4765384001174837</v>
      </c>
      <c r="F3318" s="4"/>
      <c r="G3318" s="4"/>
    </row>
    <row r="3319" spans="1:7" x14ac:dyDescent="0.25">
      <c r="A3319" s="3" t="s">
        <v>4</v>
      </c>
      <c r="B3319" s="2">
        <v>2024</v>
      </c>
      <c r="C3319" s="6">
        <v>45460</v>
      </c>
      <c r="D3319" s="5">
        <v>48.7</v>
      </c>
      <c r="E3319" s="4">
        <v>3.8856790300885442</v>
      </c>
      <c r="F3319" s="4">
        <v>26.934940895021363</v>
      </c>
      <c r="G3319" s="4">
        <v>3.2934243617740977</v>
      </c>
    </row>
    <row r="3320" spans="1:7" x14ac:dyDescent="0.25">
      <c r="A3320" s="3" t="s">
        <v>4</v>
      </c>
      <c r="B3320" s="2">
        <v>2024</v>
      </c>
      <c r="C3320" s="6">
        <v>45467</v>
      </c>
      <c r="D3320" s="5">
        <v>35.9</v>
      </c>
      <c r="E3320" s="4">
        <v>3.5807372954942331</v>
      </c>
      <c r="F3320" s="4">
        <v>55.123262879085608</v>
      </c>
      <c r="G3320" s="4">
        <v>4.0095718208729441</v>
      </c>
    </row>
    <row r="3321" spans="1:7" x14ac:dyDescent="0.25">
      <c r="A3321" s="3" t="s">
        <v>4</v>
      </c>
      <c r="B3321" s="2">
        <v>2024</v>
      </c>
      <c r="C3321" s="6">
        <v>45474</v>
      </c>
      <c r="D3321" s="5">
        <v>7.5</v>
      </c>
      <c r="E3321" s="4">
        <v>2.0149030205422647</v>
      </c>
      <c r="F3321" s="4">
        <v>22.847616793598668</v>
      </c>
      <c r="G3321" s="4">
        <v>3.1288468140276686</v>
      </c>
    </row>
    <row r="3322" spans="1:7" x14ac:dyDescent="0.25">
      <c r="A3322" s="3" t="s">
        <v>4</v>
      </c>
      <c r="B3322" s="2">
        <v>2024</v>
      </c>
      <c r="C3322" s="6">
        <v>45482</v>
      </c>
      <c r="D3322" s="5">
        <v>32</v>
      </c>
      <c r="E3322" s="4">
        <v>3.4657359027997265</v>
      </c>
      <c r="F3322" s="4">
        <v>21.86131704040638</v>
      </c>
      <c r="G3322" s="4">
        <v>3.0847187298084506</v>
      </c>
    </row>
    <row r="3323" spans="1:7" x14ac:dyDescent="0.25">
      <c r="A3323" s="3" t="s">
        <v>4</v>
      </c>
      <c r="B3323" s="2">
        <v>2024</v>
      </c>
      <c r="C3323" s="6">
        <v>45488</v>
      </c>
      <c r="D3323" s="5">
        <v>43.5</v>
      </c>
      <c r="E3323" s="4">
        <v>3.7727609380946383</v>
      </c>
      <c r="F3323" s="4">
        <v>28.331187719392595</v>
      </c>
      <c r="G3323" s="4">
        <v>3.3439632374038815</v>
      </c>
    </row>
    <row r="3324" spans="1:7" x14ac:dyDescent="0.25">
      <c r="A3324" s="3" t="s">
        <v>4</v>
      </c>
      <c r="B3324" s="2">
        <v>2024</v>
      </c>
      <c r="C3324" s="6">
        <v>45495</v>
      </c>
      <c r="D3324" s="5">
        <v>26</v>
      </c>
      <c r="E3324" s="4">
        <v>3.2580965380214821</v>
      </c>
      <c r="F3324" s="4">
        <v>24.989275154161202</v>
      </c>
      <c r="G3324" s="4">
        <v>3.218446738990469</v>
      </c>
    </row>
    <row r="3325" spans="1:7" x14ac:dyDescent="0.25">
      <c r="A3325" s="3" t="s">
        <v>4</v>
      </c>
      <c r="B3325" s="2">
        <v>2024</v>
      </c>
      <c r="C3325" s="6">
        <v>45502</v>
      </c>
      <c r="D3325" s="5">
        <v>133.6</v>
      </c>
      <c r="E3325" s="4">
        <v>4.8948502611025457</v>
      </c>
      <c r="F3325" s="4">
        <v>32.500950404130457</v>
      </c>
      <c r="G3325" s="4">
        <v>3.4812693321121317</v>
      </c>
    </row>
    <row r="3326" spans="1:7" x14ac:dyDescent="0.25">
      <c r="A3326" s="3" t="s">
        <v>4</v>
      </c>
      <c r="B3326" s="2">
        <v>2024</v>
      </c>
      <c r="C3326" s="6">
        <v>45509</v>
      </c>
      <c r="D3326" s="5">
        <v>8.5</v>
      </c>
      <c r="E3326" s="4">
        <v>2.1400661634962708</v>
      </c>
      <c r="F3326" s="4">
        <v>33.32480320439776</v>
      </c>
      <c r="G3326" s="4">
        <v>3.5063019607029324</v>
      </c>
    </row>
    <row r="3327" spans="1:7" x14ac:dyDescent="0.25">
      <c r="A3327" s="3" t="s">
        <v>4</v>
      </c>
      <c r="B3327" s="2">
        <v>2024</v>
      </c>
      <c r="C3327" s="6">
        <v>45516</v>
      </c>
      <c r="D3327" s="5">
        <v>435.2</v>
      </c>
      <c r="E3327" s="4">
        <v>6.0758056955417326</v>
      </c>
      <c r="F3327" s="4">
        <v>56.166243066398728</v>
      </c>
      <c r="G3327" s="4">
        <v>4.0283159192513338</v>
      </c>
    </row>
    <row r="3328" spans="1:7" x14ac:dyDescent="0.25">
      <c r="A3328" s="3" t="s">
        <v>4</v>
      </c>
      <c r="B3328" s="2">
        <v>2024</v>
      </c>
      <c r="C3328" s="6">
        <v>45523</v>
      </c>
      <c r="D3328" s="5">
        <v>547.5</v>
      </c>
      <c r="E3328" s="4">
        <v>6.3053624616906561</v>
      </c>
      <c r="F3328" s="4">
        <v>93.208248777414468</v>
      </c>
      <c r="G3328" s="4">
        <v>4.5348362239705375</v>
      </c>
    </row>
    <row r="3329" spans="1:7" x14ac:dyDescent="0.25">
      <c r="A3329" s="3" t="s">
        <v>4</v>
      </c>
      <c r="B3329" s="2">
        <v>2024</v>
      </c>
      <c r="C3329" s="6">
        <v>45530</v>
      </c>
      <c r="D3329" s="5">
        <v>547.5</v>
      </c>
      <c r="E3329" s="4">
        <v>6.3053624616906561</v>
      </c>
      <c r="F3329" s="4">
        <v>171.44961077387049</v>
      </c>
      <c r="G3329" s="4">
        <v>5.1442894087043722</v>
      </c>
    </row>
    <row r="3330" spans="1:7" x14ac:dyDescent="0.25">
      <c r="A3330" s="3" t="s">
        <v>3</v>
      </c>
      <c r="B3330" s="2">
        <v>2024</v>
      </c>
      <c r="C3330" s="6">
        <v>45432</v>
      </c>
      <c r="D3330" s="5">
        <v>104.6</v>
      </c>
      <c r="E3330" s="4">
        <v>4.6501435516308227</v>
      </c>
      <c r="F3330" s="4"/>
      <c r="G3330" s="4"/>
    </row>
    <row r="3331" spans="1:7" x14ac:dyDescent="0.25">
      <c r="A3331" s="3" t="s">
        <v>3</v>
      </c>
      <c r="B3331" s="2">
        <v>2024</v>
      </c>
      <c r="C3331" s="6">
        <v>45440</v>
      </c>
      <c r="D3331" s="5">
        <v>193.5</v>
      </c>
      <c r="E3331" s="4">
        <v>5.2652775124698366</v>
      </c>
      <c r="F3331" s="4"/>
      <c r="G3331" s="4"/>
    </row>
    <row r="3332" spans="1:7" x14ac:dyDescent="0.25">
      <c r="A3332" s="3" t="s">
        <v>3</v>
      </c>
      <c r="B3332" s="2">
        <v>2024</v>
      </c>
      <c r="C3332" s="6">
        <v>45447</v>
      </c>
      <c r="D3332" s="5">
        <v>34.1</v>
      </c>
      <c r="E3332" s="4">
        <v>3.529297384289471</v>
      </c>
      <c r="F3332" s="4"/>
      <c r="G3332" s="4"/>
    </row>
    <row r="3333" spans="1:7" x14ac:dyDescent="0.25">
      <c r="A3333" s="3" t="s">
        <v>3</v>
      </c>
      <c r="B3333" s="2">
        <v>2024</v>
      </c>
      <c r="C3333" s="6">
        <v>45453</v>
      </c>
      <c r="D3333" s="5">
        <v>16.100000000000001</v>
      </c>
      <c r="E3333" s="4">
        <v>2.7788192719904172</v>
      </c>
      <c r="F3333" s="4">
        <v>57.736204058158329</v>
      </c>
      <c r="G3333" s="4">
        <v>4.0558844300951371</v>
      </c>
    </row>
    <row r="3334" spans="1:7" x14ac:dyDescent="0.25">
      <c r="A3334" s="3" t="s">
        <v>3</v>
      </c>
      <c r="B3334" s="2">
        <v>2024</v>
      </c>
      <c r="C3334" s="6">
        <v>45460</v>
      </c>
      <c r="D3334" s="5">
        <v>224.7</v>
      </c>
      <c r="E3334" s="4">
        <v>5.4147661791912833</v>
      </c>
      <c r="F3334" s="4">
        <v>69.898213221246721</v>
      </c>
      <c r="G3334" s="4">
        <v>4.247040086985252</v>
      </c>
    </row>
    <row r="3335" spans="1:7" x14ac:dyDescent="0.25">
      <c r="A3335" s="3" t="s">
        <v>3</v>
      </c>
      <c r="B3335" s="2">
        <v>2024</v>
      </c>
      <c r="C3335" s="6">
        <v>45467</v>
      </c>
      <c r="D3335" s="5">
        <v>365.4</v>
      </c>
      <c r="E3335" s="4">
        <v>5.9009926439439067</v>
      </c>
      <c r="F3335" s="4">
        <v>81.938492132283642</v>
      </c>
      <c r="G3335" s="4">
        <v>4.4059688698537691</v>
      </c>
    </row>
    <row r="3336" spans="1:7" x14ac:dyDescent="0.25">
      <c r="A3336" s="3" t="s">
        <v>3</v>
      </c>
      <c r="B3336" s="2">
        <v>2024</v>
      </c>
      <c r="C3336" s="6">
        <v>45474</v>
      </c>
      <c r="D3336" s="5">
        <v>71.2</v>
      </c>
      <c r="E3336" s="4">
        <v>4.2654928184179299</v>
      </c>
      <c r="F3336" s="4">
        <v>79.668450925468633</v>
      </c>
      <c r="G3336" s="4">
        <v>4.3778736595666015</v>
      </c>
    </row>
    <row r="3337" spans="1:7" x14ac:dyDescent="0.25">
      <c r="A3337" s="3" t="s">
        <v>3</v>
      </c>
      <c r="B3337" s="2">
        <v>2024</v>
      </c>
      <c r="C3337" s="6">
        <v>45482</v>
      </c>
      <c r="D3337" s="5">
        <v>135</v>
      </c>
      <c r="E3337" s="4">
        <v>4.9052747784384296</v>
      </c>
      <c r="F3337" s="4">
        <v>104.90646445126286</v>
      </c>
      <c r="G3337" s="4">
        <v>4.6530691383963934</v>
      </c>
    </row>
    <row r="3338" spans="1:7" x14ac:dyDescent="0.25">
      <c r="A3338" s="3" t="s">
        <v>3</v>
      </c>
      <c r="B3338" s="2">
        <v>2024</v>
      </c>
      <c r="C3338" s="6">
        <v>45488</v>
      </c>
      <c r="D3338" s="5">
        <v>727</v>
      </c>
      <c r="E3338" s="4">
        <v>6.5889264775335192</v>
      </c>
      <c r="F3338" s="4">
        <v>224.77290457498938</v>
      </c>
      <c r="G3338" s="4">
        <v>5.4150905795050139</v>
      </c>
    </row>
    <row r="3339" spans="1:7" x14ac:dyDescent="0.25">
      <c r="A3339" s="3" t="s">
        <v>3</v>
      </c>
      <c r="B3339" s="2">
        <v>2024</v>
      </c>
      <c r="C3339" s="6">
        <v>45490</v>
      </c>
      <c r="D3339" s="5">
        <v>6.3</v>
      </c>
      <c r="E3339" s="4">
        <v>1.8405496333974869</v>
      </c>
      <c r="F3339" s="4">
        <v>109.97436248903185</v>
      </c>
      <c r="G3339" s="4">
        <v>4.7002472703462548</v>
      </c>
    </row>
    <row r="3340" spans="1:7" x14ac:dyDescent="0.25">
      <c r="A3340" s="3" t="s">
        <v>3</v>
      </c>
      <c r="B3340" s="2">
        <v>2024</v>
      </c>
      <c r="C3340" s="6">
        <v>45495</v>
      </c>
      <c r="D3340" s="5">
        <v>261.3</v>
      </c>
      <c r="E3340" s="4">
        <v>5.565669172526567</v>
      </c>
      <c r="F3340" s="4">
        <v>102.8408426399708</v>
      </c>
      <c r="G3340" s="4">
        <v>4.6331825760627865</v>
      </c>
    </row>
    <row r="3341" spans="1:7" x14ac:dyDescent="0.25">
      <c r="A3341" s="3" t="s">
        <v>3</v>
      </c>
      <c r="B3341" s="2">
        <v>2024</v>
      </c>
      <c r="C3341" s="6">
        <v>45502</v>
      </c>
      <c r="D3341" s="5">
        <v>108.6</v>
      </c>
      <c r="E3341" s="4">
        <v>4.6876714074998347</v>
      </c>
      <c r="F3341" s="4">
        <v>111.90141874000184</v>
      </c>
      <c r="G3341" s="4">
        <v>4.7176182938791671</v>
      </c>
    </row>
    <row r="3342" spans="1:7" x14ac:dyDescent="0.25">
      <c r="A3342" s="3" t="s">
        <v>3</v>
      </c>
      <c r="B3342" s="2">
        <v>2024</v>
      </c>
      <c r="C3342" s="6">
        <v>45509</v>
      </c>
      <c r="D3342" s="5">
        <v>60.5</v>
      </c>
      <c r="E3342" s="4">
        <v>4.1026433650367959</v>
      </c>
      <c r="F3342" s="4">
        <v>95.305927895693955</v>
      </c>
      <c r="G3342" s="4">
        <v>4.5570920111988418</v>
      </c>
    </row>
    <row r="3343" spans="1:7" x14ac:dyDescent="0.25">
      <c r="A3343" s="3" t="s">
        <v>3</v>
      </c>
      <c r="B3343" s="2">
        <v>2024</v>
      </c>
      <c r="C3343" s="6">
        <v>45516</v>
      </c>
      <c r="D3343" s="5">
        <v>54.6</v>
      </c>
      <c r="E3343" s="4">
        <v>4.0000338827508592</v>
      </c>
      <c r="F3343" s="4">
        <v>56.787344468154053</v>
      </c>
      <c r="G3343" s="4">
        <v>4.0393134922423091</v>
      </c>
    </row>
    <row r="3344" spans="1:7" x14ac:dyDescent="0.25">
      <c r="A3344" s="3" t="s">
        <v>3</v>
      </c>
      <c r="B3344" s="2">
        <v>2024</v>
      </c>
      <c r="C3344" s="6">
        <v>45523</v>
      </c>
      <c r="D3344" s="5">
        <v>14.8</v>
      </c>
      <c r="E3344" s="4">
        <v>2.6946271807700692</v>
      </c>
      <c r="F3344" s="4">
        <v>67.365229479870592</v>
      </c>
      <c r="G3344" s="4">
        <v>4.2101290017168251</v>
      </c>
    </row>
    <row r="3345" spans="1:7" x14ac:dyDescent="0.25">
      <c r="A3345" s="3" t="s">
        <v>3</v>
      </c>
      <c r="B3345" s="2">
        <v>2024</v>
      </c>
      <c r="C3345" s="6">
        <v>45530</v>
      </c>
      <c r="D3345" s="5">
        <v>517.20000000000005</v>
      </c>
      <c r="E3345" s="4">
        <v>6.2484296468977023</v>
      </c>
      <c r="F3345" s="4">
        <v>77.22174563612883</v>
      </c>
      <c r="G3345" s="4">
        <v>4.3466810965910527</v>
      </c>
    </row>
    <row r="3346" spans="1:7" x14ac:dyDescent="0.25">
      <c r="A3346" s="3" t="s">
        <v>2</v>
      </c>
      <c r="B3346" s="2">
        <v>2024</v>
      </c>
      <c r="C3346" s="6">
        <v>45432</v>
      </c>
      <c r="D3346" s="5">
        <v>19</v>
      </c>
      <c r="E3346" s="4">
        <v>2.9444389791664403</v>
      </c>
      <c r="F3346" s="4"/>
      <c r="G3346" s="4"/>
    </row>
    <row r="3347" spans="1:7" x14ac:dyDescent="0.25">
      <c r="A3347" s="3" t="s">
        <v>2</v>
      </c>
      <c r="B3347" s="2">
        <v>2024</v>
      </c>
      <c r="C3347" s="6">
        <v>45440</v>
      </c>
      <c r="D3347" s="5">
        <v>1</v>
      </c>
      <c r="E3347" s="4">
        <v>0</v>
      </c>
      <c r="F3347" s="4"/>
      <c r="G3347" s="4"/>
    </row>
    <row r="3348" spans="1:7" x14ac:dyDescent="0.25">
      <c r="A3348" s="3" t="s">
        <v>2</v>
      </c>
      <c r="B3348" s="2">
        <v>2024</v>
      </c>
      <c r="C3348" s="6">
        <v>45446</v>
      </c>
      <c r="D3348" s="5">
        <v>1</v>
      </c>
      <c r="E3348" s="4">
        <v>0</v>
      </c>
      <c r="F3348" s="4"/>
      <c r="G3348" s="4"/>
    </row>
    <row r="3349" spans="1:7" x14ac:dyDescent="0.25">
      <c r="A3349" s="3" t="s">
        <v>2</v>
      </c>
      <c r="B3349" s="2">
        <v>2024</v>
      </c>
      <c r="C3349" s="6">
        <v>45453</v>
      </c>
      <c r="D3349" s="5">
        <v>1</v>
      </c>
      <c r="E3349" s="4">
        <v>0</v>
      </c>
      <c r="F3349" s="4"/>
      <c r="G3349" s="4"/>
    </row>
    <row r="3350" spans="1:7" x14ac:dyDescent="0.25">
      <c r="A3350" s="3" t="s">
        <v>2</v>
      </c>
      <c r="B3350" s="2">
        <v>2024</v>
      </c>
      <c r="C3350" s="6">
        <v>45460</v>
      </c>
      <c r="D3350" s="5">
        <v>1</v>
      </c>
      <c r="E3350" s="4">
        <v>0</v>
      </c>
      <c r="F3350" s="4">
        <v>1.8019831273171423</v>
      </c>
      <c r="G3350" s="4">
        <v>0.5888877958332881</v>
      </c>
    </row>
    <row r="3351" spans="1:7" x14ac:dyDescent="0.25">
      <c r="A3351" s="3" t="s">
        <v>2</v>
      </c>
      <c r="B3351" s="2">
        <v>2024</v>
      </c>
      <c r="C3351" s="6">
        <v>45467</v>
      </c>
      <c r="D3351" s="5">
        <v>1</v>
      </c>
      <c r="E3351" s="4">
        <v>0</v>
      </c>
      <c r="F3351" s="4">
        <v>1</v>
      </c>
      <c r="G3351" s="4">
        <v>0</v>
      </c>
    </row>
    <row r="3352" spans="1:7" x14ac:dyDescent="0.25">
      <c r="A3352" s="3" t="s">
        <v>2</v>
      </c>
      <c r="B3352" s="2">
        <v>2024</v>
      </c>
      <c r="C3352" s="6">
        <v>45474</v>
      </c>
      <c r="D3352" s="5">
        <v>1</v>
      </c>
      <c r="E3352" s="4">
        <v>0</v>
      </c>
      <c r="F3352" s="4">
        <v>1</v>
      </c>
      <c r="G3352" s="4">
        <v>0</v>
      </c>
    </row>
    <row r="3353" spans="1:7" x14ac:dyDescent="0.25">
      <c r="A3353" s="3" t="s">
        <v>2</v>
      </c>
      <c r="B3353" s="2">
        <v>2024</v>
      </c>
      <c r="C3353" s="6">
        <v>45482</v>
      </c>
      <c r="D3353" s="5">
        <v>1</v>
      </c>
      <c r="E3353" s="4">
        <v>0</v>
      </c>
      <c r="F3353" s="4">
        <v>1</v>
      </c>
      <c r="G3353" s="4">
        <v>0</v>
      </c>
    </row>
    <row r="3354" spans="1:7" x14ac:dyDescent="0.25">
      <c r="A3354" s="3" t="s">
        <v>2</v>
      </c>
      <c r="B3354" s="2">
        <v>2024</v>
      </c>
      <c r="C3354" s="6">
        <v>45488</v>
      </c>
      <c r="D3354" s="5">
        <v>1</v>
      </c>
      <c r="E3354" s="4">
        <v>0</v>
      </c>
      <c r="F3354" s="4">
        <v>1</v>
      </c>
      <c r="G3354" s="4">
        <v>0</v>
      </c>
    </row>
    <row r="3355" spans="1:7" x14ac:dyDescent="0.25">
      <c r="A3355" s="3" t="s">
        <v>2</v>
      </c>
      <c r="B3355" s="2">
        <v>2024</v>
      </c>
      <c r="C3355" s="6">
        <v>45495</v>
      </c>
      <c r="D3355" s="5">
        <v>1</v>
      </c>
      <c r="E3355" s="4">
        <v>0</v>
      </c>
      <c r="F3355" s="4">
        <v>1</v>
      </c>
      <c r="G3355" s="4">
        <v>0</v>
      </c>
    </row>
    <row r="3356" spans="1:7" x14ac:dyDescent="0.25">
      <c r="A3356" s="3" t="s">
        <v>2</v>
      </c>
      <c r="B3356" s="2">
        <v>2024</v>
      </c>
      <c r="C3356" s="6">
        <v>45495</v>
      </c>
      <c r="D3356" s="5">
        <v>1</v>
      </c>
      <c r="E3356" s="4">
        <v>0</v>
      </c>
      <c r="F3356" s="4">
        <v>1</v>
      </c>
      <c r="G3356" s="4">
        <v>0</v>
      </c>
    </row>
    <row r="3357" spans="1:7" x14ac:dyDescent="0.25">
      <c r="A3357" s="3" t="s">
        <v>2</v>
      </c>
      <c r="B3357" s="2">
        <v>2024</v>
      </c>
      <c r="C3357" s="6">
        <v>45502</v>
      </c>
      <c r="D3357" s="5">
        <v>1</v>
      </c>
      <c r="E3357" s="4">
        <v>0</v>
      </c>
      <c r="F3357" s="4">
        <v>1</v>
      </c>
      <c r="G3357" s="4">
        <v>0</v>
      </c>
    </row>
    <row r="3358" spans="1:7" x14ac:dyDescent="0.25">
      <c r="A3358" s="3" t="s">
        <v>2</v>
      </c>
      <c r="B3358" s="2">
        <v>2024</v>
      </c>
      <c r="C3358" s="6">
        <v>45509</v>
      </c>
      <c r="D3358" s="5">
        <v>1</v>
      </c>
      <c r="E3358" s="4">
        <v>0</v>
      </c>
      <c r="F3358" s="4">
        <v>1</v>
      </c>
      <c r="G3358" s="4">
        <v>0</v>
      </c>
    </row>
    <row r="3359" spans="1:7" x14ac:dyDescent="0.25">
      <c r="A3359" s="3" t="s">
        <v>2</v>
      </c>
      <c r="B3359" s="2">
        <v>2024</v>
      </c>
      <c r="C3359" s="6">
        <v>45516</v>
      </c>
      <c r="D3359" s="5">
        <v>1</v>
      </c>
      <c r="E3359" s="4">
        <v>0</v>
      </c>
      <c r="F3359" s="4">
        <v>1</v>
      </c>
      <c r="G3359" s="4">
        <v>0</v>
      </c>
    </row>
    <row r="3360" spans="1:7" x14ac:dyDescent="0.25">
      <c r="A3360" s="3" t="s">
        <v>2</v>
      </c>
      <c r="B3360" s="2">
        <v>2024</v>
      </c>
      <c r="C3360" s="6">
        <v>45523</v>
      </c>
      <c r="D3360" s="5">
        <v>1</v>
      </c>
      <c r="E3360" s="4">
        <v>0</v>
      </c>
      <c r="F3360" s="4">
        <v>1</v>
      </c>
      <c r="G3360" s="4">
        <v>0</v>
      </c>
    </row>
    <row r="3361" spans="1:7" x14ac:dyDescent="0.25">
      <c r="A3361" s="3" t="s">
        <v>2</v>
      </c>
      <c r="B3361" s="2">
        <v>2024</v>
      </c>
      <c r="C3361" s="6">
        <v>45530</v>
      </c>
      <c r="D3361" s="5">
        <v>1</v>
      </c>
      <c r="E3361" s="4">
        <v>0</v>
      </c>
      <c r="F3361" s="4">
        <v>1</v>
      </c>
      <c r="G3361" s="4">
        <v>0</v>
      </c>
    </row>
    <row r="3362" spans="1:7" x14ac:dyDescent="0.25">
      <c r="A3362" s="7" t="s">
        <v>1</v>
      </c>
      <c r="B3362" s="2">
        <v>2024</v>
      </c>
      <c r="C3362" s="6">
        <v>45432</v>
      </c>
      <c r="D3362" s="5">
        <v>2</v>
      </c>
      <c r="E3362" s="4">
        <v>0.69314718055994529</v>
      </c>
      <c r="F3362" s="4"/>
      <c r="G3362" s="4"/>
    </row>
    <row r="3363" spans="1:7" x14ac:dyDescent="0.25">
      <c r="A3363" s="7" t="s">
        <v>1</v>
      </c>
      <c r="B3363" s="2">
        <v>2024</v>
      </c>
      <c r="C3363" s="6">
        <v>45440</v>
      </c>
      <c r="D3363" s="5">
        <v>3.1</v>
      </c>
      <c r="E3363" s="4">
        <v>1.1314021114911006</v>
      </c>
      <c r="F3363" s="4"/>
      <c r="G3363" s="4"/>
    </row>
    <row r="3364" spans="1:7" x14ac:dyDescent="0.25">
      <c r="A3364" s="7" t="s">
        <v>1</v>
      </c>
      <c r="B3364" s="2">
        <v>2024</v>
      </c>
      <c r="C3364" s="6">
        <v>45446</v>
      </c>
      <c r="D3364" s="5">
        <v>129.1</v>
      </c>
      <c r="E3364" s="4">
        <v>4.8605872978525966</v>
      </c>
      <c r="F3364" s="4"/>
      <c r="G3364" s="4"/>
    </row>
    <row r="3365" spans="1:7" x14ac:dyDescent="0.25">
      <c r="A3365" s="7" t="s">
        <v>1</v>
      </c>
      <c r="B3365" s="2">
        <v>2024</v>
      </c>
      <c r="C3365" s="6">
        <v>45453</v>
      </c>
      <c r="D3365" s="5">
        <v>7.5</v>
      </c>
      <c r="E3365" s="4">
        <v>2.0149030205422647</v>
      </c>
      <c r="F3365" s="4"/>
      <c r="G3365" s="4"/>
    </row>
    <row r="3366" spans="1:7" x14ac:dyDescent="0.25">
      <c r="A3366" s="7" t="s">
        <v>1</v>
      </c>
      <c r="B3366" s="2">
        <v>2024</v>
      </c>
      <c r="C3366" s="6">
        <v>45460</v>
      </c>
      <c r="D3366" s="5">
        <v>1119.5999999999999</v>
      </c>
      <c r="E3366" s="4">
        <v>7.0207267576412979</v>
      </c>
      <c r="F3366" s="4">
        <v>23.20002308273958</v>
      </c>
      <c r="G3366" s="4">
        <v>3.1441532736174409</v>
      </c>
    </row>
    <row r="3367" spans="1:7" x14ac:dyDescent="0.25">
      <c r="A3367" s="7" t="s">
        <v>1</v>
      </c>
      <c r="B3367" s="2">
        <v>2024</v>
      </c>
      <c r="C3367" s="6">
        <v>45462</v>
      </c>
      <c r="D3367" s="5">
        <v>1</v>
      </c>
      <c r="E3367" s="4">
        <v>0</v>
      </c>
      <c r="F3367" s="4">
        <v>20.196793163162035</v>
      </c>
      <c r="G3367" s="4">
        <v>3.0055238375054523</v>
      </c>
    </row>
    <row r="3368" spans="1:7" x14ac:dyDescent="0.25">
      <c r="A3368" s="7" t="s">
        <v>1</v>
      </c>
      <c r="B3368" s="2">
        <v>2024</v>
      </c>
      <c r="C3368" s="6">
        <v>45467</v>
      </c>
      <c r="D3368" s="5">
        <v>13.5</v>
      </c>
      <c r="E3368" s="4">
        <v>2.6026896854443837</v>
      </c>
      <c r="F3368" s="4">
        <v>27.106711452448707</v>
      </c>
      <c r="G3368" s="4">
        <v>3.2997813522961081</v>
      </c>
    </row>
    <row r="3369" spans="1:7" x14ac:dyDescent="0.25">
      <c r="A3369" s="7" t="s">
        <v>1</v>
      </c>
      <c r="B3369" s="2">
        <v>2024</v>
      </c>
      <c r="C3369" s="6">
        <v>45474</v>
      </c>
      <c r="D3369" s="5">
        <v>3</v>
      </c>
      <c r="E3369" s="4">
        <v>1.0986122886681098</v>
      </c>
      <c r="F3369" s="4">
        <v>14.592492482568138</v>
      </c>
      <c r="G3369" s="4">
        <v>2.6805071829384475</v>
      </c>
    </row>
    <row r="3370" spans="1:7" x14ac:dyDescent="0.25">
      <c r="A3370" s="7" t="s">
        <v>1</v>
      </c>
      <c r="B3370" s="2">
        <v>2024</v>
      </c>
      <c r="C3370" s="6">
        <v>45482</v>
      </c>
      <c r="D3370" s="5">
        <v>1</v>
      </c>
      <c r="E3370" s="4">
        <v>0</v>
      </c>
      <c r="F3370" s="4">
        <v>2.5226892457611436</v>
      </c>
      <c r="G3370" s="4">
        <v>0.92532549352812343</v>
      </c>
    </row>
    <row r="3371" spans="1:7" x14ac:dyDescent="0.25">
      <c r="A3371" s="7" t="s">
        <v>1</v>
      </c>
      <c r="B3371" s="2">
        <v>2024</v>
      </c>
      <c r="C3371" s="6">
        <v>45488</v>
      </c>
      <c r="D3371" s="5">
        <v>3.1</v>
      </c>
      <c r="E3371" s="4">
        <v>1.1314021114911006</v>
      </c>
      <c r="F3371" s="4">
        <v>3.3473735432708822</v>
      </c>
      <c r="G3371" s="4">
        <v>1.2081760214008985</v>
      </c>
    </row>
    <row r="3372" spans="1:7" x14ac:dyDescent="0.25">
      <c r="A3372" s="7" t="s">
        <v>1</v>
      </c>
      <c r="B3372" s="2">
        <v>2024</v>
      </c>
      <c r="C3372" s="6">
        <v>45495</v>
      </c>
      <c r="D3372" s="5">
        <v>18.899999999999999</v>
      </c>
      <c r="E3372" s="4">
        <v>2.9391619220655967</v>
      </c>
      <c r="F3372" s="4">
        <v>3.6411300273940523</v>
      </c>
      <c r="G3372" s="4">
        <v>1.2922940805562018</v>
      </c>
    </row>
    <row r="3373" spans="1:7" x14ac:dyDescent="0.25">
      <c r="A3373" s="7" t="s">
        <v>1</v>
      </c>
      <c r="B3373" s="2">
        <v>2024</v>
      </c>
      <c r="C3373" s="6">
        <v>45502</v>
      </c>
      <c r="D3373" s="5">
        <v>155.30000000000001</v>
      </c>
      <c r="E3373" s="4">
        <v>5.0453587301546419</v>
      </c>
      <c r="F3373" s="4">
        <v>7.712998407450991</v>
      </c>
      <c r="G3373" s="4">
        <v>2.04290701047589</v>
      </c>
    </row>
    <row r="3374" spans="1:7" x14ac:dyDescent="0.25">
      <c r="A3374" s="7" t="s">
        <v>1</v>
      </c>
      <c r="B3374" s="2">
        <v>2024</v>
      </c>
      <c r="C3374" s="6">
        <v>45509</v>
      </c>
      <c r="D3374" s="5">
        <v>151.5</v>
      </c>
      <c r="E3374" s="4">
        <v>5.0205856249494234</v>
      </c>
      <c r="F3374" s="4">
        <v>16.899798144278311</v>
      </c>
      <c r="G3374" s="4">
        <v>2.8273016777321525</v>
      </c>
    </row>
    <row r="3375" spans="1:7" x14ac:dyDescent="0.25">
      <c r="A3375" s="7" t="s">
        <v>1</v>
      </c>
      <c r="B3375" s="2">
        <v>2024</v>
      </c>
      <c r="C3375" s="6">
        <v>45516</v>
      </c>
      <c r="D3375" s="5">
        <v>579.4</v>
      </c>
      <c r="E3375" s="4">
        <v>6.36199308533525</v>
      </c>
      <c r="F3375" s="4">
        <v>60.322206009059784</v>
      </c>
      <c r="G3375" s="4">
        <v>4.0997002947992023</v>
      </c>
    </row>
    <row r="3376" spans="1:7" x14ac:dyDescent="0.25">
      <c r="A3376" s="7" t="s">
        <v>1</v>
      </c>
      <c r="B3376" s="2">
        <v>2024</v>
      </c>
      <c r="C3376" s="6">
        <v>45523</v>
      </c>
      <c r="D3376" s="5">
        <v>22.6</v>
      </c>
      <c r="E3376" s="4">
        <v>3.1179499062782403</v>
      </c>
      <c r="F3376" s="4">
        <v>89.74836893316602</v>
      </c>
      <c r="G3376" s="4">
        <v>4.497009853756631</v>
      </c>
    </row>
    <row r="3377" spans="1:7" x14ac:dyDescent="0.25">
      <c r="A3377" s="7" t="s">
        <v>1</v>
      </c>
      <c r="B3377" s="2">
        <v>2024</v>
      </c>
      <c r="C3377" s="6">
        <v>45530</v>
      </c>
      <c r="D3377" s="5">
        <v>1732.9</v>
      </c>
      <c r="E3377" s="4">
        <v>7.4575515846461995</v>
      </c>
      <c r="F3377" s="4">
        <v>221.55874887810734</v>
      </c>
      <c r="G3377" s="4">
        <v>5.4006877862727514</v>
      </c>
    </row>
    <row r="3378" spans="1:7" x14ac:dyDescent="0.25">
      <c r="A3378" s="3" t="s">
        <v>0</v>
      </c>
      <c r="B3378" s="2">
        <v>2024</v>
      </c>
      <c r="C3378" s="6">
        <v>45432</v>
      </c>
      <c r="D3378" s="5">
        <v>1</v>
      </c>
      <c r="E3378" s="4">
        <v>0</v>
      </c>
      <c r="F3378" s="4"/>
      <c r="G3378" s="4"/>
    </row>
    <row r="3379" spans="1:7" x14ac:dyDescent="0.25">
      <c r="A3379" s="3" t="s">
        <v>0</v>
      </c>
      <c r="B3379" s="2">
        <v>2024</v>
      </c>
      <c r="C3379" s="6">
        <v>45440</v>
      </c>
      <c r="D3379" s="5">
        <v>3</v>
      </c>
      <c r="E3379" s="4">
        <v>1.0986122886681098</v>
      </c>
      <c r="F3379" s="4"/>
      <c r="G3379" s="4"/>
    </row>
    <row r="3380" spans="1:7" x14ac:dyDescent="0.25">
      <c r="A3380" s="3" t="s">
        <v>0</v>
      </c>
      <c r="B3380" s="2">
        <v>2024</v>
      </c>
      <c r="C3380" s="6">
        <v>45446</v>
      </c>
      <c r="D3380" s="5">
        <v>344.8</v>
      </c>
      <c r="E3380" s="4">
        <v>5.8429645387895377</v>
      </c>
      <c r="F3380" s="4"/>
      <c r="G3380" s="4"/>
    </row>
    <row r="3381" spans="1:7" x14ac:dyDescent="0.25">
      <c r="A3381" s="3" t="s">
        <v>0</v>
      </c>
      <c r="B3381" s="2">
        <v>2024</v>
      </c>
      <c r="C3381" s="6">
        <v>45453</v>
      </c>
      <c r="D3381" s="5">
        <v>2</v>
      </c>
      <c r="E3381" s="4">
        <v>0.69314718055994529</v>
      </c>
      <c r="F3381" s="4"/>
      <c r="G3381" s="4"/>
    </row>
    <row r="3382" spans="1:7" x14ac:dyDescent="0.25">
      <c r="A3382" s="3" t="s">
        <v>0</v>
      </c>
      <c r="B3382" s="2">
        <v>2024</v>
      </c>
      <c r="C3382" s="6">
        <v>45460</v>
      </c>
      <c r="D3382" s="5">
        <v>81.3</v>
      </c>
      <c r="E3382" s="4">
        <v>4.3981460165537651</v>
      </c>
      <c r="F3382" s="4">
        <v>11.095881516454311</v>
      </c>
      <c r="G3382" s="4">
        <v>2.4065740049142716</v>
      </c>
    </row>
    <row r="3383" spans="1:7" x14ac:dyDescent="0.25">
      <c r="A3383" s="3" t="s">
        <v>0</v>
      </c>
      <c r="B3383" s="2">
        <v>2024</v>
      </c>
      <c r="C3383" s="6">
        <v>45467</v>
      </c>
      <c r="D3383" s="5">
        <v>9.6999999999999993</v>
      </c>
      <c r="E3383" s="4">
        <v>2.2721258855093369</v>
      </c>
      <c r="F3383" s="4">
        <v>17.478982899659258</v>
      </c>
      <c r="G3383" s="4">
        <v>2.8609991820161391</v>
      </c>
    </row>
    <row r="3384" spans="1:7" x14ac:dyDescent="0.25">
      <c r="A3384" s="3" t="s">
        <v>0</v>
      </c>
      <c r="B3384" s="2">
        <v>2024</v>
      </c>
      <c r="C3384" s="6">
        <v>45474</v>
      </c>
      <c r="D3384" s="5">
        <v>7.5</v>
      </c>
      <c r="E3384" s="4">
        <v>2.0149030205422647</v>
      </c>
      <c r="F3384" s="4">
        <v>20.994433441924336</v>
      </c>
      <c r="G3384" s="4">
        <v>3.04425732839097</v>
      </c>
    </row>
    <row r="3385" spans="1:7" x14ac:dyDescent="0.25">
      <c r="A3385" s="3" t="s">
        <v>0</v>
      </c>
      <c r="B3385" s="2">
        <v>2024</v>
      </c>
      <c r="C3385" s="6">
        <v>45482</v>
      </c>
      <c r="D3385" s="5">
        <v>16</v>
      </c>
      <c r="E3385" s="4">
        <v>2.7725887222397811</v>
      </c>
      <c r="F3385" s="4">
        <v>11.360951460154519</v>
      </c>
      <c r="G3385" s="4">
        <v>2.4301821650810185</v>
      </c>
    </row>
    <row r="3386" spans="1:7" x14ac:dyDescent="0.25">
      <c r="A3386" s="3" t="s">
        <v>0</v>
      </c>
      <c r="B3386" s="2">
        <v>2024</v>
      </c>
      <c r="C3386" s="6">
        <v>45488</v>
      </c>
      <c r="D3386" s="5">
        <v>14.6</v>
      </c>
      <c r="E3386" s="4">
        <v>2.6810215287142909</v>
      </c>
      <c r="F3386" s="4">
        <v>16.90749533767179</v>
      </c>
      <c r="G3386" s="4">
        <v>2.8277570347118877</v>
      </c>
    </row>
    <row r="3387" spans="1:7" x14ac:dyDescent="0.25">
      <c r="A3387" s="3" t="s">
        <v>0</v>
      </c>
      <c r="B3387" s="2">
        <v>2024</v>
      </c>
      <c r="C3387" s="6">
        <v>45495</v>
      </c>
      <c r="D3387" s="5">
        <v>2</v>
      </c>
      <c r="E3387" s="4">
        <v>0.69314718055994529</v>
      </c>
      <c r="F3387" s="4">
        <v>8.0587404090490455</v>
      </c>
      <c r="G3387" s="4">
        <v>2.0867572675131241</v>
      </c>
    </row>
    <row r="3388" spans="1:7" x14ac:dyDescent="0.25">
      <c r="A3388" s="3" t="s">
        <v>0</v>
      </c>
      <c r="B3388" s="2">
        <v>2024</v>
      </c>
      <c r="C3388" s="6">
        <v>45504</v>
      </c>
      <c r="D3388" s="5">
        <v>185</v>
      </c>
      <c r="E3388" s="4">
        <v>5.2203558250783244</v>
      </c>
      <c r="F3388" s="4">
        <v>14.532728668267632</v>
      </c>
      <c r="G3388" s="4">
        <v>2.6764032554269215</v>
      </c>
    </row>
    <row r="3389" spans="1:7" x14ac:dyDescent="0.25">
      <c r="A3389" s="3" t="s">
        <v>0</v>
      </c>
      <c r="B3389" s="2">
        <v>2024</v>
      </c>
      <c r="C3389" s="6">
        <v>45509</v>
      </c>
      <c r="D3389" s="5">
        <v>127.4</v>
      </c>
      <c r="E3389" s="4">
        <v>4.8473317431380627</v>
      </c>
      <c r="F3389" s="4">
        <v>25.607595327105788</v>
      </c>
      <c r="G3389" s="4">
        <v>3.2428889999460808</v>
      </c>
    </row>
    <row r="3390" spans="1:7" x14ac:dyDescent="0.25">
      <c r="A3390" s="3" t="s">
        <v>0</v>
      </c>
      <c r="B3390" s="2">
        <v>2024</v>
      </c>
      <c r="C3390" s="6">
        <v>45516</v>
      </c>
      <c r="D3390" s="5">
        <v>4.0999999999999996</v>
      </c>
      <c r="E3390" s="4">
        <v>1.410986973710262</v>
      </c>
      <c r="F3390" s="4">
        <v>19.503006832872089</v>
      </c>
      <c r="G3390" s="4">
        <v>2.9705686502401769</v>
      </c>
    </row>
    <row r="3391" spans="1:7" x14ac:dyDescent="0.25">
      <c r="A3391" s="3" t="s">
        <v>0</v>
      </c>
      <c r="B3391" s="2">
        <v>2024</v>
      </c>
      <c r="C3391" s="6">
        <v>45523</v>
      </c>
      <c r="D3391" s="5">
        <v>191.8</v>
      </c>
      <c r="E3391" s="4">
        <v>5.256453162449338</v>
      </c>
      <c r="F3391" s="4">
        <v>32.643801047837179</v>
      </c>
      <c r="G3391" s="4">
        <v>3.4856549769871861</v>
      </c>
    </row>
    <row r="3392" spans="1:7" x14ac:dyDescent="0.25">
      <c r="A3392" s="3" t="s">
        <v>0</v>
      </c>
      <c r="B3392" s="2">
        <v>2024</v>
      </c>
      <c r="C3392" s="6">
        <v>45530</v>
      </c>
      <c r="D3392" s="5">
        <v>3.1</v>
      </c>
      <c r="E3392" s="4">
        <v>1.1314021114911006</v>
      </c>
      <c r="F3392" s="4">
        <v>35.634204002085319</v>
      </c>
      <c r="G3392" s="4">
        <v>3.5733059631734179</v>
      </c>
    </row>
  </sheetData>
  <autoFilter ref="A1:H3392" xr:uid="{00000000-0001-0000-0200-000000000000}">
    <filterColumn colId="1">
      <filters>
        <filter val="2020"/>
        <filter val="2021"/>
        <filter val="2022"/>
        <filter val="2023"/>
        <filter val="2024"/>
      </filters>
    </filterColumn>
    <sortState xmlns:xlrd2="http://schemas.microsoft.com/office/spreadsheetml/2017/richdata2" ref="A654:H3377">
      <sortCondition ref="C1:C3392"/>
    </sortState>
  </autoFilter>
  <conditionalFormatting sqref="D1:D210 D1174:D2719 D3167:D1048576">
    <cfRule type="cellIs" dxfId="11" priority="15" operator="greaterThanOrEqual">
      <formula>1260</formula>
    </cfRule>
  </conditionalFormatting>
  <conditionalFormatting sqref="D1:D2719 D3167:D1048576">
    <cfRule type="cellIs" dxfId="10" priority="5" operator="greaterThan">
      <formula>2419</formula>
    </cfRule>
  </conditionalFormatting>
  <conditionalFormatting sqref="D211:D1173">
    <cfRule type="cellIs" priority="6" operator="greaterThanOrEqual">
      <formula>1260</formula>
    </cfRule>
    <cfRule type="cellIs" dxfId="9" priority="7" operator="greaterThan">
      <formula>1260</formula>
    </cfRule>
  </conditionalFormatting>
  <conditionalFormatting sqref="D2720:D3392">
    <cfRule type="cellIs" priority="1" operator="greaterThanOrEqual">
      <formula>1260</formula>
    </cfRule>
    <cfRule type="cellIs" dxfId="8" priority="2" operator="greaterThan">
      <formula>1260</formula>
    </cfRule>
  </conditionalFormatting>
  <conditionalFormatting sqref="F1:F210 F1174:F2719 F3167:F1048576">
    <cfRule type="cellIs" dxfId="7" priority="9" operator="greaterThanOrEqual">
      <formula>126</formula>
    </cfRule>
  </conditionalFormatting>
  <conditionalFormatting sqref="F1:F2719 F3167:F1048576">
    <cfRule type="cellIs" dxfId="6" priority="4" operator="greaterThan">
      <formula>126</formula>
    </cfRule>
  </conditionalFormatting>
  <conditionalFormatting sqref="F211:F1173">
    <cfRule type="cellIs" dxfId="5" priority="8" operator="greaterThanOrEqual">
      <formula>126</formula>
    </cfRule>
  </conditionalFormatting>
  <conditionalFormatting sqref="F2720:F3392">
    <cfRule type="cellIs" dxfId="4" priority="3" operator="greaterThanOrEqual">
      <formula>126</formula>
    </cfRule>
  </conditionalFormatting>
  <conditionalFormatting sqref="M2:N2">
    <cfRule type="cellIs" priority="11" operator="greaterThanOrEqual">
      <formula>1260</formula>
    </cfRule>
    <cfRule type="cellIs" dxfId="3" priority="12" operator="greaterThan">
      <formula>1260</formula>
    </cfRule>
  </conditionalFormatting>
  <conditionalFormatting sqref="M4:N6">
    <cfRule type="cellIs" dxfId="2" priority="14" operator="greaterThan">
      <formula>1260</formula>
    </cfRule>
  </conditionalFormatting>
  <conditionalFormatting sqref="O2">
    <cfRule type="cellIs" dxfId="1" priority="10" operator="greaterThanOrEqual">
      <formula>126</formula>
    </cfRule>
  </conditionalFormatting>
  <conditionalFormatting sqref="O4:O10">
    <cfRule type="cellIs" dxfId="0" priority="13" operator="greaterThanOrEqual">
      <formula>126</formula>
    </cfRule>
  </conditionalFormatting>
  <dataValidations count="1">
    <dataValidation type="list" allowBlank="1" showInputMessage="1" showErrorMessage="1" sqref="K4:K10" xr:uid="{A49077BF-2499-4608-A9A2-2367772714AC}">
      <formula1>$M$18:$M$31</formula1>
    </dataValidation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site_all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Granata, Zak</dc:creator>
  <cp:lastModifiedBy>Granata, Zak</cp:lastModifiedBy>
  <dcterms:created xsi:type="dcterms:W3CDTF">2025-04-03T13:00:19Z</dcterms:created>
  <dcterms:modified xsi:type="dcterms:W3CDTF">2025-04-03T13:51:40Z</dcterms:modified>
</cp:coreProperties>
</file>