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S:\Drive\Academic\PhD\HKUST\Courses\COMP5331\Project\TimeSeries\"/>
    </mc:Choice>
  </mc:AlternateContent>
  <xr:revisionPtr revIDLastSave="0" documentId="13_ncr:1_{954CF3A8-54B2-42C9-B72E-0CB0270E31ED}" xr6:coauthVersionLast="45" xr6:coauthVersionMax="45" xr10:uidLastSave="{00000000-0000-0000-0000-000000000000}"/>
  <bookViews>
    <workbookView xWindow="-98" yWindow="-98" windowWidth="20715" windowHeight="13276" tabRatio="751" activeTab="4" xr2:uid="{00000000-000D-0000-FFFF-FFFF00000000}"/>
  </bookViews>
  <sheets>
    <sheet name="CAD_SPTSX" sheetId="1" r:id="rId1"/>
    <sheet name="Sheet8" sheetId="8" r:id="rId2"/>
    <sheet name="USD_SP500" sheetId="2" r:id="rId3"/>
    <sheet name="Sheet9" sheetId="9" r:id="rId4"/>
    <sheet name="JPY_NIKKEI" sheetId="10" r:id="rId5"/>
    <sheet name="EURO_STOXX" sheetId="3" r:id="rId6"/>
    <sheet name="GBP_STOXX" sheetId="5" r:id="rId7"/>
    <sheet name="Sheet4" sheetId="4" r:id="rId8"/>
    <sheet name="Sheet7" sheetId="7" r:id="rId9"/>
    <sheet name="HKD_HENGSENG" sheetId="6" r:id="rId10"/>
  </sheets>
  <definedNames>
    <definedName name="_xlnm._FilterDatabase" localSheetId="0" hidden="1">CAD_SPTSX!$A$1:$E$225</definedName>
    <definedName name="_xlnm._FilterDatabase" localSheetId="5" hidden="1">EURO_STOXX!$A$1:$L$597</definedName>
    <definedName name="_xlnm._FilterDatabase" localSheetId="9" hidden="1">HKD_HENGSENG!$A$1:$V$1</definedName>
    <definedName name="_xlnm._FilterDatabase" localSheetId="7" hidden="1">Sheet4!$A$1:$F$22</definedName>
    <definedName name="_xlnm._FilterDatabase" localSheetId="8" hidden="1">Sheet7!$A$1:$A$115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10" l="1"/>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2" i="10"/>
  <c r="G3" i="10"/>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 i="10"/>
  <c r="E3" i="10" l="1"/>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108" i="10"/>
  <c r="E109" i="10"/>
  <c r="E110" i="10"/>
  <c r="E111" i="10"/>
  <c r="E112" i="10"/>
  <c r="E113" i="10"/>
  <c r="E114" i="10"/>
  <c r="E115" i="10"/>
  <c r="E116" i="10"/>
  <c r="E117" i="10"/>
  <c r="E118" i="10"/>
  <c r="E119" i="10"/>
  <c r="E120" i="10"/>
  <c r="E121" i="10"/>
  <c r="E122" i="10"/>
  <c r="E123" i="10"/>
  <c r="E124" i="10"/>
  <c r="E125" i="10"/>
  <c r="E126" i="10"/>
  <c r="E127" i="10"/>
  <c r="E128" i="10"/>
  <c r="E129" i="10"/>
  <c r="E130" i="10"/>
  <c r="E131" i="10"/>
  <c r="E132" i="10"/>
  <c r="E133" i="10"/>
  <c r="E134" i="10"/>
  <c r="E135" i="10"/>
  <c r="E136" i="10"/>
  <c r="E137" i="10"/>
  <c r="E138" i="10"/>
  <c r="E139" i="10"/>
  <c r="E140" i="10"/>
  <c r="E141" i="10"/>
  <c r="E142" i="10"/>
  <c r="E143" i="10"/>
  <c r="E144" i="10"/>
  <c r="E145" i="10"/>
  <c r="E146" i="10"/>
  <c r="E147" i="10"/>
  <c r="E148" i="10"/>
  <c r="E149" i="10"/>
  <c r="E150" i="10"/>
  <c r="E151" i="10"/>
  <c r="E152" i="10"/>
  <c r="E153" i="10"/>
  <c r="E154" i="10"/>
  <c r="E155" i="10"/>
  <c r="E156" i="10"/>
  <c r="E157" i="10"/>
  <c r="E158" i="10"/>
  <c r="E159" i="10"/>
  <c r="E160" i="10"/>
  <c r="E161" i="10"/>
  <c r="E162" i="10"/>
  <c r="E163" i="10"/>
  <c r="E164" i="10"/>
  <c r="E165" i="10"/>
  <c r="E166" i="10"/>
  <c r="E167" i="10"/>
  <c r="E168" i="10"/>
  <c r="E169" i="10"/>
  <c r="E170" i="10"/>
  <c r="E171" i="10"/>
  <c r="E172" i="10"/>
  <c r="E173" i="10"/>
  <c r="E174" i="10"/>
  <c r="E175" i="10"/>
  <c r="E176" i="10"/>
  <c r="E177" i="10"/>
  <c r="E178" i="10"/>
  <c r="E179" i="10"/>
  <c r="E180" i="10"/>
  <c r="E181" i="10"/>
  <c r="E182" i="10"/>
  <c r="E183" i="10"/>
  <c r="E184" i="10"/>
  <c r="E185" i="10"/>
  <c r="E186" i="10"/>
  <c r="E187" i="10"/>
  <c r="E188" i="10"/>
  <c r="E189" i="10"/>
  <c r="E190" i="10"/>
  <c r="E191" i="10"/>
  <c r="E192" i="10"/>
  <c r="E193" i="10"/>
  <c r="E194" i="10"/>
  <c r="E195" i="10"/>
  <c r="E196" i="10"/>
  <c r="E197" i="10"/>
  <c r="E198" i="10"/>
  <c r="E199" i="10"/>
  <c r="E200" i="10"/>
  <c r="E201" i="10"/>
  <c r="E202" i="10"/>
  <c r="E203" i="10"/>
  <c r="E204" i="10"/>
  <c r="E205" i="10"/>
  <c r="E206" i="10"/>
  <c r="E207" i="10"/>
  <c r="E208" i="10"/>
  <c r="E209" i="10"/>
  <c r="E210" i="10"/>
  <c r="E211" i="10"/>
  <c r="E212" i="10"/>
  <c r="E213" i="10"/>
  <c r="E214" i="10"/>
  <c r="E215" i="10"/>
  <c r="E216" i="10"/>
  <c r="E217" i="10"/>
  <c r="E218" i="10"/>
  <c r="E219" i="10"/>
  <c r="E220" i="10"/>
  <c r="E221" i="10"/>
  <c r="E222" i="10"/>
  <c r="E223" i="10"/>
  <c r="E224" i="10"/>
  <c r="E225" i="10"/>
  <c r="E226" i="10"/>
  <c r="E227" i="10"/>
  <c r="E228" i="10"/>
  <c r="E2" i="10"/>
  <c r="B3" i="9" l="1"/>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2" i="9"/>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57"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2" i="5"/>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2" i="4"/>
  <c r="G101" i="8"/>
  <c r="H101" i="8" s="1"/>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 i="8"/>
  <c r="G3" i="8"/>
  <c r="H3" i="8" s="1"/>
  <c r="G4" i="8"/>
  <c r="H4" i="8" s="1"/>
  <c r="G5" i="8"/>
  <c r="H5" i="8" s="1"/>
  <c r="G6" i="8"/>
  <c r="H6" i="8" s="1"/>
  <c r="G7" i="8"/>
  <c r="H7" i="8" s="1"/>
  <c r="G8" i="8"/>
  <c r="H8" i="8" s="1"/>
  <c r="G9" i="8"/>
  <c r="H9" i="8" s="1"/>
  <c r="G10" i="8"/>
  <c r="H10" i="8" s="1"/>
  <c r="G11" i="8"/>
  <c r="H11" i="8" s="1"/>
  <c r="G12" i="8"/>
  <c r="H12" i="8" s="1"/>
  <c r="G13" i="8"/>
  <c r="H13" i="8" s="1"/>
  <c r="G14" i="8"/>
  <c r="H14" i="8" s="1"/>
  <c r="G15" i="8"/>
  <c r="H15" i="8" s="1"/>
  <c r="G16" i="8"/>
  <c r="H16" i="8" s="1"/>
  <c r="G17" i="8"/>
  <c r="H17" i="8" s="1"/>
  <c r="G18" i="8"/>
  <c r="H18" i="8" s="1"/>
  <c r="G19" i="8"/>
  <c r="H19" i="8" s="1"/>
  <c r="G20" i="8"/>
  <c r="H20" i="8" s="1"/>
  <c r="G21" i="8"/>
  <c r="H21" i="8" s="1"/>
  <c r="G22" i="8"/>
  <c r="H22" i="8" s="1"/>
  <c r="G23" i="8"/>
  <c r="H23" i="8" s="1"/>
  <c r="G24" i="8"/>
  <c r="H24" i="8" s="1"/>
  <c r="G25" i="8"/>
  <c r="H25" i="8" s="1"/>
  <c r="G26" i="8"/>
  <c r="H26" i="8" s="1"/>
  <c r="G27" i="8"/>
  <c r="H27" i="8" s="1"/>
  <c r="G28" i="8"/>
  <c r="H28" i="8" s="1"/>
  <c r="G29" i="8"/>
  <c r="H29" i="8" s="1"/>
  <c r="G30" i="8"/>
  <c r="H30" i="8" s="1"/>
  <c r="G31" i="8"/>
  <c r="H31" i="8" s="1"/>
  <c r="G32" i="8"/>
  <c r="H32" i="8" s="1"/>
  <c r="G33" i="8"/>
  <c r="H33" i="8" s="1"/>
  <c r="G34" i="8"/>
  <c r="H34" i="8" s="1"/>
  <c r="G35" i="8"/>
  <c r="H35" i="8" s="1"/>
  <c r="G36" i="8"/>
  <c r="H36" i="8" s="1"/>
  <c r="G37" i="8"/>
  <c r="H37" i="8" s="1"/>
  <c r="G38" i="8"/>
  <c r="H38" i="8" s="1"/>
  <c r="G39" i="8"/>
  <c r="H39" i="8" s="1"/>
  <c r="G40" i="8"/>
  <c r="H40" i="8" s="1"/>
  <c r="G41" i="8"/>
  <c r="H41" i="8" s="1"/>
  <c r="G42" i="8"/>
  <c r="H42" i="8" s="1"/>
  <c r="G43" i="8"/>
  <c r="H43" i="8" s="1"/>
  <c r="G44" i="8"/>
  <c r="H44" i="8" s="1"/>
  <c r="G45" i="8"/>
  <c r="H45" i="8" s="1"/>
  <c r="G46" i="8"/>
  <c r="H46" i="8" s="1"/>
  <c r="G47" i="8"/>
  <c r="H47" i="8" s="1"/>
  <c r="G48" i="8"/>
  <c r="H48" i="8" s="1"/>
  <c r="G49" i="8"/>
  <c r="H49" i="8" s="1"/>
  <c r="G50" i="8"/>
  <c r="H50" i="8" s="1"/>
  <c r="G51" i="8"/>
  <c r="H51" i="8" s="1"/>
  <c r="G52" i="8"/>
  <c r="H52" i="8" s="1"/>
  <c r="G53" i="8"/>
  <c r="H53" i="8" s="1"/>
  <c r="G54" i="8"/>
  <c r="H54" i="8" s="1"/>
  <c r="G55" i="8"/>
  <c r="H55" i="8" s="1"/>
  <c r="G56" i="8"/>
  <c r="H56" i="8" s="1"/>
  <c r="G57" i="8"/>
  <c r="H57" i="8" s="1"/>
  <c r="G58" i="8"/>
  <c r="H58" i="8" s="1"/>
  <c r="G59" i="8"/>
  <c r="H59" i="8" s="1"/>
  <c r="G60" i="8"/>
  <c r="H60" i="8" s="1"/>
  <c r="G61" i="8"/>
  <c r="H61" i="8" s="1"/>
  <c r="G62" i="8"/>
  <c r="H62" i="8" s="1"/>
  <c r="G63" i="8"/>
  <c r="H63" i="8" s="1"/>
  <c r="G64" i="8"/>
  <c r="H64" i="8" s="1"/>
  <c r="G65" i="8"/>
  <c r="H65" i="8" s="1"/>
  <c r="G66" i="8"/>
  <c r="H66" i="8" s="1"/>
  <c r="G67" i="8"/>
  <c r="H67" i="8" s="1"/>
  <c r="G68" i="8"/>
  <c r="H68" i="8" s="1"/>
  <c r="G69" i="8"/>
  <c r="H69" i="8" s="1"/>
  <c r="G70" i="8"/>
  <c r="H70" i="8" s="1"/>
  <c r="G71" i="8"/>
  <c r="H71" i="8" s="1"/>
  <c r="G72" i="8"/>
  <c r="H72" i="8" s="1"/>
  <c r="G73" i="8"/>
  <c r="H73" i="8" s="1"/>
  <c r="G74" i="8"/>
  <c r="H74" i="8" s="1"/>
  <c r="G75" i="8"/>
  <c r="H75" i="8" s="1"/>
  <c r="G76" i="8"/>
  <c r="H76" i="8" s="1"/>
  <c r="G77" i="8"/>
  <c r="H77" i="8" s="1"/>
  <c r="G78" i="8"/>
  <c r="H78" i="8" s="1"/>
  <c r="G79" i="8"/>
  <c r="H79" i="8" s="1"/>
  <c r="G80" i="8"/>
  <c r="H80" i="8" s="1"/>
  <c r="G81" i="8"/>
  <c r="H81" i="8" s="1"/>
  <c r="G82" i="8"/>
  <c r="H82" i="8" s="1"/>
  <c r="G83" i="8"/>
  <c r="H83" i="8" s="1"/>
  <c r="G84" i="8"/>
  <c r="H84" i="8" s="1"/>
  <c r="G85" i="8"/>
  <c r="H85" i="8" s="1"/>
  <c r="G86" i="8"/>
  <c r="H86" i="8" s="1"/>
  <c r="G87" i="8"/>
  <c r="H87" i="8" s="1"/>
  <c r="G88" i="8"/>
  <c r="H88" i="8" s="1"/>
  <c r="G89" i="8"/>
  <c r="H89" i="8" s="1"/>
  <c r="G90" i="8"/>
  <c r="H90" i="8" s="1"/>
  <c r="G91" i="8"/>
  <c r="H91" i="8" s="1"/>
  <c r="G92" i="8"/>
  <c r="H92" i="8" s="1"/>
  <c r="G93" i="8"/>
  <c r="H93" i="8" s="1"/>
  <c r="G94" i="8"/>
  <c r="H94" i="8" s="1"/>
  <c r="G95" i="8"/>
  <c r="H95" i="8" s="1"/>
  <c r="G96" i="8"/>
  <c r="H96" i="8" s="1"/>
  <c r="G97" i="8"/>
  <c r="H97" i="8" s="1"/>
  <c r="G98" i="8"/>
  <c r="H98" i="8" s="1"/>
  <c r="G99" i="8"/>
  <c r="H99" i="8" s="1"/>
  <c r="G100" i="8"/>
  <c r="H100" i="8" s="1"/>
  <c r="G2" i="8"/>
  <c r="H2" i="8"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 i="1"/>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3" i="7"/>
  <c r="K3" i="3" a="1"/>
  <c r="K3" i="3" s="1"/>
  <c r="L3" i="3" a="1"/>
  <c r="L3" i="3" s="1"/>
  <c r="K4" i="3" a="1"/>
  <c r="K4" i="3" s="1"/>
  <c r="L4" i="3" a="1"/>
  <c r="L4" i="3" s="1"/>
  <c r="K5" i="3" a="1"/>
  <c r="K5" i="3" s="1"/>
  <c r="L5" i="3" a="1"/>
  <c r="L5" i="3" s="1"/>
  <c r="K6" i="3" a="1"/>
  <c r="K6" i="3" s="1"/>
  <c r="L6" i="3" a="1"/>
  <c r="L6" i="3" s="1"/>
  <c r="K7" i="3" a="1"/>
  <c r="K7" i="3" s="1"/>
  <c r="L7" i="3" a="1"/>
  <c r="L7" i="3" s="1"/>
  <c r="K8" i="3" a="1"/>
  <c r="K8" i="3" s="1"/>
  <c r="L8" i="3" a="1"/>
  <c r="L8" i="3" s="1"/>
  <c r="K9" i="3" a="1"/>
  <c r="K9" i="3" s="1"/>
  <c r="L9" i="3" a="1"/>
  <c r="L9" i="3" s="1"/>
  <c r="K10" i="3" a="1"/>
  <c r="K10" i="3" s="1"/>
  <c r="L10" i="3" a="1"/>
  <c r="L10" i="3" s="1"/>
  <c r="K11" i="3" a="1"/>
  <c r="K11" i="3" s="1"/>
  <c r="L11" i="3" a="1"/>
  <c r="L11" i="3" s="1"/>
  <c r="K12" i="3" a="1"/>
  <c r="K12" i="3" s="1"/>
  <c r="L12" i="3" a="1"/>
  <c r="L12" i="3" s="1"/>
  <c r="K13" i="3" a="1"/>
  <c r="K13" i="3" s="1"/>
  <c r="L13" i="3" a="1"/>
  <c r="L13" i="3" s="1"/>
  <c r="K14" i="3" a="1"/>
  <c r="K14" i="3" s="1"/>
  <c r="L14" i="3" a="1"/>
  <c r="L14" i="3" s="1"/>
  <c r="K15" i="3" a="1"/>
  <c r="K15" i="3" s="1"/>
  <c r="L15" i="3" a="1"/>
  <c r="L15" i="3" s="1"/>
  <c r="K16" i="3" a="1"/>
  <c r="K16" i="3" s="1"/>
  <c r="L16" i="3" a="1"/>
  <c r="L16" i="3" s="1"/>
  <c r="K17" i="3" a="1"/>
  <c r="K17" i="3" s="1"/>
  <c r="L17" i="3" a="1"/>
  <c r="L17" i="3" s="1"/>
  <c r="K18" i="3" a="1"/>
  <c r="K18" i="3" s="1"/>
  <c r="L18" i="3" a="1"/>
  <c r="L18" i="3" s="1"/>
  <c r="K19" i="3" a="1"/>
  <c r="K19" i="3" s="1"/>
  <c r="L19" i="3" a="1"/>
  <c r="L19" i="3" s="1"/>
  <c r="K20" i="3" a="1"/>
  <c r="K20" i="3" s="1"/>
  <c r="L20" i="3" a="1"/>
  <c r="L20" i="3" s="1"/>
  <c r="K21" i="3" a="1"/>
  <c r="K21" i="3" s="1"/>
  <c r="L21" i="3" a="1"/>
  <c r="L21" i="3" s="1"/>
  <c r="K22" i="3" a="1"/>
  <c r="K22" i="3" s="1"/>
  <c r="L22" i="3" a="1"/>
  <c r="L22" i="3" s="1"/>
  <c r="K23" i="3" a="1"/>
  <c r="K23" i="3" s="1"/>
  <c r="L23" i="3" a="1"/>
  <c r="L23" i="3" s="1"/>
  <c r="K24" i="3" a="1"/>
  <c r="K24" i="3" s="1"/>
  <c r="L24" i="3" a="1"/>
  <c r="L24" i="3" s="1"/>
  <c r="K25" i="3" a="1"/>
  <c r="K25" i="3" s="1"/>
  <c r="L25" i="3" a="1"/>
  <c r="L25" i="3" s="1"/>
  <c r="K26" i="3" a="1"/>
  <c r="K26" i="3" s="1"/>
  <c r="L26" i="3" a="1"/>
  <c r="L26" i="3" s="1"/>
  <c r="K27" i="3" a="1"/>
  <c r="K27" i="3" s="1"/>
  <c r="L27" i="3" a="1"/>
  <c r="L27" i="3" s="1"/>
  <c r="K28" i="3" a="1"/>
  <c r="K28" i="3" s="1"/>
  <c r="L28" i="3" a="1"/>
  <c r="L28" i="3" s="1"/>
  <c r="K29" i="3" a="1"/>
  <c r="K29" i="3"/>
  <c r="L29" i="3" a="1"/>
  <c r="L29" i="3" s="1"/>
  <c r="K30" i="3" a="1"/>
  <c r="K30" i="3" s="1"/>
  <c r="L30" i="3" a="1"/>
  <c r="L30" i="3" s="1"/>
  <c r="K31" i="3" a="1"/>
  <c r="K31" i="3" s="1"/>
  <c r="L31" i="3" a="1"/>
  <c r="L31" i="3" s="1"/>
  <c r="K32" i="3" a="1"/>
  <c r="K32" i="3" s="1"/>
  <c r="L32" i="3" a="1"/>
  <c r="L32" i="3" s="1"/>
  <c r="K33" i="3" a="1"/>
  <c r="K33" i="3" s="1"/>
  <c r="L33" i="3" a="1"/>
  <c r="L33" i="3" s="1"/>
  <c r="K34" i="3" a="1"/>
  <c r="K34" i="3" s="1"/>
  <c r="L34" i="3" a="1"/>
  <c r="L34" i="3" s="1"/>
  <c r="K35" i="3" a="1"/>
  <c r="K35" i="3" s="1"/>
  <c r="L35" i="3" a="1"/>
  <c r="L35" i="3" s="1"/>
  <c r="K36" i="3" a="1"/>
  <c r="K36" i="3" s="1"/>
  <c r="L36" i="3" a="1"/>
  <c r="L36" i="3" s="1"/>
  <c r="K37" i="3" a="1"/>
  <c r="K37" i="3" s="1"/>
  <c r="L37" i="3" a="1"/>
  <c r="L37" i="3" s="1"/>
  <c r="K38" i="3" a="1"/>
  <c r="K38" i="3" s="1"/>
  <c r="L38" i="3" a="1"/>
  <c r="L38" i="3" s="1"/>
  <c r="K39" i="3" a="1"/>
  <c r="K39" i="3" s="1"/>
  <c r="L39" i="3" a="1"/>
  <c r="L39" i="3" s="1"/>
  <c r="K40" i="3" a="1"/>
  <c r="K40" i="3" s="1"/>
  <c r="L40" i="3" a="1"/>
  <c r="L40" i="3" s="1"/>
  <c r="K41" i="3" a="1"/>
  <c r="K41" i="3" s="1"/>
  <c r="L41" i="3" a="1"/>
  <c r="L41" i="3" s="1"/>
  <c r="K42" i="3" a="1"/>
  <c r="K42" i="3" s="1"/>
  <c r="L42" i="3" a="1"/>
  <c r="L42" i="3" s="1"/>
  <c r="K43" i="3" a="1"/>
  <c r="K43" i="3" s="1"/>
  <c r="L43" i="3" a="1"/>
  <c r="L43" i="3" s="1"/>
  <c r="K44" i="3" a="1"/>
  <c r="K44" i="3" s="1"/>
  <c r="L44" i="3" a="1"/>
  <c r="L44" i="3" s="1"/>
  <c r="K45" i="3" a="1"/>
  <c r="K45" i="3" s="1"/>
  <c r="L45" i="3" a="1"/>
  <c r="L45" i="3" s="1"/>
  <c r="K46" i="3" a="1"/>
  <c r="K46" i="3" s="1"/>
  <c r="L46" i="3" a="1"/>
  <c r="L46" i="3" s="1"/>
  <c r="K47" i="3" a="1"/>
  <c r="K47" i="3" s="1"/>
  <c r="L47" i="3" a="1"/>
  <c r="L47" i="3" s="1"/>
  <c r="K48" i="3" a="1"/>
  <c r="K48" i="3" s="1"/>
  <c r="L48" i="3" a="1"/>
  <c r="L48" i="3" s="1"/>
  <c r="K49" i="3" a="1"/>
  <c r="K49" i="3" s="1"/>
  <c r="L49" i="3" a="1"/>
  <c r="L49" i="3" s="1"/>
  <c r="K50" i="3" a="1"/>
  <c r="K50" i="3" s="1"/>
  <c r="L50" i="3" a="1"/>
  <c r="L50" i="3" s="1"/>
  <c r="K51" i="3" a="1"/>
  <c r="K51" i="3" s="1"/>
  <c r="L51" i="3" a="1"/>
  <c r="L51" i="3" s="1"/>
  <c r="K52" i="3" a="1"/>
  <c r="K52" i="3" s="1"/>
  <c r="L52" i="3" a="1"/>
  <c r="L52" i="3" s="1"/>
  <c r="K53" i="3" a="1"/>
  <c r="K53" i="3" s="1"/>
  <c r="L53" i="3" a="1"/>
  <c r="L53" i="3" s="1"/>
  <c r="K54" i="3" a="1"/>
  <c r="K54" i="3" s="1"/>
  <c r="L54" i="3" a="1"/>
  <c r="L54" i="3" s="1"/>
  <c r="K55" i="3" a="1"/>
  <c r="K55" i="3" s="1"/>
  <c r="L55" i="3" a="1"/>
  <c r="L55" i="3" s="1"/>
  <c r="K56" i="3" a="1"/>
  <c r="K56" i="3" s="1"/>
  <c r="L56" i="3" a="1"/>
  <c r="L56" i="3" s="1"/>
  <c r="K57" i="3" a="1"/>
  <c r="K57" i="3" s="1"/>
  <c r="L57" i="3" a="1"/>
  <c r="L57" i="3" s="1"/>
  <c r="K58" i="3" a="1"/>
  <c r="K58" i="3" s="1"/>
  <c r="L58" i="3" a="1"/>
  <c r="L58" i="3" s="1"/>
  <c r="K59" i="3" a="1"/>
  <c r="K59" i="3" s="1"/>
  <c r="L59" i="3" a="1"/>
  <c r="L59" i="3" s="1"/>
  <c r="K60" i="3" a="1"/>
  <c r="K60" i="3" s="1"/>
  <c r="L60" i="3" a="1"/>
  <c r="L60" i="3" s="1"/>
  <c r="K61" i="3" a="1"/>
  <c r="K61" i="3" s="1"/>
  <c r="L61" i="3" a="1"/>
  <c r="L61" i="3" s="1"/>
  <c r="K62" i="3" a="1"/>
  <c r="K62" i="3" s="1"/>
  <c r="L62" i="3" a="1"/>
  <c r="L62" i="3" s="1"/>
  <c r="K63" i="3" a="1"/>
  <c r="K63" i="3" s="1"/>
  <c r="L63" i="3" a="1"/>
  <c r="L63" i="3" s="1"/>
  <c r="K64" i="3" a="1"/>
  <c r="K64" i="3" s="1"/>
  <c r="L64" i="3" a="1"/>
  <c r="L64" i="3" s="1"/>
  <c r="K65" i="3" a="1"/>
  <c r="K65" i="3" s="1"/>
  <c r="L65" i="3" a="1"/>
  <c r="L65" i="3" s="1"/>
  <c r="K66" i="3" a="1"/>
  <c r="K66" i="3" s="1"/>
  <c r="L66" i="3" a="1"/>
  <c r="L66" i="3" s="1"/>
  <c r="K67" i="3" a="1"/>
  <c r="K67" i="3" s="1"/>
  <c r="L67" i="3" a="1"/>
  <c r="L67" i="3" s="1"/>
  <c r="K68" i="3" a="1"/>
  <c r="K68" i="3" s="1"/>
  <c r="L68" i="3" a="1"/>
  <c r="L68" i="3" s="1"/>
  <c r="K69" i="3" a="1"/>
  <c r="K69" i="3" s="1"/>
  <c r="L69" i="3" a="1"/>
  <c r="L69" i="3" s="1"/>
  <c r="K70" i="3" a="1"/>
  <c r="K70" i="3" s="1"/>
  <c r="L70" i="3" a="1"/>
  <c r="L70" i="3" s="1"/>
  <c r="K71" i="3" a="1"/>
  <c r="K71" i="3" s="1"/>
  <c r="L71" i="3" a="1"/>
  <c r="L71" i="3" s="1"/>
  <c r="K72" i="3" a="1"/>
  <c r="K72" i="3" s="1"/>
  <c r="L72" i="3" a="1"/>
  <c r="L72" i="3" s="1"/>
  <c r="K73" i="3" a="1"/>
  <c r="K73" i="3" s="1"/>
  <c r="L73" i="3" a="1"/>
  <c r="L73" i="3" s="1"/>
  <c r="K74" i="3" a="1"/>
  <c r="K74" i="3" s="1"/>
  <c r="L74" i="3" a="1"/>
  <c r="L74" i="3" s="1"/>
  <c r="K75" i="3" a="1"/>
  <c r="K75" i="3" s="1"/>
  <c r="L75" i="3" a="1"/>
  <c r="L75" i="3" s="1"/>
  <c r="K76" i="3" a="1"/>
  <c r="K76" i="3" s="1"/>
  <c r="L76" i="3" a="1"/>
  <c r="L76" i="3" s="1"/>
  <c r="K77" i="3" a="1"/>
  <c r="K77" i="3" s="1"/>
  <c r="L77" i="3" a="1"/>
  <c r="L77" i="3" s="1"/>
  <c r="K78" i="3" a="1"/>
  <c r="K78" i="3" s="1"/>
  <c r="L78" i="3" a="1"/>
  <c r="L78" i="3" s="1"/>
  <c r="K79" i="3" a="1"/>
  <c r="K79" i="3" s="1"/>
  <c r="L79" i="3" a="1"/>
  <c r="L79" i="3" s="1"/>
  <c r="K80" i="3" a="1"/>
  <c r="K80" i="3" s="1"/>
  <c r="L80" i="3" a="1"/>
  <c r="L80" i="3" s="1"/>
  <c r="K81" i="3" a="1"/>
  <c r="K81" i="3" s="1"/>
  <c r="L81" i="3" a="1"/>
  <c r="L81" i="3" s="1"/>
  <c r="K82" i="3" a="1"/>
  <c r="K82" i="3" s="1"/>
  <c r="L82" i="3" a="1"/>
  <c r="L82" i="3" s="1"/>
  <c r="K83" i="3" a="1"/>
  <c r="K83" i="3" s="1"/>
  <c r="L83" i="3" a="1"/>
  <c r="L83" i="3" s="1"/>
  <c r="K84" i="3" a="1"/>
  <c r="K84" i="3" s="1"/>
  <c r="L84" i="3" a="1"/>
  <c r="L84" i="3" s="1"/>
  <c r="K85" i="3" a="1"/>
  <c r="K85" i="3" s="1"/>
  <c r="L85" i="3" a="1"/>
  <c r="L85" i="3" s="1"/>
  <c r="K86" i="3" a="1"/>
  <c r="K86" i="3" s="1"/>
  <c r="L86" i="3" a="1"/>
  <c r="L86" i="3" s="1"/>
  <c r="K87" i="3" a="1"/>
  <c r="K87" i="3" s="1"/>
  <c r="L87" i="3" a="1"/>
  <c r="L87" i="3" s="1"/>
  <c r="K88" i="3" a="1"/>
  <c r="K88" i="3" s="1"/>
  <c r="L88" i="3" a="1"/>
  <c r="L88" i="3" s="1"/>
  <c r="K89" i="3" a="1"/>
  <c r="K89" i="3" s="1"/>
  <c r="L89" i="3" a="1"/>
  <c r="L89" i="3" s="1"/>
  <c r="K90" i="3" a="1"/>
  <c r="K90" i="3" s="1"/>
  <c r="L90" i="3" a="1"/>
  <c r="L90" i="3" s="1"/>
  <c r="K91" i="3" a="1"/>
  <c r="K91" i="3" s="1"/>
  <c r="L91" i="3" a="1"/>
  <c r="L91" i="3" s="1"/>
  <c r="K92" i="3" a="1"/>
  <c r="K92" i="3" s="1"/>
  <c r="L92" i="3" a="1"/>
  <c r="L92" i="3" s="1"/>
  <c r="K93" i="3" a="1"/>
  <c r="K93" i="3" s="1"/>
  <c r="L93" i="3" a="1"/>
  <c r="L93" i="3" s="1"/>
  <c r="K94" i="3" a="1"/>
  <c r="K94" i="3" s="1"/>
  <c r="L94" i="3" a="1"/>
  <c r="L94" i="3" s="1"/>
  <c r="K95" i="3" a="1"/>
  <c r="K95" i="3" s="1"/>
  <c r="L95" i="3" a="1"/>
  <c r="L95" i="3" s="1"/>
  <c r="K96" i="3" a="1"/>
  <c r="K96" i="3" s="1"/>
  <c r="L96" i="3" a="1"/>
  <c r="L96" i="3" s="1"/>
  <c r="K97" i="3" a="1"/>
  <c r="K97" i="3" s="1"/>
  <c r="L97" i="3" a="1"/>
  <c r="L97" i="3" s="1"/>
  <c r="K98" i="3" a="1"/>
  <c r="K98" i="3" s="1"/>
  <c r="L98" i="3" a="1"/>
  <c r="L98" i="3" s="1"/>
  <c r="K99" i="3" a="1"/>
  <c r="K99" i="3" s="1"/>
  <c r="L99" i="3" a="1"/>
  <c r="L99" i="3" s="1"/>
  <c r="K100" i="3" a="1"/>
  <c r="K100" i="3" s="1"/>
  <c r="L100" i="3" a="1"/>
  <c r="L100" i="3" s="1"/>
  <c r="K101" i="3" a="1"/>
  <c r="K101" i="3" s="1"/>
  <c r="L101" i="3" a="1"/>
  <c r="L101" i="3" s="1"/>
  <c r="K102" i="3" a="1"/>
  <c r="K102" i="3" s="1"/>
  <c r="L102" i="3" a="1"/>
  <c r="L102" i="3" s="1"/>
  <c r="K103" i="3" a="1"/>
  <c r="K103" i="3" s="1"/>
  <c r="L103" i="3" a="1"/>
  <c r="L103" i="3" s="1"/>
  <c r="K104" i="3" a="1"/>
  <c r="K104" i="3" s="1"/>
  <c r="L104" i="3" a="1"/>
  <c r="L104" i="3" s="1"/>
  <c r="K105" i="3" a="1"/>
  <c r="K105" i="3" s="1"/>
  <c r="L105" i="3" a="1"/>
  <c r="L105" i="3" s="1"/>
  <c r="K106" i="3" a="1"/>
  <c r="K106" i="3" s="1"/>
  <c r="L106" i="3" a="1"/>
  <c r="L106" i="3"/>
  <c r="K107" i="3" a="1"/>
  <c r="K107" i="3" s="1"/>
  <c r="L107" i="3" a="1"/>
  <c r="L107" i="3" s="1"/>
  <c r="K108" i="3" a="1"/>
  <c r="K108" i="3" s="1"/>
  <c r="L108" i="3" a="1"/>
  <c r="L108" i="3" s="1"/>
  <c r="K109" i="3" a="1"/>
  <c r="K109" i="3" s="1"/>
  <c r="L109" i="3" a="1"/>
  <c r="L109" i="3" s="1"/>
  <c r="K110" i="3" a="1"/>
  <c r="K110" i="3" s="1"/>
  <c r="L110" i="3" a="1"/>
  <c r="L110" i="3" s="1"/>
  <c r="K111" i="3" a="1"/>
  <c r="K111" i="3" s="1"/>
  <c r="L111" i="3" a="1"/>
  <c r="L111" i="3" s="1"/>
  <c r="K112" i="3" a="1"/>
  <c r="K112" i="3" s="1"/>
  <c r="L112" i="3" a="1"/>
  <c r="L112" i="3" s="1"/>
  <c r="K113" i="3" a="1"/>
  <c r="K113" i="3" s="1"/>
  <c r="L113" i="3" a="1"/>
  <c r="L113" i="3" s="1"/>
  <c r="K114" i="3" a="1"/>
  <c r="K114" i="3" s="1"/>
  <c r="L114" i="3" a="1"/>
  <c r="L114" i="3" s="1"/>
  <c r="K115" i="3" a="1"/>
  <c r="K115" i="3" s="1"/>
  <c r="L115" i="3" a="1"/>
  <c r="L115" i="3" s="1"/>
  <c r="K116" i="3" a="1"/>
  <c r="K116" i="3" s="1"/>
  <c r="L116" i="3" a="1"/>
  <c r="L116" i="3" s="1"/>
  <c r="K117" i="3" a="1"/>
  <c r="K117" i="3" s="1"/>
  <c r="L117" i="3" a="1"/>
  <c r="L117" i="3" s="1"/>
  <c r="K118" i="3" a="1"/>
  <c r="K118" i="3" s="1"/>
  <c r="L118" i="3" a="1"/>
  <c r="L118" i="3" s="1"/>
  <c r="K119" i="3" a="1"/>
  <c r="K119" i="3" s="1"/>
  <c r="L119" i="3" a="1"/>
  <c r="L119" i="3" s="1"/>
  <c r="K120" i="3" a="1"/>
  <c r="K120" i="3" s="1"/>
  <c r="L120" i="3" a="1"/>
  <c r="L120" i="3" s="1"/>
  <c r="K121" i="3" a="1"/>
  <c r="K121" i="3" s="1"/>
  <c r="L121" i="3" a="1"/>
  <c r="L121" i="3" s="1"/>
  <c r="K122" i="3" a="1"/>
  <c r="K122" i="3" s="1"/>
  <c r="L122" i="3" a="1"/>
  <c r="L122" i="3" s="1"/>
  <c r="K123" i="3" a="1"/>
  <c r="K123" i="3" s="1"/>
  <c r="L123" i="3" a="1"/>
  <c r="L123" i="3" s="1"/>
  <c r="K124" i="3" a="1"/>
  <c r="K124" i="3" s="1"/>
  <c r="L124" i="3" a="1"/>
  <c r="L124" i="3" s="1"/>
  <c r="K125" i="3" a="1"/>
  <c r="K125" i="3" s="1"/>
  <c r="L125" i="3" a="1"/>
  <c r="L125" i="3" s="1"/>
  <c r="K126" i="3" a="1"/>
  <c r="K126" i="3" s="1"/>
  <c r="L126" i="3" a="1"/>
  <c r="L126" i="3" s="1"/>
  <c r="K127" i="3" a="1"/>
  <c r="K127" i="3" s="1"/>
  <c r="L127" i="3" a="1"/>
  <c r="L127" i="3" s="1"/>
  <c r="K128" i="3" a="1"/>
  <c r="K128" i="3" s="1"/>
  <c r="L128" i="3" a="1"/>
  <c r="L128" i="3" s="1"/>
  <c r="K129" i="3" a="1"/>
  <c r="K129" i="3" s="1"/>
  <c r="L129" i="3" a="1"/>
  <c r="L129" i="3" s="1"/>
  <c r="K130" i="3" a="1"/>
  <c r="K130" i="3" s="1"/>
  <c r="L130" i="3" a="1"/>
  <c r="L130" i="3" s="1"/>
  <c r="K131" i="3" a="1"/>
  <c r="K131" i="3" s="1"/>
  <c r="L131" i="3" a="1"/>
  <c r="L131" i="3" s="1"/>
  <c r="K132" i="3" a="1"/>
  <c r="K132" i="3" s="1"/>
  <c r="L132" i="3" a="1"/>
  <c r="L132" i="3" s="1"/>
  <c r="K133" i="3" a="1"/>
  <c r="K133" i="3" s="1"/>
  <c r="L133" i="3" a="1"/>
  <c r="L133" i="3" s="1"/>
  <c r="K134" i="3" a="1"/>
  <c r="K134" i="3" s="1"/>
  <c r="L134" i="3" a="1"/>
  <c r="L134" i="3" s="1"/>
  <c r="K135" i="3" a="1"/>
  <c r="K135" i="3" s="1"/>
  <c r="L135" i="3" a="1"/>
  <c r="L135" i="3" s="1"/>
  <c r="K136" i="3" a="1"/>
  <c r="K136" i="3" s="1"/>
  <c r="L136" i="3" a="1"/>
  <c r="L136" i="3" s="1"/>
  <c r="K137" i="3" a="1"/>
  <c r="K137" i="3" s="1"/>
  <c r="L137" i="3" a="1"/>
  <c r="L137" i="3" s="1"/>
  <c r="K138" i="3" a="1"/>
  <c r="K138" i="3" s="1"/>
  <c r="L138" i="3" a="1"/>
  <c r="L138" i="3" s="1"/>
  <c r="K139" i="3" a="1"/>
  <c r="K139" i="3" s="1"/>
  <c r="L139" i="3" a="1"/>
  <c r="L139" i="3" s="1"/>
  <c r="K140" i="3" a="1"/>
  <c r="K140" i="3" s="1"/>
  <c r="L140" i="3" a="1"/>
  <c r="L140" i="3" s="1"/>
  <c r="K141" i="3" a="1"/>
  <c r="K141" i="3" s="1"/>
  <c r="L141" i="3" a="1"/>
  <c r="L141" i="3" s="1"/>
  <c r="K142" i="3" a="1"/>
  <c r="K142" i="3" s="1"/>
  <c r="L142" i="3" a="1"/>
  <c r="L142" i="3" s="1"/>
  <c r="K143" i="3" a="1"/>
  <c r="K143" i="3" s="1"/>
  <c r="L143" i="3" a="1"/>
  <c r="L143" i="3" s="1"/>
  <c r="K144" i="3" a="1"/>
  <c r="K144" i="3" s="1"/>
  <c r="L144" i="3" a="1"/>
  <c r="L144" i="3" s="1"/>
  <c r="K145" i="3" a="1"/>
  <c r="K145" i="3" s="1"/>
  <c r="L145" i="3" a="1"/>
  <c r="L145" i="3" s="1"/>
  <c r="K146" i="3" a="1"/>
  <c r="K146" i="3" s="1"/>
  <c r="L146" i="3" a="1"/>
  <c r="L146" i="3" s="1"/>
  <c r="K147" i="3" a="1"/>
  <c r="K147" i="3" s="1"/>
  <c r="L147" i="3" a="1"/>
  <c r="L147" i="3" s="1"/>
  <c r="K148" i="3" a="1"/>
  <c r="K148" i="3" s="1"/>
  <c r="L148" i="3" a="1"/>
  <c r="L148" i="3" s="1"/>
  <c r="K149" i="3" a="1"/>
  <c r="K149" i="3" s="1"/>
  <c r="L149" i="3" a="1"/>
  <c r="L149" i="3" s="1"/>
  <c r="K150" i="3" a="1"/>
  <c r="K150" i="3" s="1"/>
  <c r="L150" i="3" a="1"/>
  <c r="L150" i="3" s="1"/>
  <c r="K151" i="3" a="1"/>
  <c r="K151" i="3" s="1"/>
  <c r="L151" i="3" a="1"/>
  <c r="L151" i="3" s="1"/>
  <c r="K152" i="3" a="1"/>
  <c r="K152" i="3" s="1"/>
  <c r="L152" i="3" a="1"/>
  <c r="L152" i="3" s="1"/>
  <c r="K153" i="3" a="1"/>
  <c r="K153" i="3" s="1"/>
  <c r="L153" i="3" a="1"/>
  <c r="L153" i="3" s="1"/>
  <c r="K154" i="3" a="1"/>
  <c r="K154" i="3" s="1"/>
  <c r="L154" i="3" a="1"/>
  <c r="L154" i="3" s="1"/>
  <c r="K155" i="3" a="1"/>
  <c r="K155" i="3" s="1"/>
  <c r="L155" i="3" a="1"/>
  <c r="L155" i="3" s="1"/>
  <c r="K156" i="3" a="1"/>
  <c r="K156" i="3" s="1"/>
  <c r="L156" i="3" a="1"/>
  <c r="L156" i="3" s="1"/>
  <c r="K157" i="3" a="1"/>
  <c r="K157" i="3" s="1"/>
  <c r="L157" i="3" a="1"/>
  <c r="L157" i="3" s="1"/>
  <c r="K158" i="3" a="1"/>
  <c r="K158" i="3" s="1"/>
  <c r="L158" i="3" a="1"/>
  <c r="L158" i="3" s="1"/>
  <c r="K159" i="3" a="1"/>
  <c r="K159" i="3" s="1"/>
  <c r="L159" i="3" a="1"/>
  <c r="L159" i="3" s="1"/>
  <c r="K160" i="3" a="1"/>
  <c r="K160" i="3" s="1"/>
  <c r="L160" i="3" a="1"/>
  <c r="L160" i="3" s="1"/>
  <c r="K161" i="3" a="1"/>
  <c r="K161" i="3" s="1"/>
  <c r="L161" i="3" a="1"/>
  <c r="L161" i="3" s="1"/>
  <c r="K162" i="3" a="1"/>
  <c r="K162" i="3" s="1"/>
  <c r="L162" i="3" a="1"/>
  <c r="L162" i="3" s="1"/>
  <c r="K163" i="3" a="1"/>
  <c r="K163" i="3" s="1"/>
  <c r="L163" i="3" a="1"/>
  <c r="L163" i="3" s="1"/>
  <c r="K164" i="3" a="1"/>
  <c r="K164" i="3" s="1"/>
  <c r="L164" i="3" a="1"/>
  <c r="L164" i="3" s="1"/>
  <c r="K165" i="3" a="1"/>
  <c r="K165" i="3" s="1"/>
  <c r="L165" i="3" a="1"/>
  <c r="L165" i="3" s="1"/>
  <c r="K166" i="3" a="1"/>
  <c r="K166" i="3" s="1"/>
  <c r="L166" i="3" a="1"/>
  <c r="L166" i="3" s="1"/>
  <c r="K167" i="3" a="1"/>
  <c r="K167" i="3" s="1"/>
  <c r="L167" i="3" a="1"/>
  <c r="L167" i="3" s="1"/>
  <c r="K168" i="3" a="1"/>
  <c r="K168" i="3" s="1"/>
  <c r="L168" i="3" a="1"/>
  <c r="L168" i="3" s="1"/>
  <c r="K169" i="3" a="1"/>
  <c r="K169" i="3" s="1"/>
  <c r="L169" i="3" a="1"/>
  <c r="L169" i="3" s="1"/>
  <c r="K170" i="3" a="1"/>
  <c r="K170" i="3" s="1"/>
  <c r="L170" i="3" a="1"/>
  <c r="L170" i="3"/>
  <c r="K171" i="3" a="1"/>
  <c r="K171" i="3" s="1"/>
  <c r="L171" i="3" a="1"/>
  <c r="L171" i="3" s="1"/>
  <c r="K172" i="3" a="1"/>
  <c r="K172" i="3" s="1"/>
  <c r="L172" i="3" a="1"/>
  <c r="L172" i="3" s="1"/>
  <c r="K173" i="3" a="1"/>
  <c r="K173" i="3" s="1"/>
  <c r="L173" i="3" a="1"/>
  <c r="L173" i="3" s="1"/>
  <c r="K174" i="3" a="1"/>
  <c r="K174" i="3" s="1"/>
  <c r="L174" i="3" a="1"/>
  <c r="L174" i="3" s="1"/>
  <c r="K175" i="3" a="1"/>
  <c r="K175" i="3"/>
  <c r="L175" i="3" a="1"/>
  <c r="L175" i="3" s="1"/>
  <c r="K176" i="3" a="1"/>
  <c r="K176" i="3" s="1"/>
  <c r="L176" i="3" a="1"/>
  <c r="L176" i="3" s="1"/>
  <c r="K177" i="3" a="1"/>
  <c r="K177" i="3" s="1"/>
  <c r="L177" i="3" a="1"/>
  <c r="L177" i="3" s="1"/>
  <c r="K178" i="3" a="1"/>
  <c r="K178" i="3" s="1"/>
  <c r="L178" i="3" a="1"/>
  <c r="L178" i="3" s="1"/>
  <c r="K179" i="3" a="1"/>
  <c r="K179" i="3" s="1"/>
  <c r="L179" i="3" a="1"/>
  <c r="L179" i="3" s="1"/>
  <c r="K180" i="3" a="1"/>
  <c r="K180" i="3" s="1"/>
  <c r="L180" i="3" a="1"/>
  <c r="L180" i="3" s="1"/>
  <c r="K181" i="3" a="1"/>
  <c r="K181" i="3" s="1"/>
  <c r="L181" i="3" a="1"/>
  <c r="L181" i="3" s="1"/>
  <c r="K182" i="3" a="1"/>
  <c r="K182" i="3" s="1"/>
  <c r="L182" i="3" a="1"/>
  <c r="L182" i="3" s="1"/>
  <c r="K183" i="3" a="1"/>
  <c r="K183" i="3" s="1"/>
  <c r="L183" i="3" a="1"/>
  <c r="L183" i="3" s="1"/>
  <c r="K184" i="3" a="1"/>
  <c r="K184" i="3" s="1"/>
  <c r="L184" i="3" a="1"/>
  <c r="L184" i="3" s="1"/>
  <c r="K185" i="3" a="1"/>
  <c r="K185" i="3" s="1"/>
  <c r="L185" i="3" a="1"/>
  <c r="L185" i="3" s="1"/>
  <c r="K186" i="3" a="1"/>
  <c r="K186" i="3" s="1"/>
  <c r="L186" i="3" a="1"/>
  <c r="L186" i="3" s="1"/>
  <c r="K187" i="3" a="1"/>
  <c r="K187" i="3" s="1"/>
  <c r="L187" i="3" a="1"/>
  <c r="L187" i="3" s="1"/>
  <c r="K188" i="3" a="1"/>
  <c r="K188" i="3" s="1"/>
  <c r="L188" i="3" a="1"/>
  <c r="L188" i="3" s="1"/>
  <c r="K189" i="3" a="1"/>
  <c r="K189" i="3" s="1"/>
  <c r="L189" i="3" a="1"/>
  <c r="L189" i="3" s="1"/>
  <c r="K190" i="3" a="1"/>
  <c r="K190" i="3" s="1"/>
  <c r="L190" i="3" a="1"/>
  <c r="L190" i="3" s="1"/>
  <c r="K191" i="3" a="1"/>
  <c r="K191" i="3" s="1"/>
  <c r="L191" i="3" a="1"/>
  <c r="L191" i="3" s="1"/>
  <c r="K192" i="3" a="1"/>
  <c r="K192" i="3" s="1"/>
  <c r="L192" i="3" a="1"/>
  <c r="L192" i="3" s="1"/>
  <c r="K193" i="3" a="1"/>
  <c r="K193" i="3" s="1"/>
  <c r="L193" i="3" a="1"/>
  <c r="L193" i="3" s="1"/>
  <c r="K194" i="3" a="1"/>
  <c r="K194" i="3" s="1"/>
  <c r="L194" i="3" a="1"/>
  <c r="L194" i="3" s="1"/>
  <c r="K195" i="3" a="1"/>
  <c r="K195" i="3" s="1"/>
  <c r="L195" i="3" a="1"/>
  <c r="L195" i="3" s="1"/>
  <c r="K196" i="3" a="1"/>
  <c r="K196" i="3" s="1"/>
  <c r="L196" i="3" a="1"/>
  <c r="L196" i="3" s="1"/>
  <c r="K197" i="3" a="1"/>
  <c r="K197" i="3" s="1"/>
  <c r="L197" i="3" a="1"/>
  <c r="L197" i="3" s="1"/>
  <c r="K198" i="3" a="1"/>
  <c r="K198" i="3" s="1"/>
  <c r="L198" i="3" a="1"/>
  <c r="L198" i="3" s="1"/>
  <c r="K199" i="3" a="1"/>
  <c r="K199" i="3" s="1"/>
  <c r="L199" i="3" a="1"/>
  <c r="L199" i="3" s="1"/>
  <c r="K200" i="3" a="1"/>
  <c r="K200" i="3" s="1"/>
  <c r="L200" i="3" a="1"/>
  <c r="L200" i="3" s="1"/>
  <c r="K201" i="3" a="1"/>
  <c r="K201" i="3" s="1"/>
  <c r="L201" i="3" a="1"/>
  <c r="L201" i="3" s="1"/>
  <c r="K202" i="3" a="1"/>
  <c r="K202" i="3" s="1"/>
  <c r="L202" i="3" a="1"/>
  <c r="L202" i="3" s="1"/>
  <c r="K203" i="3" a="1"/>
  <c r="K203" i="3" s="1"/>
  <c r="L203" i="3" a="1"/>
  <c r="L203" i="3" s="1"/>
  <c r="K204" i="3" a="1"/>
  <c r="K204" i="3" s="1"/>
  <c r="L204" i="3" a="1"/>
  <c r="L204" i="3" s="1"/>
  <c r="K205" i="3" a="1"/>
  <c r="K205" i="3" s="1"/>
  <c r="L205" i="3" a="1"/>
  <c r="L205" i="3" s="1"/>
  <c r="K206" i="3" a="1"/>
  <c r="K206" i="3" s="1"/>
  <c r="L206" i="3" a="1"/>
  <c r="L206" i="3" s="1"/>
  <c r="K207" i="3" a="1"/>
  <c r="K207" i="3" s="1"/>
  <c r="L207" i="3" a="1"/>
  <c r="L207" i="3" s="1"/>
  <c r="K208" i="3" a="1"/>
  <c r="K208" i="3" s="1"/>
  <c r="L208" i="3" a="1"/>
  <c r="L208" i="3" s="1"/>
  <c r="K209" i="3" a="1"/>
  <c r="K209" i="3" s="1"/>
  <c r="L209" i="3" a="1"/>
  <c r="L209" i="3" s="1"/>
  <c r="K210" i="3" a="1"/>
  <c r="K210" i="3" s="1"/>
  <c r="L210" i="3" a="1"/>
  <c r="L210" i="3" s="1"/>
  <c r="K211" i="3" a="1"/>
  <c r="K211" i="3" s="1"/>
  <c r="L211" i="3" a="1"/>
  <c r="L211" i="3" s="1"/>
  <c r="K212" i="3" a="1"/>
  <c r="K212" i="3" s="1"/>
  <c r="L212" i="3" a="1"/>
  <c r="L212" i="3" s="1"/>
  <c r="K213" i="3" a="1"/>
  <c r="K213" i="3" s="1"/>
  <c r="L213" i="3" a="1"/>
  <c r="L213" i="3" s="1"/>
  <c r="K214" i="3" a="1"/>
  <c r="K214" i="3" s="1"/>
  <c r="L214" i="3" a="1"/>
  <c r="L214" i="3" s="1"/>
  <c r="K215" i="3" a="1"/>
  <c r="K215" i="3" s="1"/>
  <c r="L215" i="3" a="1"/>
  <c r="L215" i="3" s="1"/>
  <c r="K216" i="3" a="1"/>
  <c r="K216" i="3" s="1"/>
  <c r="L216" i="3" a="1"/>
  <c r="L216" i="3" s="1"/>
  <c r="K217" i="3" a="1"/>
  <c r="K217" i="3" s="1"/>
  <c r="L217" i="3" a="1"/>
  <c r="L217" i="3" s="1"/>
  <c r="K218" i="3" a="1"/>
  <c r="K218" i="3" s="1"/>
  <c r="L218" i="3" a="1"/>
  <c r="L218" i="3" s="1"/>
  <c r="K219" i="3" a="1"/>
  <c r="K219" i="3" s="1"/>
  <c r="L219" i="3" a="1"/>
  <c r="L219" i="3" s="1"/>
  <c r="K220" i="3" a="1"/>
  <c r="K220" i="3" s="1"/>
  <c r="L220" i="3" a="1"/>
  <c r="L220" i="3" s="1"/>
  <c r="K221" i="3" a="1"/>
  <c r="K221" i="3" s="1"/>
  <c r="L221" i="3" a="1"/>
  <c r="L221" i="3" s="1"/>
  <c r="K222" i="3" a="1"/>
  <c r="K222" i="3" s="1"/>
  <c r="L222" i="3" a="1"/>
  <c r="L222" i="3" s="1"/>
  <c r="K223" i="3" a="1"/>
  <c r="K223" i="3" s="1"/>
  <c r="L223" i="3" a="1"/>
  <c r="L223" i="3" s="1"/>
  <c r="K224" i="3" a="1"/>
  <c r="K224" i="3" s="1"/>
  <c r="L224" i="3" a="1"/>
  <c r="L224" i="3" s="1"/>
  <c r="K225" i="3" a="1"/>
  <c r="K225" i="3" s="1"/>
  <c r="L225" i="3" a="1"/>
  <c r="L225" i="3" s="1"/>
  <c r="K226" i="3" a="1"/>
  <c r="K226" i="3" s="1"/>
  <c r="L226" i="3" a="1"/>
  <c r="L226" i="3" s="1"/>
  <c r="K227" i="3" a="1"/>
  <c r="K227" i="3" s="1"/>
  <c r="L227" i="3" a="1"/>
  <c r="L227" i="3" s="1"/>
  <c r="K228" i="3" a="1"/>
  <c r="K228" i="3" s="1"/>
  <c r="L228" i="3" a="1"/>
  <c r="L228" i="3" s="1"/>
  <c r="K229" i="3" a="1"/>
  <c r="K229" i="3" s="1"/>
  <c r="L229" i="3" a="1"/>
  <c r="L229" i="3" s="1"/>
  <c r="K230" i="3" a="1"/>
  <c r="K230" i="3" s="1"/>
  <c r="L230" i="3" a="1"/>
  <c r="L230" i="3" s="1"/>
  <c r="K231" i="3" a="1"/>
  <c r="K231" i="3" s="1"/>
  <c r="L231" i="3" a="1"/>
  <c r="L231" i="3" s="1"/>
  <c r="K232" i="3" a="1"/>
  <c r="K232" i="3" s="1"/>
  <c r="L232" i="3" a="1"/>
  <c r="L232" i="3" s="1"/>
  <c r="K233" i="3" a="1"/>
  <c r="K233" i="3" s="1"/>
  <c r="L233" i="3" a="1"/>
  <c r="L233" i="3" s="1"/>
  <c r="K234" i="3" a="1"/>
  <c r="K234" i="3" s="1"/>
  <c r="L234" i="3" a="1"/>
  <c r="L234" i="3" s="1"/>
  <c r="K235" i="3" a="1"/>
  <c r="K235" i="3" s="1"/>
  <c r="L235" i="3" a="1"/>
  <c r="L235" i="3" s="1"/>
  <c r="K236" i="3" a="1"/>
  <c r="K236" i="3" s="1"/>
  <c r="L236" i="3" a="1"/>
  <c r="L236" i="3" s="1"/>
  <c r="K237" i="3" a="1"/>
  <c r="K237" i="3" s="1"/>
  <c r="L237" i="3" a="1"/>
  <c r="L237" i="3" s="1"/>
  <c r="K238" i="3" a="1"/>
  <c r="K238" i="3" s="1"/>
  <c r="L238" i="3" a="1"/>
  <c r="L238" i="3" s="1"/>
  <c r="K239" i="3" a="1"/>
  <c r="K239" i="3" s="1"/>
  <c r="L239" i="3" a="1"/>
  <c r="L239" i="3" s="1"/>
  <c r="K240" i="3" a="1"/>
  <c r="K240" i="3" s="1"/>
  <c r="L240" i="3" a="1"/>
  <c r="L240" i="3" s="1"/>
  <c r="K241" i="3" a="1"/>
  <c r="K241" i="3" s="1"/>
  <c r="L241" i="3" a="1"/>
  <c r="L241" i="3" s="1"/>
  <c r="K242" i="3" a="1"/>
  <c r="K242" i="3" s="1"/>
  <c r="L242" i="3" a="1"/>
  <c r="L242" i="3" s="1"/>
  <c r="K243" i="3" a="1"/>
  <c r="K243" i="3" s="1"/>
  <c r="L243" i="3" a="1"/>
  <c r="L243" i="3" s="1"/>
  <c r="K244" i="3" a="1"/>
  <c r="K244" i="3" s="1"/>
  <c r="L244" i="3" a="1"/>
  <c r="L244" i="3" s="1"/>
  <c r="K245" i="3" a="1"/>
  <c r="K245" i="3" s="1"/>
  <c r="L245" i="3" a="1"/>
  <c r="L245" i="3" s="1"/>
  <c r="K246" i="3" a="1"/>
  <c r="K246" i="3" s="1"/>
  <c r="L246" i="3" a="1"/>
  <c r="L246" i="3" s="1"/>
  <c r="K247" i="3" a="1"/>
  <c r="K247" i="3" s="1"/>
  <c r="L247" i="3" a="1"/>
  <c r="L247" i="3" s="1"/>
  <c r="K248" i="3" a="1"/>
  <c r="K248" i="3" s="1"/>
  <c r="L248" i="3" a="1"/>
  <c r="L248" i="3" s="1"/>
  <c r="K249" i="3" a="1"/>
  <c r="K249" i="3" s="1"/>
  <c r="L249" i="3" a="1"/>
  <c r="L249" i="3" s="1"/>
  <c r="K250" i="3" a="1"/>
  <c r="K250" i="3" s="1"/>
  <c r="L250" i="3" a="1"/>
  <c r="L250" i="3" s="1"/>
  <c r="K251" i="3" a="1"/>
  <c r="K251" i="3" s="1"/>
  <c r="L251" i="3" a="1"/>
  <c r="L251" i="3" s="1"/>
  <c r="K252" i="3" a="1"/>
  <c r="K252" i="3" s="1"/>
  <c r="L252" i="3" a="1"/>
  <c r="L252" i="3" s="1"/>
  <c r="K253" i="3" a="1"/>
  <c r="K253" i="3" s="1"/>
  <c r="L253" i="3" a="1"/>
  <c r="L253" i="3" s="1"/>
  <c r="K254" i="3" a="1"/>
  <c r="K254" i="3" s="1"/>
  <c r="L254" i="3" a="1"/>
  <c r="L254" i="3" s="1"/>
  <c r="K255" i="3" a="1"/>
  <c r="K255" i="3" s="1"/>
  <c r="L255" i="3" a="1"/>
  <c r="L255" i="3" s="1"/>
  <c r="K256" i="3" a="1"/>
  <c r="K256" i="3" s="1"/>
  <c r="L256" i="3" a="1"/>
  <c r="L256" i="3" s="1"/>
  <c r="K257" i="3" a="1"/>
  <c r="K257" i="3" s="1"/>
  <c r="L257" i="3" a="1"/>
  <c r="L257" i="3" s="1"/>
  <c r="K258" i="3" a="1"/>
  <c r="K258" i="3" s="1"/>
  <c r="L258" i="3" a="1"/>
  <c r="L258" i="3" s="1"/>
  <c r="K259" i="3" a="1"/>
  <c r="K259" i="3" s="1"/>
  <c r="L259" i="3" a="1"/>
  <c r="L259" i="3" s="1"/>
  <c r="K260" i="3" a="1"/>
  <c r="K260" i="3" s="1"/>
  <c r="L260" i="3" a="1"/>
  <c r="L260" i="3"/>
  <c r="K261" i="3" a="1"/>
  <c r="K261" i="3" s="1"/>
  <c r="L261" i="3" a="1"/>
  <c r="L261" i="3" s="1"/>
  <c r="K262" i="3" a="1"/>
  <c r="K262" i="3" s="1"/>
  <c r="L262" i="3" a="1"/>
  <c r="L262" i="3" s="1"/>
  <c r="K263" i="3" a="1"/>
  <c r="K263" i="3" s="1"/>
  <c r="L263" i="3" a="1"/>
  <c r="L263" i="3" s="1"/>
  <c r="K264" i="3" a="1"/>
  <c r="K264" i="3" s="1"/>
  <c r="L264" i="3" a="1"/>
  <c r="L264" i="3" s="1"/>
  <c r="K265" i="3" a="1"/>
  <c r="K265" i="3"/>
  <c r="L265" i="3" a="1"/>
  <c r="L265" i="3" s="1"/>
  <c r="K266" i="3" a="1"/>
  <c r="K266" i="3" s="1"/>
  <c r="L266" i="3" a="1"/>
  <c r="L266" i="3" s="1"/>
  <c r="K267" i="3" a="1"/>
  <c r="K267" i="3" s="1"/>
  <c r="L267" i="3" a="1"/>
  <c r="L267" i="3" s="1"/>
  <c r="K268" i="3" a="1"/>
  <c r="K268" i="3" s="1"/>
  <c r="L268" i="3" a="1"/>
  <c r="L268" i="3" s="1"/>
  <c r="K269" i="3" a="1"/>
  <c r="K269" i="3" s="1"/>
  <c r="L269" i="3" a="1"/>
  <c r="L269" i="3" s="1"/>
  <c r="K270" i="3" a="1"/>
  <c r="K270" i="3" s="1"/>
  <c r="L270" i="3" a="1"/>
  <c r="L270" i="3"/>
  <c r="K271" i="3" a="1"/>
  <c r="K271" i="3" s="1"/>
  <c r="L271" i="3" a="1"/>
  <c r="L271" i="3" s="1"/>
  <c r="K272" i="3" a="1"/>
  <c r="K272" i="3" s="1"/>
  <c r="L272" i="3" a="1"/>
  <c r="L272" i="3" s="1"/>
  <c r="K273" i="3" a="1"/>
  <c r="K273" i="3" s="1"/>
  <c r="L273" i="3" a="1"/>
  <c r="L273" i="3" s="1"/>
  <c r="K274" i="3" a="1"/>
  <c r="K274" i="3" s="1"/>
  <c r="L274" i="3" a="1"/>
  <c r="L274" i="3" s="1"/>
  <c r="K275" i="3" a="1"/>
  <c r="K275" i="3" s="1"/>
  <c r="L275" i="3" a="1"/>
  <c r="L275" i="3" s="1"/>
  <c r="K276" i="3" a="1"/>
  <c r="K276" i="3" s="1"/>
  <c r="L276" i="3" a="1"/>
  <c r="L276" i="3" s="1"/>
  <c r="K277" i="3" a="1"/>
  <c r="K277" i="3" s="1"/>
  <c r="L277" i="3" a="1"/>
  <c r="L277" i="3" s="1"/>
  <c r="K278" i="3" a="1"/>
  <c r="K278" i="3" s="1"/>
  <c r="L278" i="3" a="1"/>
  <c r="L278" i="3" s="1"/>
  <c r="K279" i="3" a="1"/>
  <c r="K279" i="3" s="1"/>
  <c r="L279" i="3" a="1"/>
  <c r="L279" i="3" s="1"/>
  <c r="K280" i="3" a="1"/>
  <c r="K280" i="3" s="1"/>
  <c r="L280" i="3" a="1"/>
  <c r="L280" i="3"/>
  <c r="K281" i="3" a="1"/>
  <c r="K281" i="3" s="1"/>
  <c r="L281" i="3" a="1"/>
  <c r="L281" i="3" s="1"/>
  <c r="K282" i="3" a="1"/>
  <c r="K282" i="3" s="1"/>
  <c r="L282" i="3" a="1"/>
  <c r="L282" i="3" s="1"/>
  <c r="K283" i="3" a="1"/>
  <c r="K283" i="3" s="1"/>
  <c r="L283" i="3" a="1"/>
  <c r="L283" i="3" s="1"/>
  <c r="K284" i="3" a="1"/>
  <c r="K284" i="3" s="1"/>
  <c r="L284" i="3" a="1"/>
  <c r="L284" i="3" s="1"/>
  <c r="K285" i="3" a="1"/>
  <c r="K285" i="3" s="1"/>
  <c r="L285" i="3" a="1"/>
  <c r="L285" i="3" s="1"/>
  <c r="K286" i="3" a="1"/>
  <c r="K286" i="3" s="1"/>
  <c r="L286" i="3" a="1"/>
  <c r="L286" i="3"/>
  <c r="K287" i="3" a="1"/>
  <c r="K287" i="3" s="1"/>
  <c r="L287" i="3" a="1"/>
  <c r="L287" i="3" s="1"/>
  <c r="K288" i="3" a="1"/>
  <c r="K288" i="3" s="1"/>
  <c r="L288" i="3" a="1"/>
  <c r="L288" i="3" s="1"/>
  <c r="K289" i="3" a="1"/>
  <c r="K289" i="3" s="1"/>
  <c r="L289" i="3" a="1"/>
  <c r="L289" i="3" s="1"/>
  <c r="K290" i="3" a="1"/>
  <c r="K290" i="3" s="1"/>
  <c r="L290" i="3" a="1"/>
  <c r="L290" i="3" s="1"/>
  <c r="K291" i="3" a="1"/>
  <c r="K291" i="3" s="1"/>
  <c r="L291" i="3" a="1"/>
  <c r="L291" i="3" s="1"/>
  <c r="K292" i="3" a="1"/>
  <c r="K292" i="3" s="1"/>
  <c r="L292" i="3" a="1"/>
  <c r="L292" i="3" s="1"/>
  <c r="K293" i="3" a="1"/>
  <c r="K293" i="3" s="1"/>
  <c r="L293" i="3" a="1"/>
  <c r="L293" i="3" s="1"/>
  <c r="K294" i="3" a="1"/>
  <c r="K294" i="3" s="1"/>
  <c r="L294" i="3" a="1"/>
  <c r="L294" i="3" s="1"/>
  <c r="K295" i="3" a="1"/>
  <c r="K295" i="3" s="1"/>
  <c r="L295" i="3" a="1"/>
  <c r="L295" i="3" s="1"/>
  <c r="K296" i="3" a="1"/>
  <c r="K296" i="3" s="1"/>
  <c r="L296" i="3" a="1"/>
  <c r="L296" i="3" s="1"/>
  <c r="K297" i="3" a="1"/>
  <c r="K297" i="3" s="1"/>
  <c r="L297" i="3" a="1"/>
  <c r="L297" i="3" s="1"/>
  <c r="K298" i="3" a="1"/>
  <c r="K298" i="3" s="1"/>
  <c r="L298" i="3" a="1"/>
  <c r="L298" i="3" s="1"/>
  <c r="K299" i="3" a="1"/>
  <c r="K299" i="3" s="1"/>
  <c r="L299" i="3" a="1"/>
  <c r="L299" i="3" s="1"/>
  <c r="K300" i="3" a="1"/>
  <c r="K300" i="3" s="1"/>
  <c r="L300" i="3" a="1"/>
  <c r="L300" i="3" s="1"/>
  <c r="K301" i="3" a="1"/>
  <c r="K301" i="3" s="1"/>
  <c r="L301" i="3" a="1"/>
  <c r="L301" i="3" s="1"/>
  <c r="K302" i="3" a="1"/>
  <c r="K302" i="3" s="1"/>
  <c r="L302" i="3" a="1"/>
  <c r="L302" i="3" s="1"/>
  <c r="K303" i="3" a="1"/>
  <c r="K303" i="3" s="1"/>
  <c r="L303" i="3" a="1"/>
  <c r="L303" i="3" s="1"/>
  <c r="K304" i="3" a="1"/>
  <c r="K304" i="3" s="1"/>
  <c r="L304" i="3" a="1"/>
  <c r="L304" i="3" s="1"/>
  <c r="K305" i="3" a="1"/>
  <c r="K305" i="3" s="1"/>
  <c r="L305" i="3" a="1"/>
  <c r="L305" i="3" s="1"/>
  <c r="K306" i="3" a="1"/>
  <c r="K306" i="3" s="1"/>
  <c r="L306" i="3" a="1"/>
  <c r="L306" i="3" s="1"/>
  <c r="K307" i="3" a="1"/>
  <c r="K307" i="3"/>
  <c r="L307" i="3" a="1"/>
  <c r="L307" i="3" s="1"/>
  <c r="K308" i="3" a="1"/>
  <c r="K308" i="3" s="1"/>
  <c r="L308" i="3" a="1"/>
  <c r="L308" i="3" s="1"/>
  <c r="K309" i="3" a="1"/>
  <c r="K309" i="3" s="1"/>
  <c r="L309" i="3" a="1"/>
  <c r="L309" i="3" s="1"/>
  <c r="K310" i="3" a="1"/>
  <c r="K310" i="3" s="1"/>
  <c r="L310" i="3" a="1"/>
  <c r="L310" i="3" s="1"/>
  <c r="K311" i="3" a="1"/>
  <c r="K311" i="3" s="1"/>
  <c r="L311" i="3" a="1"/>
  <c r="L311" i="3" s="1"/>
  <c r="K312" i="3" a="1"/>
  <c r="K312" i="3" s="1"/>
  <c r="L312" i="3" a="1"/>
  <c r="L312" i="3" s="1"/>
  <c r="K313" i="3" a="1"/>
  <c r="K313" i="3" s="1"/>
  <c r="L313" i="3" a="1"/>
  <c r="L313" i="3" s="1"/>
  <c r="K314" i="3" a="1"/>
  <c r="K314" i="3" s="1"/>
  <c r="L314" i="3" a="1"/>
  <c r="L314" i="3" s="1"/>
  <c r="K315" i="3" a="1"/>
  <c r="K315" i="3" s="1"/>
  <c r="L315" i="3" a="1"/>
  <c r="L315" i="3" s="1"/>
  <c r="K316" i="3" a="1"/>
  <c r="K316" i="3" s="1"/>
  <c r="L316" i="3" a="1"/>
  <c r="L316" i="3" s="1"/>
  <c r="K317" i="3" a="1"/>
  <c r="K317" i="3" s="1"/>
  <c r="L317" i="3" a="1"/>
  <c r="L317" i="3" s="1"/>
  <c r="K318" i="3" a="1"/>
  <c r="K318" i="3" s="1"/>
  <c r="L318" i="3" a="1"/>
  <c r="L318" i="3"/>
  <c r="K319" i="3" a="1"/>
  <c r="K319" i="3" s="1"/>
  <c r="L319" i="3" a="1"/>
  <c r="L319" i="3" s="1"/>
  <c r="K320" i="3" a="1"/>
  <c r="K320" i="3" s="1"/>
  <c r="L320" i="3" a="1"/>
  <c r="L320" i="3" s="1"/>
  <c r="K321" i="3" a="1"/>
  <c r="K321" i="3" s="1"/>
  <c r="L321" i="3" a="1"/>
  <c r="L321" i="3" s="1"/>
  <c r="K322" i="3" a="1"/>
  <c r="K322" i="3" s="1"/>
  <c r="L322" i="3" a="1"/>
  <c r="L322" i="3" s="1"/>
  <c r="K323" i="3" a="1"/>
  <c r="K323" i="3" s="1"/>
  <c r="L323" i="3" a="1"/>
  <c r="L323" i="3" s="1"/>
  <c r="K324" i="3" a="1"/>
  <c r="K324" i="3" s="1"/>
  <c r="L324" i="3" a="1"/>
  <c r="L324" i="3" s="1"/>
  <c r="K325" i="3" a="1"/>
  <c r="K325" i="3" s="1"/>
  <c r="L325" i="3" a="1"/>
  <c r="L325" i="3" s="1"/>
  <c r="K326" i="3" a="1"/>
  <c r="K326" i="3" s="1"/>
  <c r="L326" i="3" a="1"/>
  <c r="L326" i="3" s="1"/>
  <c r="K327" i="3" a="1"/>
  <c r="K327" i="3" s="1"/>
  <c r="L327" i="3" a="1"/>
  <c r="L327" i="3"/>
  <c r="K328" i="3" a="1"/>
  <c r="K328" i="3" s="1"/>
  <c r="L328" i="3" a="1"/>
  <c r="L328" i="3" s="1"/>
  <c r="K329" i="3" a="1"/>
  <c r="K329" i="3" s="1"/>
  <c r="L329" i="3" a="1"/>
  <c r="L329" i="3" s="1"/>
  <c r="K330" i="3" a="1"/>
  <c r="K330" i="3" s="1"/>
  <c r="L330" i="3" a="1"/>
  <c r="L330" i="3" s="1"/>
  <c r="K331" i="3" a="1"/>
  <c r="K331" i="3" s="1"/>
  <c r="L331" i="3" a="1"/>
  <c r="L331" i="3" s="1"/>
  <c r="K332" i="3" a="1"/>
  <c r="K332" i="3" s="1"/>
  <c r="L332" i="3" a="1"/>
  <c r="L332" i="3" s="1"/>
  <c r="K333" i="3" a="1"/>
  <c r="K333" i="3" s="1"/>
  <c r="L333" i="3" a="1"/>
  <c r="L333" i="3" s="1"/>
  <c r="K334" i="3" a="1"/>
  <c r="K334" i="3" s="1"/>
  <c r="L334" i="3" a="1"/>
  <c r="L334" i="3" s="1"/>
  <c r="K335" i="3" a="1"/>
  <c r="K335" i="3" s="1"/>
  <c r="L335" i="3" a="1"/>
  <c r="L335" i="3" s="1"/>
  <c r="K336" i="3" a="1"/>
  <c r="K336" i="3" s="1"/>
  <c r="L336" i="3" a="1"/>
  <c r="L336" i="3" s="1"/>
  <c r="K337" i="3" a="1"/>
  <c r="K337" i="3" s="1"/>
  <c r="L337" i="3" a="1"/>
  <c r="L337" i="3" s="1"/>
  <c r="K338" i="3" a="1"/>
  <c r="K338" i="3" s="1"/>
  <c r="L338" i="3" a="1"/>
  <c r="L338" i="3" s="1"/>
  <c r="K339" i="3" a="1"/>
  <c r="K339" i="3" s="1"/>
  <c r="L339" i="3" a="1"/>
  <c r="L339" i="3" s="1"/>
  <c r="K340" i="3" a="1"/>
  <c r="K340" i="3" s="1"/>
  <c r="L340" i="3" a="1"/>
  <c r="L340" i="3" s="1"/>
  <c r="K341" i="3" a="1"/>
  <c r="K341" i="3" s="1"/>
  <c r="L341" i="3" a="1"/>
  <c r="L341" i="3" s="1"/>
  <c r="K342" i="3" a="1"/>
  <c r="K342" i="3" s="1"/>
  <c r="L342" i="3" a="1"/>
  <c r="L342" i="3" s="1"/>
  <c r="K343" i="3" a="1"/>
  <c r="K343" i="3" s="1"/>
  <c r="L343" i="3" a="1"/>
  <c r="L343" i="3" s="1"/>
  <c r="K344" i="3" a="1"/>
  <c r="K344" i="3" s="1"/>
  <c r="L344" i="3" a="1"/>
  <c r="L344" i="3" s="1"/>
  <c r="K345" i="3" a="1"/>
  <c r="K345" i="3" s="1"/>
  <c r="L345" i="3" a="1"/>
  <c r="L345" i="3" s="1"/>
  <c r="K346" i="3" a="1"/>
  <c r="K346" i="3" s="1"/>
  <c r="L346" i="3" a="1"/>
  <c r="L346" i="3" s="1"/>
  <c r="K347" i="3" a="1"/>
  <c r="K347" i="3" s="1"/>
  <c r="L347" i="3" a="1"/>
  <c r="L347" i="3" s="1"/>
  <c r="K348" i="3" a="1"/>
  <c r="K348" i="3" s="1"/>
  <c r="L348" i="3" a="1"/>
  <c r="L348" i="3" s="1"/>
  <c r="K349" i="3" a="1"/>
  <c r="K349" i="3" s="1"/>
  <c r="L349" i="3" a="1"/>
  <c r="L349" i="3" s="1"/>
  <c r="K350" i="3" a="1"/>
  <c r="K350" i="3" s="1"/>
  <c r="L350" i="3" a="1"/>
  <c r="L350" i="3" s="1"/>
  <c r="K351" i="3" a="1"/>
  <c r="K351" i="3"/>
  <c r="L351" i="3" a="1"/>
  <c r="L351" i="3" s="1"/>
  <c r="K352" i="3" a="1"/>
  <c r="K352" i="3" s="1"/>
  <c r="L352" i="3" a="1"/>
  <c r="L352" i="3" s="1"/>
  <c r="K353" i="3" a="1"/>
  <c r="K353" i="3" s="1"/>
  <c r="L353" i="3" a="1"/>
  <c r="L353" i="3" s="1"/>
  <c r="K354" i="3" a="1"/>
  <c r="K354" i="3" s="1"/>
  <c r="L354" i="3" a="1"/>
  <c r="L354" i="3" s="1"/>
  <c r="K355" i="3" a="1"/>
  <c r="K355" i="3" s="1"/>
  <c r="L355" i="3" a="1"/>
  <c r="L355" i="3" s="1"/>
  <c r="K356" i="3" a="1"/>
  <c r="K356" i="3" s="1"/>
  <c r="L356" i="3" a="1"/>
  <c r="L356" i="3" s="1"/>
  <c r="K357" i="3" a="1"/>
  <c r="K357" i="3" s="1"/>
  <c r="L357" i="3" a="1"/>
  <c r="L357" i="3" s="1"/>
  <c r="K358" i="3" a="1"/>
  <c r="K358" i="3" s="1"/>
  <c r="L358" i="3" a="1"/>
  <c r="L358" i="3" s="1"/>
  <c r="K359" i="3" a="1"/>
  <c r="K359" i="3" s="1"/>
  <c r="L359" i="3" a="1"/>
  <c r="L359" i="3" s="1"/>
  <c r="K360" i="3" a="1"/>
  <c r="K360" i="3"/>
  <c r="L360" i="3" a="1"/>
  <c r="L360" i="3" s="1"/>
  <c r="K361" i="3" a="1"/>
  <c r="K361" i="3" s="1"/>
  <c r="L361" i="3" a="1"/>
  <c r="L361" i="3" s="1"/>
  <c r="K362" i="3" a="1"/>
  <c r="K362" i="3" s="1"/>
  <c r="L362" i="3" a="1"/>
  <c r="L362" i="3" s="1"/>
  <c r="K363" i="3" a="1"/>
  <c r="K363" i="3" s="1"/>
  <c r="L363" i="3" a="1"/>
  <c r="L363" i="3"/>
  <c r="K364" i="3" a="1"/>
  <c r="K364" i="3" s="1"/>
  <c r="L364" i="3" a="1"/>
  <c r="L364" i="3" s="1"/>
  <c r="K365" i="3" a="1"/>
  <c r="K365" i="3" s="1"/>
  <c r="L365" i="3" a="1"/>
  <c r="L365" i="3" s="1"/>
  <c r="K366" i="3" a="1"/>
  <c r="K366" i="3" s="1"/>
  <c r="L366" i="3" a="1"/>
  <c r="L366" i="3" s="1"/>
  <c r="K367" i="3" a="1"/>
  <c r="K367" i="3"/>
  <c r="L367" i="3" a="1"/>
  <c r="L367" i="3" s="1"/>
  <c r="K368" i="3" a="1"/>
  <c r="K368" i="3" s="1"/>
  <c r="L368" i="3" a="1"/>
  <c r="L368" i="3" s="1"/>
  <c r="K369" i="3" a="1"/>
  <c r="K369" i="3" s="1"/>
  <c r="L369" i="3" a="1"/>
  <c r="L369" i="3" s="1"/>
  <c r="K370" i="3" a="1"/>
  <c r="K370" i="3" s="1"/>
  <c r="L370" i="3" a="1"/>
  <c r="L370" i="3" s="1"/>
  <c r="K371" i="3" a="1"/>
  <c r="K371" i="3" s="1"/>
  <c r="L371" i="3" a="1"/>
  <c r="L371" i="3"/>
  <c r="K372" i="3" a="1"/>
  <c r="K372" i="3" s="1"/>
  <c r="L372" i="3" a="1"/>
  <c r="L372" i="3" s="1"/>
  <c r="K373" i="3" a="1"/>
  <c r="K373" i="3" s="1"/>
  <c r="L373" i="3" a="1"/>
  <c r="L373" i="3" s="1"/>
  <c r="K374" i="3" a="1"/>
  <c r="K374" i="3" s="1"/>
  <c r="L374" i="3" a="1"/>
  <c r="L374" i="3" s="1"/>
  <c r="K375" i="3" a="1"/>
  <c r="K375" i="3" s="1"/>
  <c r="L375" i="3" a="1"/>
  <c r="L375" i="3" s="1"/>
  <c r="K376" i="3" a="1"/>
  <c r="K376" i="3" s="1"/>
  <c r="L376" i="3" a="1"/>
  <c r="L376" i="3" s="1"/>
  <c r="K377" i="3" a="1"/>
  <c r="K377" i="3" s="1"/>
  <c r="L377" i="3" a="1"/>
  <c r="L377" i="3" s="1"/>
  <c r="K378" i="3" a="1"/>
  <c r="K378" i="3" s="1"/>
  <c r="L378" i="3" a="1"/>
  <c r="L378" i="3" s="1"/>
  <c r="K379" i="3" a="1"/>
  <c r="K379" i="3" s="1"/>
  <c r="L379" i="3" a="1"/>
  <c r="L379" i="3" s="1"/>
  <c r="K380" i="3" a="1"/>
  <c r="K380" i="3" s="1"/>
  <c r="L380" i="3" a="1"/>
  <c r="L380" i="3" s="1"/>
  <c r="K381" i="3" a="1"/>
  <c r="K381" i="3" s="1"/>
  <c r="L381" i="3" a="1"/>
  <c r="L381" i="3" s="1"/>
  <c r="K382" i="3" a="1"/>
  <c r="K382" i="3" s="1"/>
  <c r="L382" i="3" a="1"/>
  <c r="L382" i="3" s="1"/>
  <c r="K383" i="3" a="1"/>
  <c r="K383" i="3" s="1"/>
  <c r="L383" i="3" a="1"/>
  <c r="L383" i="3" s="1"/>
  <c r="K384" i="3" a="1"/>
  <c r="K384" i="3" s="1"/>
  <c r="L384" i="3" a="1"/>
  <c r="L384" i="3" s="1"/>
  <c r="K385" i="3" a="1"/>
  <c r="K385" i="3" s="1"/>
  <c r="L385" i="3" a="1"/>
  <c r="L385" i="3" s="1"/>
  <c r="K386" i="3" a="1"/>
  <c r="K386" i="3" s="1"/>
  <c r="L386" i="3" a="1"/>
  <c r="L386" i="3" s="1"/>
  <c r="K387" i="3" a="1"/>
  <c r="K387" i="3" s="1"/>
  <c r="L387" i="3" a="1"/>
  <c r="L387" i="3" s="1"/>
  <c r="K388" i="3" a="1"/>
  <c r="K388" i="3" s="1"/>
  <c r="L388" i="3" a="1"/>
  <c r="L388" i="3" s="1"/>
  <c r="K389" i="3" a="1"/>
  <c r="K389" i="3" s="1"/>
  <c r="L389" i="3" a="1"/>
  <c r="L389" i="3" s="1"/>
  <c r="K390" i="3" a="1"/>
  <c r="K390" i="3" s="1"/>
  <c r="L390" i="3" a="1"/>
  <c r="L390" i="3" s="1"/>
  <c r="K391" i="3" a="1"/>
  <c r="K391" i="3" s="1"/>
  <c r="L391" i="3" a="1"/>
  <c r="L391" i="3" s="1"/>
  <c r="K392" i="3" a="1"/>
  <c r="K392" i="3" s="1"/>
  <c r="L392" i="3" a="1"/>
  <c r="L392" i="3" s="1"/>
  <c r="K393" i="3" a="1"/>
  <c r="K393" i="3" s="1"/>
  <c r="L393" i="3" a="1"/>
  <c r="L393" i="3" s="1"/>
  <c r="K394" i="3" a="1"/>
  <c r="K394" i="3" s="1"/>
  <c r="L394" i="3" a="1"/>
  <c r="L394" i="3" s="1"/>
  <c r="K395" i="3" a="1"/>
  <c r="K395" i="3" s="1"/>
  <c r="L395" i="3" a="1"/>
  <c r="L395" i="3" s="1"/>
  <c r="K396" i="3" a="1"/>
  <c r="K396" i="3" s="1"/>
  <c r="L396" i="3" a="1"/>
  <c r="L396" i="3" s="1"/>
  <c r="K397" i="3" a="1"/>
  <c r="K397" i="3" s="1"/>
  <c r="L397" i="3" a="1"/>
  <c r="L397" i="3"/>
  <c r="K398" i="3" a="1"/>
  <c r="K398" i="3" s="1"/>
  <c r="L398" i="3" a="1"/>
  <c r="L398" i="3" s="1"/>
  <c r="K399" i="3" a="1"/>
  <c r="K399" i="3" s="1"/>
  <c r="L399" i="3" a="1"/>
  <c r="L399" i="3" s="1"/>
  <c r="K400" i="3" a="1"/>
  <c r="K400" i="3" s="1"/>
  <c r="L400" i="3" a="1"/>
  <c r="L400" i="3" s="1"/>
  <c r="K401" i="3" a="1"/>
  <c r="K401" i="3" s="1"/>
  <c r="L401" i="3" a="1"/>
  <c r="L401" i="3" s="1"/>
  <c r="K402" i="3" a="1"/>
  <c r="K402" i="3" s="1"/>
  <c r="L402" i="3" a="1"/>
  <c r="L402" i="3" s="1"/>
  <c r="K403" i="3" a="1"/>
  <c r="K403" i="3" s="1"/>
  <c r="L403" i="3" a="1"/>
  <c r="L403" i="3" s="1"/>
  <c r="K404" i="3" a="1"/>
  <c r="K404" i="3" s="1"/>
  <c r="L404" i="3" a="1"/>
  <c r="L404" i="3" s="1"/>
  <c r="K405" i="3" a="1"/>
  <c r="K405" i="3" s="1"/>
  <c r="L405" i="3" a="1"/>
  <c r="L405" i="3" s="1"/>
  <c r="K406" i="3" a="1"/>
  <c r="K406" i="3" s="1"/>
  <c r="L406" i="3" a="1"/>
  <c r="L406" i="3" s="1"/>
  <c r="K407" i="3" a="1"/>
  <c r="K407" i="3" s="1"/>
  <c r="L407" i="3" a="1"/>
  <c r="L407" i="3" s="1"/>
  <c r="K408" i="3" a="1"/>
  <c r="K408" i="3" s="1"/>
  <c r="L408" i="3" a="1"/>
  <c r="L408" i="3" s="1"/>
  <c r="K409" i="3" a="1"/>
  <c r="K409" i="3" s="1"/>
  <c r="L409" i="3" a="1"/>
  <c r="L409" i="3" s="1"/>
  <c r="K410" i="3" a="1"/>
  <c r="K410" i="3" s="1"/>
  <c r="L410" i="3" a="1"/>
  <c r="L410" i="3" s="1"/>
  <c r="K411" i="3" a="1"/>
  <c r="K411" i="3" s="1"/>
  <c r="L411" i="3" a="1"/>
  <c r="L411" i="3" s="1"/>
  <c r="K412" i="3" a="1"/>
  <c r="K412" i="3" s="1"/>
  <c r="L412" i="3" a="1"/>
  <c r="L412" i="3" s="1"/>
  <c r="K413" i="3" a="1"/>
  <c r="K413" i="3" s="1"/>
  <c r="L413" i="3" a="1"/>
  <c r="L413" i="3" s="1"/>
  <c r="K414" i="3" a="1"/>
  <c r="K414" i="3" s="1"/>
  <c r="L414" i="3" a="1"/>
  <c r="L414" i="3" s="1"/>
  <c r="K415" i="3" a="1"/>
  <c r="K415" i="3" s="1"/>
  <c r="L415" i="3" a="1"/>
  <c r="L415" i="3" s="1"/>
  <c r="K416" i="3" a="1"/>
  <c r="K416" i="3" s="1"/>
  <c r="L416" i="3" a="1"/>
  <c r="L416" i="3" s="1"/>
  <c r="K417" i="3" a="1"/>
  <c r="K417" i="3" s="1"/>
  <c r="L417" i="3" a="1"/>
  <c r="L417" i="3" s="1"/>
  <c r="K418" i="3" a="1"/>
  <c r="K418" i="3" s="1"/>
  <c r="L418" i="3" a="1"/>
  <c r="L418" i="3" s="1"/>
  <c r="K419" i="3" a="1"/>
  <c r="K419" i="3" s="1"/>
  <c r="L419" i="3" a="1"/>
  <c r="L419" i="3" s="1"/>
  <c r="K420" i="3" a="1"/>
  <c r="K420" i="3" s="1"/>
  <c r="L420" i="3" a="1"/>
  <c r="L420" i="3" s="1"/>
  <c r="K421" i="3" a="1"/>
  <c r="K421" i="3" s="1"/>
  <c r="L421" i="3" a="1"/>
  <c r="L421" i="3" s="1"/>
  <c r="K422" i="3" a="1"/>
  <c r="K422" i="3" s="1"/>
  <c r="L422" i="3" a="1"/>
  <c r="L422" i="3" s="1"/>
  <c r="K423" i="3" a="1"/>
  <c r="K423" i="3" s="1"/>
  <c r="L423" i="3" a="1"/>
  <c r="L423" i="3" s="1"/>
  <c r="K424" i="3" a="1"/>
  <c r="K424" i="3" s="1"/>
  <c r="L424" i="3" a="1"/>
  <c r="L424" i="3" s="1"/>
  <c r="K425" i="3" a="1"/>
  <c r="K425" i="3" s="1"/>
  <c r="L425" i="3" a="1"/>
  <c r="L425" i="3" s="1"/>
  <c r="K426" i="3" a="1"/>
  <c r="K426" i="3" s="1"/>
  <c r="L426" i="3" a="1"/>
  <c r="L426" i="3" s="1"/>
  <c r="K427" i="3" a="1"/>
  <c r="K427" i="3" s="1"/>
  <c r="L427" i="3" a="1"/>
  <c r="L427" i="3" s="1"/>
  <c r="K428" i="3" a="1"/>
  <c r="K428" i="3" s="1"/>
  <c r="L428" i="3" a="1"/>
  <c r="L428" i="3" s="1"/>
  <c r="K429" i="3" a="1"/>
  <c r="K429" i="3" s="1"/>
  <c r="L429" i="3" a="1"/>
  <c r="L429" i="3" s="1"/>
  <c r="K430" i="3" a="1"/>
  <c r="K430" i="3" s="1"/>
  <c r="L430" i="3" a="1"/>
  <c r="L430" i="3" s="1"/>
  <c r="K431" i="3" a="1"/>
  <c r="K431" i="3" s="1"/>
  <c r="L431" i="3" a="1"/>
  <c r="L431" i="3" s="1"/>
  <c r="K432" i="3" a="1"/>
  <c r="K432" i="3" s="1"/>
  <c r="L432" i="3" a="1"/>
  <c r="L432" i="3" s="1"/>
  <c r="K433" i="3" a="1"/>
  <c r="K433" i="3" s="1"/>
  <c r="L433" i="3" a="1"/>
  <c r="L433" i="3" s="1"/>
  <c r="K434" i="3" a="1"/>
  <c r="K434" i="3" s="1"/>
  <c r="L434" i="3" a="1"/>
  <c r="L434" i="3" s="1"/>
  <c r="K435" i="3" a="1"/>
  <c r="K435" i="3" s="1"/>
  <c r="L435" i="3" a="1"/>
  <c r="L435" i="3" s="1"/>
  <c r="K436" i="3" a="1"/>
  <c r="K436" i="3" s="1"/>
  <c r="L436" i="3" a="1"/>
  <c r="L436" i="3" s="1"/>
  <c r="K437" i="3" a="1"/>
  <c r="K437" i="3" s="1"/>
  <c r="L437" i="3" a="1"/>
  <c r="L437" i="3" s="1"/>
  <c r="K438" i="3" a="1"/>
  <c r="K438" i="3" s="1"/>
  <c r="L438" i="3" a="1"/>
  <c r="L438" i="3" s="1"/>
  <c r="K439" i="3" a="1"/>
  <c r="K439" i="3" s="1"/>
  <c r="L439" i="3" a="1"/>
  <c r="L439" i="3"/>
  <c r="K440" i="3" a="1"/>
  <c r="K440" i="3" s="1"/>
  <c r="L440" i="3" a="1"/>
  <c r="L440" i="3" s="1"/>
  <c r="K441" i="3" a="1"/>
  <c r="K441" i="3" s="1"/>
  <c r="L441" i="3" a="1"/>
  <c r="L441" i="3" s="1"/>
  <c r="K442" i="3" a="1"/>
  <c r="K442" i="3" s="1"/>
  <c r="L442" i="3" a="1"/>
  <c r="L442" i="3" s="1"/>
  <c r="K443" i="3" a="1"/>
  <c r="K443" i="3"/>
  <c r="L443" i="3" a="1"/>
  <c r="L443" i="3" s="1"/>
  <c r="K444" i="3" a="1"/>
  <c r="K444" i="3" s="1"/>
  <c r="L444" i="3" a="1"/>
  <c r="L444" i="3" s="1"/>
  <c r="K445" i="3" a="1"/>
  <c r="K445" i="3" s="1"/>
  <c r="L445" i="3" a="1"/>
  <c r="L445" i="3" s="1"/>
  <c r="K446" i="3" a="1"/>
  <c r="K446" i="3" s="1"/>
  <c r="L446" i="3" a="1"/>
  <c r="L446" i="3" s="1"/>
  <c r="K447" i="3" a="1"/>
  <c r="K447" i="3" s="1"/>
  <c r="L447" i="3" a="1"/>
  <c r="L447" i="3" s="1"/>
  <c r="K448" i="3" a="1"/>
  <c r="K448" i="3" s="1"/>
  <c r="L448" i="3" a="1"/>
  <c r="L448" i="3" s="1"/>
  <c r="K449" i="3" a="1"/>
  <c r="K449" i="3" s="1"/>
  <c r="L449" i="3" a="1"/>
  <c r="L449" i="3" s="1"/>
  <c r="K450" i="3" a="1"/>
  <c r="K450" i="3" s="1"/>
  <c r="L450" i="3" a="1"/>
  <c r="L450" i="3" s="1"/>
  <c r="K451" i="3" a="1"/>
  <c r="K451" i="3" s="1"/>
  <c r="L451" i="3" a="1"/>
  <c r="L451" i="3" s="1"/>
  <c r="K452" i="3" a="1"/>
  <c r="K452" i="3" s="1"/>
  <c r="L452" i="3" a="1"/>
  <c r="L452" i="3" s="1"/>
  <c r="K453" i="3" a="1"/>
  <c r="K453" i="3" s="1"/>
  <c r="L453" i="3" a="1"/>
  <c r="L453" i="3" s="1"/>
  <c r="K454" i="3" a="1"/>
  <c r="K454" i="3" s="1"/>
  <c r="L454" i="3" a="1"/>
  <c r="L454" i="3" s="1"/>
  <c r="K455" i="3" a="1"/>
  <c r="K455" i="3" s="1"/>
  <c r="L455" i="3" a="1"/>
  <c r="L455" i="3" s="1"/>
  <c r="K456" i="3" a="1"/>
  <c r="K456" i="3" s="1"/>
  <c r="L456" i="3" a="1"/>
  <c r="L456" i="3" s="1"/>
  <c r="K457" i="3" a="1"/>
  <c r="K457" i="3" s="1"/>
  <c r="L457" i="3" a="1"/>
  <c r="L457" i="3" s="1"/>
  <c r="K458" i="3" a="1"/>
  <c r="K458" i="3" s="1"/>
  <c r="L458" i="3" a="1"/>
  <c r="L458" i="3" s="1"/>
  <c r="K459" i="3" a="1"/>
  <c r="K459" i="3" s="1"/>
  <c r="L459" i="3" a="1"/>
  <c r="L459" i="3"/>
  <c r="K460" i="3" a="1"/>
  <c r="K460" i="3" s="1"/>
  <c r="L460" i="3" a="1"/>
  <c r="L460" i="3" s="1"/>
  <c r="K461" i="3" a="1"/>
  <c r="K461" i="3" s="1"/>
  <c r="L461" i="3" a="1"/>
  <c r="L461" i="3" s="1"/>
  <c r="K462" i="3" a="1"/>
  <c r="K462" i="3" s="1"/>
  <c r="L462" i="3" a="1"/>
  <c r="L462" i="3" s="1"/>
  <c r="K463" i="3" a="1"/>
  <c r="K463" i="3" s="1"/>
  <c r="L463" i="3" a="1"/>
  <c r="L463" i="3" s="1"/>
  <c r="K464" i="3" a="1"/>
  <c r="K464" i="3" s="1"/>
  <c r="L464" i="3" a="1"/>
  <c r="L464" i="3" s="1"/>
  <c r="K465" i="3" a="1"/>
  <c r="K465" i="3" s="1"/>
  <c r="L465" i="3" a="1"/>
  <c r="L465" i="3" s="1"/>
  <c r="K466" i="3" a="1"/>
  <c r="K466" i="3" s="1"/>
  <c r="L466" i="3" a="1"/>
  <c r="L466" i="3" s="1"/>
  <c r="K467" i="3" a="1"/>
  <c r="K467" i="3" s="1"/>
  <c r="L467" i="3" a="1"/>
  <c r="L467" i="3" s="1"/>
  <c r="K468" i="3" a="1"/>
  <c r="K468" i="3" s="1"/>
  <c r="L468" i="3" a="1"/>
  <c r="L468" i="3" s="1"/>
  <c r="K469" i="3" a="1"/>
  <c r="K469" i="3" s="1"/>
  <c r="L469" i="3" a="1"/>
  <c r="L469" i="3" s="1"/>
  <c r="K470" i="3" a="1"/>
  <c r="K470" i="3" s="1"/>
  <c r="L470" i="3" a="1"/>
  <c r="L470" i="3" s="1"/>
  <c r="K471" i="3" a="1"/>
  <c r="K471" i="3" s="1"/>
  <c r="L471" i="3" a="1"/>
  <c r="L471" i="3"/>
  <c r="K472" i="3" a="1"/>
  <c r="K472" i="3" s="1"/>
  <c r="L472" i="3" a="1"/>
  <c r="L472" i="3" s="1"/>
  <c r="K473" i="3" a="1"/>
  <c r="K473" i="3" s="1"/>
  <c r="L473" i="3" a="1"/>
  <c r="L473" i="3" s="1"/>
  <c r="K474" i="3" a="1"/>
  <c r="K474" i="3" s="1"/>
  <c r="L474" i="3" a="1"/>
  <c r="L474" i="3" s="1"/>
  <c r="K475" i="3" a="1"/>
  <c r="K475" i="3"/>
  <c r="L475" i="3" a="1"/>
  <c r="L475" i="3"/>
  <c r="K476" i="3" a="1"/>
  <c r="K476" i="3" s="1"/>
  <c r="L476" i="3" a="1"/>
  <c r="L476" i="3" s="1"/>
  <c r="K477" i="3" a="1"/>
  <c r="K477" i="3" s="1"/>
  <c r="L477" i="3" a="1"/>
  <c r="L477" i="3" s="1"/>
  <c r="K478" i="3" a="1"/>
  <c r="K478" i="3" s="1"/>
  <c r="L478" i="3" a="1"/>
  <c r="L478" i="3" s="1"/>
  <c r="K479" i="3" a="1"/>
  <c r="K479" i="3" s="1"/>
  <c r="L479" i="3" a="1"/>
  <c r="L479" i="3" s="1"/>
  <c r="K480" i="3" a="1"/>
  <c r="K480" i="3" s="1"/>
  <c r="L480" i="3" a="1"/>
  <c r="L480" i="3" s="1"/>
  <c r="K481" i="3" a="1"/>
  <c r="K481" i="3" s="1"/>
  <c r="L481" i="3" a="1"/>
  <c r="L481" i="3" s="1"/>
  <c r="K482" i="3" a="1"/>
  <c r="K482" i="3" s="1"/>
  <c r="L482" i="3" a="1"/>
  <c r="L482" i="3" s="1"/>
  <c r="K483" i="3" a="1"/>
  <c r="K483" i="3"/>
  <c r="L483" i="3" a="1"/>
  <c r="L483" i="3" s="1"/>
  <c r="K484" i="3" a="1"/>
  <c r="K484" i="3" s="1"/>
  <c r="L484" i="3" a="1"/>
  <c r="L484" i="3" s="1"/>
  <c r="K485" i="3" a="1"/>
  <c r="K485" i="3" s="1"/>
  <c r="L485" i="3" a="1"/>
  <c r="L485" i="3" s="1"/>
  <c r="K486" i="3" a="1"/>
  <c r="K486" i="3" s="1"/>
  <c r="L486" i="3" a="1"/>
  <c r="L486" i="3"/>
  <c r="K487" i="3" a="1"/>
  <c r="K487" i="3" s="1"/>
  <c r="L487" i="3" a="1"/>
  <c r="L487" i="3" s="1"/>
  <c r="K488" i="3" a="1"/>
  <c r="K488" i="3" s="1"/>
  <c r="L488" i="3" a="1"/>
  <c r="L488" i="3" s="1"/>
  <c r="K489" i="3" a="1"/>
  <c r="K489" i="3" s="1"/>
  <c r="L489" i="3" a="1"/>
  <c r="L489" i="3" s="1"/>
  <c r="K490" i="3" a="1"/>
  <c r="K490" i="3" s="1"/>
  <c r="L490" i="3" a="1"/>
  <c r="L490" i="3" s="1"/>
  <c r="K491" i="3" a="1"/>
  <c r="K491" i="3" s="1"/>
  <c r="L491" i="3" a="1"/>
  <c r="L491" i="3" s="1"/>
  <c r="K492" i="3" a="1"/>
  <c r="K492" i="3" s="1"/>
  <c r="L492" i="3" a="1"/>
  <c r="L492" i="3" s="1"/>
  <c r="K493" i="3" a="1"/>
  <c r="K493" i="3" s="1"/>
  <c r="L493" i="3" a="1"/>
  <c r="L493" i="3" s="1"/>
  <c r="K494" i="3" a="1"/>
  <c r="K494" i="3" s="1"/>
  <c r="L494" i="3" a="1"/>
  <c r="L494" i="3" s="1"/>
  <c r="K495" i="3" a="1"/>
  <c r="K495" i="3" s="1"/>
  <c r="L495" i="3" a="1"/>
  <c r="L495" i="3" s="1"/>
  <c r="K496" i="3" a="1"/>
  <c r="K496" i="3" s="1"/>
  <c r="L496" i="3" a="1"/>
  <c r="L496" i="3" s="1"/>
  <c r="K497" i="3" a="1"/>
  <c r="K497" i="3" s="1"/>
  <c r="L497" i="3" a="1"/>
  <c r="L497" i="3" s="1"/>
  <c r="K498" i="3" a="1"/>
  <c r="K498" i="3" s="1"/>
  <c r="L498" i="3" a="1"/>
  <c r="L498" i="3" s="1"/>
  <c r="K499" i="3" a="1"/>
  <c r="K499" i="3" s="1"/>
  <c r="L499" i="3" a="1"/>
  <c r="L499" i="3" s="1"/>
  <c r="K500" i="3" a="1"/>
  <c r="K500" i="3" s="1"/>
  <c r="L500" i="3" a="1"/>
  <c r="L500" i="3" s="1"/>
  <c r="K501" i="3" a="1"/>
  <c r="K501" i="3" s="1"/>
  <c r="L501" i="3" a="1"/>
  <c r="L501" i="3" s="1"/>
  <c r="K502" i="3" a="1"/>
  <c r="K502" i="3" s="1"/>
  <c r="L502" i="3" a="1"/>
  <c r="L502" i="3" s="1"/>
  <c r="K503" i="3" a="1"/>
  <c r="K503" i="3"/>
  <c r="L503" i="3" a="1"/>
  <c r="L503" i="3" s="1"/>
  <c r="K504" i="3" a="1"/>
  <c r="K504" i="3" s="1"/>
  <c r="L504" i="3" a="1"/>
  <c r="L504" i="3" s="1"/>
  <c r="K505" i="3" a="1"/>
  <c r="K505" i="3" s="1"/>
  <c r="L505" i="3" a="1"/>
  <c r="L505" i="3" s="1"/>
  <c r="K506" i="3" a="1"/>
  <c r="K506" i="3" s="1"/>
  <c r="L506" i="3" a="1"/>
  <c r="L506" i="3" s="1"/>
  <c r="K507" i="3" a="1"/>
  <c r="K507" i="3" s="1"/>
  <c r="L507" i="3" a="1"/>
  <c r="L507" i="3" s="1"/>
  <c r="K508" i="3" a="1"/>
  <c r="K508" i="3" s="1"/>
  <c r="L508" i="3" a="1"/>
  <c r="L508" i="3" s="1"/>
  <c r="K509" i="3" a="1"/>
  <c r="K509" i="3" s="1"/>
  <c r="L509" i="3" a="1"/>
  <c r="L509" i="3" s="1"/>
  <c r="K510" i="3" a="1"/>
  <c r="K510" i="3" s="1"/>
  <c r="L510" i="3" a="1"/>
  <c r="L510" i="3"/>
  <c r="K511" i="3" a="1"/>
  <c r="K511" i="3" s="1"/>
  <c r="L511" i="3" a="1"/>
  <c r="L511" i="3" s="1"/>
  <c r="K512" i="3" a="1"/>
  <c r="K512" i="3" s="1"/>
  <c r="L512" i="3" a="1"/>
  <c r="L512" i="3" s="1"/>
  <c r="K513" i="3" a="1"/>
  <c r="K513" i="3" s="1"/>
  <c r="L513" i="3" a="1"/>
  <c r="L513" i="3" s="1"/>
  <c r="K514" i="3" a="1"/>
  <c r="K514" i="3" s="1"/>
  <c r="L514" i="3" a="1"/>
  <c r="L514" i="3" s="1"/>
  <c r="K515" i="3" a="1"/>
  <c r="K515" i="3"/>
  <c r="L515" i="3" a="1"/>
  <c r="L515" i="3" s="1"/>
  <c r="K516" i="3" a="1"/>
  <c r="K516" i="3" s="1"/>
  <c r="L516" i="3" a="1"/>
  <c r="L516" i="3" s="1"/>
  <c r="K517" i="3" a="1"/>
  <c r="K517" i="3" s="1"/>
  <c r="L517" i="3" a="1"/>
  <c r="L517" i="3" s="1"/>
  <c r="K518" i="3" a="1"/>
  <c r="K518" i="3" s="1"/>
  <c r="L518" i="3" a="1"/>
  <c r="L518" i="3"/>
  <c r="K519" i="3" a="1"/>
  <c r="K519" i="3" s="1"/>
  <c r="L519" i="3" a="1"/>
  <c r="L519" i="3" s="1"/>
  <c r="K520" i="3" a="1"/>
  <c r="K520" i="3" s="1"/>
  <c r="L520" i="3" a="1"/>
  <c r="L520" i="3" s="1"/>
  <c r="K521" i="3" a="1"/>
  <c r="K521" i="3" s="1"/>
  <c r="L521" i="3" a="1"/>
  <c r="L521" i="3" s="1"/>
  <c r="K522" i="3" a="1"/>
  <c r="K522" i="3" s="1"/>
  <c r="L522" i="3" a="1"/>
  <c r="L522" i="3" s="1"/>
  <c r="K523" i="3" a="1"/>
  <c r="K523" i="3" s="1"/>
  <c r="L523" i="3" a="1"/>
  <c r="L523" i="3"/>
  <c r="K524" i="3" a="1"/>
  <c r="K524" i="3" s="1"/>
  <c r="L524" i="3" a="1"/>
  <c r="L524" i="3" s="1"/>
  <c r="K525" i="3" a="1"/>
  <c r="K525" i="3" s="1"/>
  <c r="L525" i="3" a="1"/>
  <c r="L525" i="3" s="1"/>
  <c r="K526" i="3" a="1"/>
  <c r="K526" i="3" s="1"/>
  <c r="L526" i="3" a="1"/>
  <c r="L526" i="3" s="1"/>
  <c r="K527" i="3" a="1"/>
  <c r="K527" i="3" s="1"/>
  <c r="L527" i="3" a="1"/>
  <c r="L527" i="3" s="1"/>
  <c r="K528" i="3" a="1"/>
  <c r="K528" i="3" s="1"/>
  <c r="L528" i="3" a="1"/>
  <c r="L528" i="3" s="1"/>
  <c r="K529" i="3" a="1"/>
  <c r="K529" i="3" s="1"/>
  <c r="L529" i="3" a="1"/>
  <c r="L529" i="3" s="1"/>
  <c r="K530" i="3" a="1"/>
  <c r="K530" i="3" s="1"/>
  <c r="L530" i="3" a="1"/>
  <c r="L530" i="3" s="1"/>
  <c r="K531" i="3" a="1"/>
  <c r="K531" i="3" s="1"/>
  <c r="L531" i="3" a="1"/>
  <c r="L531" i="3" s="1"/>
  <c r="K532" i="3" a="1"/>
  <c r="K532" i="3" s="1"/>
  <c r="L532" i="3" a="1"/>
  <c r="L532" i="3"/>
  <c r="K533" i="3" a="1"/>
  <c r="K533" i="3" s="1"/>
  <c r="L533" i="3" a="1"/>
  <c r="L533" i="3" s="1"/>
  <c r="K534" i="3" a="1"/>
  <c r="K534" i="3" s="1"/>
  <c r="L534" i="3" a="1"/>
  <c r="L534" i="3" s="1"/>
  <c r="K535" i="3" a="1"/>
  <c r="K535" i="3" s="1"/>
  <c r="L535" i="3" a="1"/>
  <c r="L535" i="3" s="1"/>
  <c r="K536" i="3" a="1"/>
  <c r="K536" i="3" s="1"/>
  <c r="L536" i="3" a="1"/>
  <c r="L536" i="3" s="1"/>
  <c r="K537" i="3" a="1"/>
  <c r="K537" i="3" s="1"/>
  <c r="L537" i="3" a="1"/>
  <c r="L537" i="3" s="1"/>
  <c r="K538" i="3" a="1"/>
  <c r="K538" i="3" s="1"/>
  <c r="L538" i="3" a="1"/>
  <c r="L538" i="3"/>
  <c r="K539" i="3" a="1"/>
  <c r="K539" i="3" s="1"/>
  <c r="L539" i="3" a="1"/>
  <c r="L539" i="3" s="1"/>
  <c r="K540" i="3" a="1"/>
  <c r="K540" i="3" s="1"/>
  <c r="L540" i="3" a="1"/>
  <c r="L540" i="3"/>
  <c r="K541" i="3" a="1"/>
  <c r="K541" i="3" s="1"/>
  <c r="L541" i="3" a="1"/>
  <c r="L541" i="3" s="1"/>
  <c r="K542" i="3" a="1"/>
  <c r="K542" i="3" s="1"/>
  <c r="L542" i="3" a="1"/>
  <c r="L542" i="3" s="1"/>
  <c r="K543" i="3" a="1"/>
  <c r="K543" i="3" s="1"/>
  <c r="L543" i="3" a="1"/>
  <c r="L543" i="3" s="1"/>
  <c r="K544" i="3" a="1"/>
  <c r="K544" i="3"/>
  <c r="L544" i="3" a="1"/>
  <c r="L544" i="3" s="1"/>
  <c r="K545" i="3" a="1"/>
  <c r="K545" i="3" s="1"/>
  <c r="L545" i="3" a="1"/>
  <c r="L545" i="3" s="1"/>
  <c r="K546" i="3" a="1"/>
  <c r="K546" i="3" s="1"/>
  <c r="L546" i="3" a="1"/>
  <c r="L546" i="3" s="1"/>
  <c r="K547" i="3" a="1"/>
  <c r="K547" i="3" s="1"/>
  <c r="L547" i="3" a="1"/>
  <c r="L547" i="3" s="1"/>
  <c r="K548" i="3" a="1"/>
  <c r="K548" i="3" s="1"/>
  <c r="L548" i="3" a="1"/>
  <c r="L548" i="3" s="1"/>
  <c r="K549" i="3" a="1"/>
  <c r="K549" i="3" s="1"/>
  <c r="L549" i="3" a="1"/>
  <c r="L549" i="3" s="1"/>
  <c r="K550" i="3" a="1"/>
  <c r="K550" i="3" s="1"/>
  <c r="L550" i="3" a="1"/>
  <c r="L550" i="3" s="1"/>
  <c r="K551" i="3" a="1"/>
  <c r="K551" i="3" s="1"/>
  <c r="L551" i="3" a="1"/>
  <c r="L551" i="3" s="1"/>
  <c r="K552" i="3" a="1"/>
  <c r="K552" i="3" s="1"/>
  <c r="L552" i="3" a="1"/>
  <c r="L552" i="3" s="1"/>
  <c r="K553" i="3" a="1"/>
  <c r="K553" i="3" s="1"/>
  <c r="L553" i="3" a="1"/>
  <c r="L553" i="3" s="1"/>
  <c r="K554" i="3" a="1"/>
  <c r="K554" i="3" s="1"/>
  <c r="L554" i="3" a="1"/>
  <c r="L554" i="3" s="1"/>
  <c r="K555" i="3" a="1"/>
  <c r="K555" i="3" s="1"/>
  <c r="L555" i="3" a="1"/>
  <c r="L555" i="3" s="1"/>
  <c r="K556" i="3" a="1"/>
  <c r="K556" i="3" s="1"/>
  <c r="L556" i="3" a="1"/>
  <c r="L556" i="3" s="1"/>
  <c r="K557" i="3" a="1"/>
  <c r="K557" i="3" s="1"/>
  <c r="L557" i="3" a="1"/>
  <c r="L557" i="3" s="1"/>
  <c r="K558" i="3" a="1"/>
  <c r="K558" i="3" s="1"/>
  <c r="L558" i="3" a="1"/>
  <c r="L558" i="3" s="1"/>
  <c r="K559" i="3" a="1"/>
  <c r="K559" i="3" s="1"/>
  <c r="L559" i="3" a="1"/>
  <c r="L559" i="3" s="1"/>
  <c r="K560" i="3" a="1"/>
  <c r="K560" i="3" s="1"/>
  <c r="L560" i="3" a="1"/>
  <c r="L560" i="3" s="1"/>
  <c r="K561" i="3" a="1"/>
  <c r="K561" i="3" s="1"/>
  <c r="L561" i="3" a="1"/>
  <c r="L561" i="3" s="1"/>
  <c r="K562" i="3" a="1"/>
  <c r="K562" i="3" s="1"/>
  <c r="L562" i="3" a="1"/>
  <c r="L562" i="3" s="1"/>
  <c r="K563" i="3" a="1"/>
  <c r="K563" i="3" s="1"/>
  <c r="L563" i="3" a="1"/>
  <c r="L563" i="3" s="1"/>
  <c r="K564" i="3" a="1"/>
  <c r="K564" i="3" s="1"/>
  <c r="L564" i="3" a="1"/>
  <c r="L564" i="3" s="1"/>
  <c r="K565" i="3" a="1"/>
  <c r="K565" i="3" s="1"/>
  <c r="L565" i="3" a="1"/>
  <c r="L565" i="3" s="1"/>
  <c r="K566" i="3" a="1"/>
  <c r="K566" i="3" s="1"/>
  <c r="L566" i="3" a="1"/>
  <c r="L566" i="3" s="1"/>
  <c r="K567" i="3" a="1"/>
  <c r="K567" i="3" s="1"/>
  <c r="L567" i="3" a="1"/>
  <c r="L567" i="3"/>
  <c r="K568" i="3" a="1"/>
  <c r="K568" i="3" s="1"/>
  <c r="L568" i="3" a="1"/>
  <c r="L568" i="3" s="1"/>
  <c r="K569" i="3" a="1"/>
  <c r="K569" i="3" s="1"/>
  <c r="L569" i="3" a="1"/>
  <c r="L569" i="3" s="1"/>
  <c r="K570" i="3" a="1"/>
  <c r="K570" i="3" s="1"/>
  <c r="L570" i="3" a="1"/>
  <c r="L570" i="3" s="1"/>
  <c r="K571" i="3" a="1"/>
  <c r="K571" i="3" s="1"/>
  <c r="L571" i="3" a="1"/>
  <c r="L571" i="3" s="1"/>
  <c r="K572" i="3" a="1"/>
  <c r="K572" i="3" s="1"/>
  <c r="L572" i="3" a="1"/>
  <c r="L572" i="3" s="1"/>
  <c r="K573" i="3" a="1"/>
  <c r="K573" i="3" s="1"/>
  <c r="L573" i="3" a="1"/>
  <c r="L573" i="3" s="1"/>
  <c r="K574" i="3" a="1"/>
  <c r="K574" i="3" s="1"/>
  <c r="L574" i="3" a="1"/>
  <c r="L574" i="3"/>
  <c r="K575" i="3" a="1"/>
  <c r="K575" i="3" s="1"/>
  <c r="L575" i="3" a="1"/>
  <c r="L575" i="3" s="1"/>
  <c r="K576" i="3" a="1"/>
  <c r="K576" i="3" s="1"/>
  <c r="L576" i="3" a="1"/>
  <c r="L576" i="3" s="1"/>
  <c r="K577" i="3" a="1"/>
  <c r="K577" i="3" s="1"/>
  <c r="L577" i="3" a="1"/>
  <c r="L577" i="3" s="1"/>
  <c r="K578" i="3" a="1"/>
  <c r="K578" i="3" s="1"/>
  <c r="L578" i="3" a="1"/>
  <c r="L578" i="3" s="1"/>
  <c r="K579" i="3" a="1"/>
  <c r="K579" i="3" s="1"/>
  <c r="L579" i="3" a="1"/>
  <c r="L579" i="3" s="1"/>
  <c r="K580" i="3" a="1"/>
  <c r="K580" i="3" s="1"/>
  <c r="L580" i="3" a="1"/>
  <c r="L580" i="3" s="1"/>
  <c r="K581" i="3" a="1"/>
  <c r="K581" i="3" s="1"/>
  <c r="L581" i="3" a="1"/>
  <c r="L581" i="3" s="1"/>
  <c r="K582" i="3" a="1"/>
  <c r="K582" i="3" s="1"/>
  <c r="L582" i="3" a="1"/>
  <c r="L582" i="3" s="1"/>
  <c r="K583" i="3" a="1"/>
  <c r="K583" i="3" s="1"/>
  <c r="L583" i="3" a="1"/>
  <c r="L583" i="3" s="1"/>
  <c r="K584" i="3" a="1"/>
  <c r="K584" i="3" s="1"/>
  <c r="L584" i="3" a="1"/>
  <c r="L584" i="3" s="1"/>
  <c r="K585" i="3" a="1"/>
  <c r="K585" i="3" s="1"/>
  <c r="L585" i="3" a="1"/>
  <c r="L585" i="3" s="1"/>
  <c r="K586" i="3" a="1"/>
  <c r="K586" i="3" s="1"/>
  <c r="L586" i="3" a="1"/>
  <c r="L586" i="3" s="1"/>
  <c r="K587" i="3" a="1"/>
  <c r="K587" i="3" s="1"/>
  <c r="L587" i="3" a="1"/>
  <c r="L587" i="3" s="1"/>
  <c r="K588" i="3" a="1"/>
  <c r="K588" i="3" s="1"/>
  <c r="L588" i="3" a="1"/>
  <c r="L588" i="3" s="1"/>
  <c r="K589" i="3" a="1"/>
  <c r="K589" i="3" s="1"/>
  <c r="L589" i="3" a="1"/>
  <c r="L589" i="3" s="1"/>
  <c r="K590" i="3" a="1"/>
  <c r="K590" i="3" s="1"/>
  <c r="L590" i="3" a="1"/>
  <c r="L590" i="3" s="1"/>
  <c r="K591" i="3" a="1"/>
  <c r="K591" i="3" s="1"/>
  <c r="L591" i="3" a="1"/>
  <c r="L591" i="3" s="1"/>
  <c r="K592" i="3" a="1"/>
  <c r="K592" i="3" s="1"/>
  <c r="L592" i="3" a="1"/>
  <c r="L592" i="3" s="1"/>
  <c r="K593" i="3" a="1"/>
  <c r="K593" i="3" s="1"/>
  <c r="L593" i="3" a="1"/>
  <c r="L593" i="3" s="1"/>
  <c r="K594" i="3" a="1"/>
  <c r="K594" i="3" s="1"/>
  <c r="L594" i="3" a="1"/>
  <c r="L594" i="3" s="1"/>
  <c r="K595" i="3" a="1"/>
  <c r="K595" i="3" s="1"/>
  <c r="L595" i="3" a="1"/>
  <c r="L595" i="3" s="1"/>
  <c r="K596" i="3" a="1"/>
  <c r="K596" i="3" s="1"/>
  <c r="L596" i="3" a="1"/>
  <c r="L596" i="3" s="1"/>
  <c r="K597" i="3" a="1"/>
  <c r="K597" i="3" s="1"/>
  <c r="L597" i="3" a="1"/>
  <c r="L597" i="3" s="1"/>
  <c r="L2" i="3" a="1"/>
  <c r="L2" i="3" s="1"/>
  <c r="K2" i="3" a="1"/>
  <c r="K2" i="3" s="1"/>
  <c r="J3" i="3" a="1"/>
  <c r="J3" i="3" s="1"/>
  <c r="J4" i="3" a="1"/>
  <c r="J4" i="3" s="1"/>
  <c r="J5" i="3" a="1"/>
  <c r="J5" i="3" s="1"/>
  <c r="J6" i="3" a="1"/>
  <c r="J6" i="3" s="1"/>
  <c r="J7" i="3" a="1"/>
  <c r="J7" i="3" s="1"/>
  <c r="J8" i="3" a="1"/>
  <c r="J8" i="3" s="1"/>
  <c r="J9" i="3" a="1"/>
  <c r="J9" i="3" s="1"/>
  <c r="J10" i="3" a="1"/>
  <c r="J10" i="3" s="1"/>
  <c r="J11" i="3" a="1"/>
  <c r="J11" i="3" s="1"/>
  <c r="J12" i="3" a="1"/>
  <c r="J12" i="3" s="1"/>
  <c r="J13" i="3" a="1"/>
  <c r="J13" i="3" s="1"/>
  <c r="J14" i="3" a="1"/>
  <c r="J14" i="3" s="1"/>
  <c r="J15" i="3" a="1"/>
  <c r="J15" i="3" s="1"/>
  <c r="J16" i="3" a="1"/>
  <c r="J16" i="3" s="1"/>
  <c r="J17" i="3" a="1"/>
  <c r="J17" i="3" s="1"/>
  <c r="J18" i="3" a="1"/>
  <c r="J18" i="3" s="1"/>
  <c r="J19" i="3" a="1"/>
  <c r="J19" i="3" s="1"/>
  <c r="J20" i="3" a="1"/>
  <c r="J20" i="3" s="1"/>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J33" i="3" a="1"/>
  <c r="J33" i="3" s="1"/>
  <c r="J34" i="3" a="1"/>
  <c r="J34" i="3" s="1"/>
  <c r="J35" i="3" a="1"/>
  <c r="J35" i="3" s="1"/>
  <c r="J36" i="3" a="1"/>
  <c r="J36" i="3" s="1"/>
  <c r="J37" i="3" a="1"/>
  <c r="J37" i="3" s="1"/>
  <c r="J38" i="3" a="1"/>
  <c r="J38" i="3" s="1"/>
  <c r="J39" i="3" a="1"/>
  <c r="J39" i="3" s="1"/>
  <c r="J40" i="3" a="1"/>
  <c r="J40" i="3" s="1"/>
  <c r="J41" i="3" a="1"/>
  <c r="J41" i="3" s="1"/>
  <c r="J42" i="3" a="1"/>
  <c r="J42" i="3" s="1"/>
  <c r="J43" i="3" a="1"/>
  <c r="J43" i="3" s="1"/>
  <c r="J44" i="3" a="1"/>
  <c r="J44" i="3" s="1"/>
  <c r="J45" i="3" a="1"/>
  <c r="J45" i="3" s="1"/>
  <c r="J46" i="3" a="1"/>
  <c r="J46" i="3" s="1"/>
  <c r="J47" i="3" a="1"/>
  <c r="J47" i="3" s="1"/>
  <c r="J48" i="3" a="1"/>
  <c r="J48" i="3" s="1"/>
  <c r="J49" i="3" a="1"/>
  <c r="J49" i="3" s="1"/>
  <c r="J50" i="3" a="1"/>
  <c r="J50" i="3" s="1"/>
  <c r="J51" i="3" a="1"/>
  <c r="J51" i="3" s="1"/>
  <c r="J52" i="3" a="1"/>
  <c r="J52" i="3" s="1"/>
  <c r="J53" i="3" a="1"/>
  <c r="J53" i="3" s="1"/>
  <c r="J54" i="3" a="1"/>
  <c r="J54" i="3" s="1"/>
  <c r="J55" i="3" a="1"/>
  <c r="J55" i="3" s="1"/>
  <c r="J56" i="3" a="1"/>
  <c r="J56" i="3" s="1"/>
  <c r="J57" i="3" a="1"/>
  <c r="J57" i="3" s="1"/>
  <c r="J58" i="3" a="1"/>
  <c r="J58" i="3" s="1"/>
  <c r="J59" i="3" a="1"/>
  <c r="J59" i="3" s="1"/>
  <c r="J60" i="3" a="1"/>
  <c r="J60" i="3" s="1"/>
  <c r="J61" i="3" a="1"/>
  <c r="J61" i="3" s="1"/>
  <c r="J62" i="3" a="1"/>
  <c r="J62" i="3" s="1"/>
  <c r="J63" i="3" a="1"/>
  <c r="J63" i="3" s="1"/>
  <c r="J64" i="3" a="1"/>
  <c r="J64" i="3" s="1"/>
  <c r="J65" i="3" a="1"/>
  <c r="J65" i="3" s="1"/>
  <c r="J66" i="3" a="1"/>
  <c r="J66" i="3" s="1"/>
  <c r="J67" i="3" a="1"/>
  <c r="J67" i="3" s="1"/>
  <c r="J68" i="3" a="1"/>
  <c r="J68" i="3" s="1"/>
  <c r="J69" i="3" a="1"/>
  <c r="J69" i="3" s="1"/>
  <c r="J70" i="3" a="1"/>
  <c r="J70" i="3" s="1"/>
  <c r="J71" i="3" a="1"/>
  <c r="J71" i="3" s="1"/>
  <c r="J72" i="3" a="1"/>
  <c r="J72" i="3" s="1"/>
  <c r="J73" i="3" a="1"/>
  <c r="J73" i="3" s="1"/>
  <c r="J74" i="3" a="1"/>
  <c r="J74" i="3" s="1"/>
  <c r="J75" i="3" a="1"/>
  <c r="J75" i="3" s="1"/>
  <c r="J76" i="3" a="1"/>
  <c r="J76" i="3" s="1"/>
  <c r="J77" i="3" a="1"/>
  <c r="J77" i="3" s="1"/>
  <c r="J78" i="3" a="1"/>
  <c r="J78" i="3" s="1"/>
  <c r="J79" i="3" a="1"/>
  <c r="J79" i="3" s="1"/>
  <c r="J80" i="3" a="1"/>
  <c r="J80" i="3" s="1"/>
  <c r="J81" i="3" a="1"/>
  <c r="J81" i="3" s="1"/>
  <c r="J82" i="3" a="1"/>
  <c r="J82" i="3" s="1"/>
  <c r="J83" i="3" a="1"/>
  <c r="J83" i="3" s="1"/>
  <c r="J84" i="3" a="1"/>
  <c r="J84" i="3" s="1"/>
  <c r="J85" i="3" a="1"/>
  <c r="J85" i="3" s="1"/>
  <c r="J86" i="3" a="1"/>
  <c r="J86" i="3" s="1"/>
  <c r="J87" i="3" a="1"/>
  <c r="J87" i="3" s="1"/>
  <c r="J88" i="3" a="1"/>
  <c r="J88" i="3" s="1"/>
  <c r="J89" i="3" a="1"/>
  <c r="J89" i="3" s="1"/>
  <c r="J90" i="3" a="1"/>
  <c r="J90" i="3" s="1"/>
  <c r="J91" i="3" a="1"/>
  <c r="J91" i="3" s="1"/>
  <c r="J92" i="3" a="1"/>
  <c r="J92" i="3" s="1"/>
  <c r="J93" i="3" a="1"/>
  <c r="J93" i="3" s="1"/>
  <c r="J94" i="3" a="1"/>
  <c r="J94" i="3" s="1"/>
  <c r="J95" i="3" a="1"/>
  <c r="J95" i="3" s="1"/>
  <c r="J96" i="3" a="1"/>
  <c r="J96" i="3" s="1"/>
  <c r="J97" i="3" a="1"/>
  <c r="J97" i="3" s="1"/>
  <c r="J98" i="3" a="1"/>
  <c r="J98" i="3" s="1"/>
  <c r="J99" i="3" a="1"/>
  <c r="J99" i="3" s="1"/>
  <c r="J100" i="3" a="1"/>
  <c r="J100" i="3" s="1"/>
  <c r="J101" i="3" a="1"/>
  <c r="J101" i="3" s="1"/>
  <c r="J102" i="3" a="1"/>
  <c r="J102" i="3" s="1"/>
  <c r="J103" i="3" a="1"/>
  <c r="J103" i="3" s="1"/>
  <c r="J104" i="3" a="1"/>
  <c r="J104" i="3" s="1"/>
  <c r="J105" i="3" a="1"/>
  <c r="J105" i="3" s="1"/>
  <c r="J106" i="3" a="1"/>
  <c r="J106" i="3" s="1"/>
  <c r="J107" i="3" a="1"/>
  <c r="J107" i="3" s="1"/>
  <c r="J108" i="3" a="1"/>
  <c r="J108" i="3" s="1"/>
  <c r="J109" i="3" a="1"/>
  <c r="J109" i="3" s="1"/>
  <c r="J110" i="3" a="1"/>
  <c r="J110" i="3" s="1"/>
  <c r="J111" i="3" a="1"/>
  <c r="J111" i="3" s="1"/>
  <c r="J112" i="3" a="1"/>
  <c r="J112" i="3" s="1"/>
  <c r="J113" i="3" a="1"/>
  <c r="J113" i="3" s="1"/>
  <c r="J114" i="3" a="1"/>
  <c r="J114" i="3" s="1"/>
  <c r="J115" i="3" a="1"/>
  <c r="J115" i="3" s="1"/>
  <c r="J116" i="3" a="1"/>
  <c r="J116" i="3" s="1"/>
  <c r="J117" i="3" a="1"/>
  <c r="J117" i="3" s="1"/>
  <c r="J118" i="3" a="1"/>
  <c r="J118" i="3" s="1"/>
  <c r="J119" i="3" a="1"/>
  <c r="J119" i="3" s="1"/>
  <c r="J120" i="3" a="1"/>
  <c r="J120" i="3" s="1"/>
  <c r="J121" i="3" a="1"/>
  <c r="J121" i="3" s="1"/>
  <c r="J122" i="3" a="1"/>
  <c r="J122" i="3" s="1"/>
  <c r="J123" i="3" a="1"/>
  <c r="J123" i="3" s="1"/>
  <c r="J124" i="3" a="1"/>
  <c r="J124" i="3" s="1"/>
  <c r="J125" i="3" a="1"/>
  <c r="J125" i="3" s="1"/>
  <c r="J126" i="3" a="1"/>
  <c r="J126" i="3" s="1"/>
  <c r="J127" i="3" a="1"/>
  <c r="J127" i="3" s="1"/>
  <c r="J128" i="3" a="1"/>
  <c r="J128" i="3" s="1"/>
  <c r="J129" i="3" a="1"/>
  <c r="J129" i="3" s="1"/>
  <c r="J130" i="3" a="1"/>
  <c r="J130" i="3" s="1"/>
  <c r="J131" i="3" a="1"/>
  <c r="J131" i="3" s="1"/>
  <c r="J132" i="3" a="1"/>
  <c r="J132" i="3" s="1"/>
  <c r="J133" i="3" a="1"/>
  <c r="J133" i="3" s="1"/>
  <c r="J134" i="3" a="1"/>
  <c r="J134" i="3" s="1"/>
  <c r="J135" i="3" a="1"/>
  <c r="J135" i="3" s="1"/>
  <c r="J136" i="3" a="1"/>
  <c r="J136" i="3" s="1"/>
  <c r="J137" i="3" a="1"/>
  <c r="J137" i="3" s="1"/>
  <c r="J138" i="3" a="1"/>
  <c r="J138" i="3" s="1"/>
  <c r="J139" i="3" a="1"/>
  <c r="J139" i="3" s="1"/>
  <c r="J140" i="3" a="1"/>
  <c r="J140" i="3" s="1"/>
  <c r="J141" i="3" a="1"/>
  <c r="J141" i="3" s="1"/>
  <c r="J142" i="3" a="1"/>
  <c r="J142" i="3" s="1"/>
  <c r="J143" i="3" a="1"/>
  <c r="J143" i="3" s="1"/>
  <c r="J144" i="3" a="1"/>
  <c r="J144" i="3" s="1"/>
  <c r="J145" i="3" a="1"/>
  <c r="J145" i="3" s="1"/>
  <c r="J146" i="3" a="1"/>
  <c r="J146" i="3" s="1"/>
  <c r="J147" i="3" a="1"/>
  <c r="J147" i="3" s="1"/>
  <c r="J148" i="3" a="1"/>
  <c r="J148" i="3" s="1"/>
  <c r="J149" i="3" a="1"/>
  <c r="J149" i="3" s="1"/>
  <c r="J150" i="3" a="1"/>
  <c r="J150" i="3" s="1"/>
  <c r="J151" i="3" a="1"/>
  <c r="J151" i="3" s="1"/>
  <c r="J152" i="3" a="1"/>
  <c r="J152" i="3" s="1"/>
  <c r="J153" i="3" a="1"/>
  <c r="J153" i="3" s="1"/>
  <c r="J154" i="3" a="1"/>
  <c r="J154" i="3" s="1"/>
  <c r="J155" i="3" a="1"/>
  <c r="J155" i="3" s="1"/>
  <c r="J156" i="3" a="1"/>
  <c r="J156" i="3" s="1"/>
  <c r="J157" i="3" a="1"/>
  <c r="J157" i="3" s="1"/>
  <c r="J158" i="3" a="1"/>
  <c r="J158" i="3" s="1"/>
  <c r="J159" i="3" a="1"/>
  <c r="J159" i="3" s="1"/>
  <c r="J160" i="3" a="1"/>
  <c r="J160" i="3" s="1"/>
  <c r="J161" i="3" a="1"/>
  <c r="J161" i="3" s="1"/>
  <c r="J162" i="3" a="1"/>
  <c r="J162" i="3" s="1"/>
  <c r="J163" i="3" a="1"/>
  <c r="J163" i="3" s="1"/>
  <c r="J164" i="3" a="1"/>
  <c r="J164" i="3" s="1"/>
  <c r="J165" i="3" a="1"/>
  <c r="J165" i="3" s="1"/>
  <c r="J166" i="3" a="1"/>
  <c r="J166" i="3" s="1"/>
  <c r="J167" i="3" a="1"/>
  <c r="J167" i="3" s="1"/>
  <c r="J168" i="3" a="1"/>
  <c r="J168" i="3" s="1"/>
  <c r="J169" i="3" a="1"/>
  <c r="J169" i="3" s="1"/>
  <c r="J170" i="3" a="1"/>
  <c r="J170" i="3" s="1"/>
  <c r="J171" i="3" a="1"/>
  <c r="J171" i="3" s="1"/>
  <c r="J172" i="3" a="1"/>
  <c r="J172" i="3" s="1"/>
  <c r="J173" i="3" a="1"/>
  <c r="J173" i="3" s="1"/>
  <c r="J174" i="3" a="1"/>
  <c r="J174" i="3" s="1"/>
  <c r="J175" i="3" a="1"/>
  <c r="J175" i="3" s="1"/>
  <c r="J176" i="3" a="1"/>
  <c r="J176" i="3" s="1"/>
  <c r="J177" i="3" a="1"/>
  <c r="J177" i="3" s="1"/>
  <c r="J178" i="3" a="1"/>
  <c r="J178" i="3" s="1"/>
  <c r="J179" i="3" a="1"/>
  <c r="J179" i="3" s="1"/>
  <c r="J180" i="3" a="1"/>
  <c r="J180" i="3" s="1"/>
  <c r="J181" i="3" a="1"/>
  <c r="J181" i="3" s="1"/>
  <c r="J182" i="3" a="1"/>
  <c r="J182" i="3" s="1"/>
  <c r="J183" i="3" a="1"/>
  <c r="J183" i="3" s="1"/>
  <c r="J184" i="3" a="1"/>
  <c r="J184" i="3" s="1"/>
  <c r="J185" i="3" a="1"/>
  <c r="J185" i="3" s="1"/>
  <c r="J186" i="3" a="1"/>
  <c r="J186" i="3" s="1"/>
  <c r="J187" i="3" a="1"/>
  <c r="J187" i="3" s="1"/>
  <c r="J188" i="3" a="1"/>
  <c r="J188" i="3" s="1"/>
  <c r="J189" i="3" a="1"/>
  <c r="J189" i="3" s="1"/>
  <c r="J190" i="3" a="1"/>
  <c r="J190" i="3" s="1"/>
  <c r="J191" i="3" a="1"/>
  <c r="J191" i="3" s="1"/>
  <c r="J192" i="3" a="1"/>
  <c r="J192" i="3" s="1"/>
  <c r="J193" i="3" a="1"/>
  <c r="J193" i="3" s="1"/>
  <c r="J194" i="3" a="1"/>
  <c r="J194" i="3" s="1"/>
  <c r="J195" i="3" a="1"/>
  <c r="J195" i="3" s="1"/>
  <c r="J196" i="3" a="1"/>
  <c r="J196" i="3" s="1"/>
  <c r="J197" i="3" a="1"/>
  <c r="J197" i="3" s="1"/>
  <c r="J198" i="3" a="1"/>
  <c r="J198" i="3" s="1"/>
  <c r="J199" i="3" a="1"/>
  <c r="J199" i="3" s="1"/>
  <c r="J200" i="3" a="1"/>
  <c r="J200" i="3" s="1"/>
  <c r="J201" i="3" a="1"/>
  <c r="J201" i="3" s="1"/>
  <c r="J202" i="3" a="1"/>
  <c r="J202" i="3" s="1"/>
  <c r="J203" i="3" a="1"/>
  <c r="J203" i="3" s="1"/>
  <c r="J204" i="3" a="1"/>
  <c r="J204" i="3" s="1"/>
  <c r="J205" i="3" a="1"/>
  <c r="J205" i="3" s="1"/>
  <c r="J206" i="3" a="1"/>
  <c r="J206" i="3" s="1"/>
  <c r="J207" i="3" a="1"/>
  <c r="J207" i="3" s="1"/>
  <c r="J208" i="3" a="1"/>
  <c r="J208" i="3" s="1"/>
  <c r="J209" i="3" a="1"/>
  <c r="J209" i="3" s="1"/>
  <c r="J210" i="3" a="1"/>
  <c r="J210" i="3" s="1"/>
  <c r="J211" i="3" a="1"/>
  <c r="J211" i="3" s="1"/>
  <c r="J212" i="3" a="1"/>
  <c r="J212" i="3" s="1"/>
  <c r="J213" i="3" a="1"/>
  <c r="J213" i="3" s="1"/>
  <c r="J214" i="3" a="1"/>
  <c r="J214" i="3" s="1"/>
  <c r="J215" i="3" a="1"/>
  <c r="J215" i="3" s="1"/>
  <c r="J216" i="3" a="1"/>
  <c r="J216" i="3" s="1"/>
  <c r="J217" i="3" a="1"/>
  <c r="J217" i="3" s="1"/>
  <c r="J218" i="3" a="1"/>
  <c r="J218" i="3" s="1"/>
  <c r="J219" i="3" a="1"/>
  <c r="J219" i="3" s="1"/>
  <c r="J220" i="3" a="1"/>
  <c r="J220" i="3" s="1"/>
  <c r="J221" i="3" a="1"/>
  <c r="J221" i="3" s="1"/>
  <c r="J222" i="3" a="1"/>
  <c r="J222" i="3" s="1"/>
  <c r="J223" i="3" a="1"/>
  <c r="J223" i="3" s="1"/>
  <c r="J224" i="3" a="1"/>
  <c r="J224" i="3" s="1"/>
  <c r="J225" i="3" a="1"/>
  <c r="J225" i="3" s="1"/>
  <c r="J226" i="3" a="1"/>
  <c r="J226" i="3" s="1"/>
  <c r="J227" i="3" a="1"/>
  <c r="J227" i="3" s="1"/>
  <c r="J228" i="3" a="1"/>
  <c r="J228" i="3" s="1"/>
  <c r="J229" i="3" a="1"/>
  <c r="J229" i="3" s="1"/>
  <c r="J230" i="3" a="1"/>
  <c r="J230" i="3" s="1"/>
  <c r="J231" i="3" a="1"/>
  <c r="J231" i="3" s="1"/>
  <c r="J232" i="3" a="1"/>
  <c r="J232" i="3" s="1"/>
  <c r="J233" i="3" a="1"/>
  <c r="J233" i="3" s="1"/>
  <c r="J234" i="3" a="1"/>
  <c r="J234" i="3" s="1"/>
  <c r="J235" i="3" a="1"/>
  <c r="J235" i="3" s="1"/>
  <c r="J236" i="3" a="1"/>
  <c r="J236" i="3" s="1"/>
  <c r="J237" i="3" a="1"/>
  <c r="J237" i="3" s="1"/>
  <c r="J238" i="3" a="1"/>
  <c r="J238" i="3" s="1"/>
  <c r="J239" i="3" a="1"/>
  <c r="J239" i="3" s="1"/>
  <c r="J240" i="3" a="1"/>
  <c r="J240" i="3" s="1"/>
  <c r="J241" i="3" a="1"/>
  <c r="J241" i="3" s="1"/>
  <c r="J242" i="3" a="1"/>
  <c r="J242" i="3" s="1"/>
  <c r="J243" i="3" a="1"/>
  <c r="J243" i="3" s="1"/>
  <c r="J244" i="3" a="1"/>
  <c r="J244" i="3" s="1"/>
  <c r="J245" i="3" a="1"/>
  <c r="J245" i="3" s="1"/>
  <c r="J246" i="3" a="1"/>
  <c r="J246" i="3" s="1"/>
  <c r="J247" i="3" a="1"/>
  <c r="J247" i="3" s="1"/>
  <c r="J248" i="3" a="1"/>
  <c r="J248" i="3" s="1"/>
  <c r="J249" i="3" a="1"/>
  <c r="J249" i="3" s="1"/>
  <c r="J250" i="3" a="1"/>
  <c r="J250" i="3" s="1"/>
  <c r="J251" i="3" a="1"/>
  <c r="J251" i="3" s="1"/>
  <c r="J252" i="3" a="1"/>
  <c r="J252" i="3" s="1"/>
  <c r="J253" i="3" a="1"/>
  <c r="J253" i="3" s="1"/>
  <c r="J254" i="3" a="1"/>
  <c r="J254" i="3" s="1"/>
  <c r="J255" i="3" a="1"/>
  <c r="J255" i="3" s="1"/>
  <c r="J256" i="3" a="1"/>
  <c r="J256" i="3" s="1"/>
  <c r="J257" i="3" a="1"/>
  <c r="J257" i="3" s="1"/>
  <c r="J258" i="3" a="1"/>
  <c r="J258" i="3" s="1"/>
  <c r="J259" i="3" a="1"/>
  <c r="J259" i="3" s="1"/>
  <c r="J260" i="3" a="1"/>
  <c r="J260" i="3" s="1"/>
  <c r="J261" i="3" a="1"/>
  <c r="J261" i="3" s="1"/>
  <c r="J262" i="3" a="1"/>
  <c r="J262" i="3" s="1"/>
  <c r="J263" i="3" a="1"/>
  <c r="J263" i="3" s="1"/>
  <c r="J264" i="3" a="1"/>
  <c r="J264" i="3" s="1"/>
  <c r="J265" i="3" a="1"/>
  <c r="J265" i="3" s="1"/>
  <c r="J266" i="3" a="1"/>
  <c r="J266" i="3" s="1"/>
  <c r="J267" i="3" a="1"/>
  <c r="J267" i="3" s="1"/>
  <c r="J268" i="3" a="1"/>
  <c r="J268" i="3" s="1"/>
  <c r="J269" i="3" a="1"/>
  <c r="J269" i="3" s="1"/>
  <c r="J270" i="3" a="1"/>
  <c r="J270" i="3" s="1"/>
  <c r="J271" i="3" a="1"/>
  <c r="J271" i="3" s="1"/>
  <c r="J272" i="3" a="1"/>
  <c r="J272" i="3" s="1"/>
  <c r="J273" i="3" a="1"/>
  <c r="J273" i="3" s="1"/>
  <c r="J274" i="3" a="1"/>
  <c r="J274" i="3" s="1"/>
  <c r="J275" i="3" a="1"/>
  <c r="J275" i="3" s="1"/>
  <c r="J276" i="3" a="1"/>
  <c r="J276" i="3" s="1"/>
  <c r="J277" i="3" a="1"/>
  <c r="J277" i="3" s="1"/>
  <c r="J278" i="3" a="1"/>
  <c r="J278" i="3" s="1"/>
  <c r="J279" i="3" a="1"/>
  <c r="J279" i="3" s="1"/>
  <c r="J280" i="3" a="1"/>
  <c r="J280" i="3" s="1"/>
  <c r="J281" i="3" a="1"/>
  <c r="J281" i="3" s="1"/>
  <c r="J282" i="3" a="1"/>
  <c r="J282" i="3" s="1"/>
  <c r="J283" i="3" a="1"/>
  <c r="J283" i="3" s="1"/>
  <c r="J284" i="3" a="1"/>
  <c r="J284" i="3" s="1"/>
  <c r="J285" i="3" a="1"/>
  <c r="J285" i="3" s="1"/>
  <c r="J286" i="3" a="1"/>
  <c r="J286" i="3" s="1"/>
  <c r="J287" i="3" a="1"/>
  <c r="J287" i="3" s="1"/>
  <c r="J288" i="3" a="1"/>
  <c r="J288" i="3" s="1"/>
  <c r="J289" i="3" a="1"/>
  <c r="J289" i="3" s="1"/>
  <c r="J290" i="3" a="1"/>
  <c r="J290" i="3" s="1"/>
  <c r="J291" i="3" a="1"/>
  <c r="J291" i="3" s="1"/>
  <c r="J292" i="3" a="1"/>
  <c r="J292" i="3" s="1"/>
  <c r="J293" i="3" a="1"/>
  <c r="J293" i="3" s="1"/>
  <c r="J294" i="3" a="1"/>
  <c r="J294" i="3" s="1"/>
  <c r="J295" i="3" a="1"/>
  <c r="J295" i="3" s="1"/>
  <c r="J296" i="3" a="1"/>
  <c r="J296" i="3" s="1"/>
  <c r="J297" i="3" a="1"/>
  <c r="J297" i="3" s="1"/>
  <c r="J298" i="3" a="1"/>
  <c r="J298" i="3" s="1"/>
  <c r="J299" i="3" a="1"/>
  <c r="J299" i="3" s="1"/>
  <c r="J300" i="3" a="1"/>
  <c r="J300" i="3" s="1"/>
  <c r="J301" i="3" a="1"/>
  <c r="J301" i="3" s="1"/>
  <c r="J302" i="3" a="1"/>
  <c r="J302" i="3" s="1"/>
  <c r="J303" i="3" a="1"/>
  <c r="J303" i="3" s="1"/>
  <c r="J304" i="3" a="1"/>
  <c r="J304" i="3" s="1"/>
  <c r="J305" i="3" a="1"/>
  <c r="J305" i="3" s="1"/>
  <c r="J306" i="3" a="1"/>
  <c r="J306" i="3" s="1"/>
  <c r="J307" i="3" a="1"/>
  <c r="J307" i="3" s="1"/>
  <c r="J308" i="3" a="1"/>
  <c r="J308" i="3" s="1"/>
  <c r="J309" i="3" a="1"/>
  <c r="J309" i="3" s="1"/>
  <c r="J310" i="3" a="1"/>
  <c r="J310" i="3" s="1"/>
  <c r="J311" i="3" a="1"/>
  <c r="J311" i="3" s="1"/>
  <c r="J312" i="3" a="1"/>
  <c r="J312" i="3" s="1"/>
  <c r="J313" i="3" a="1"/>
  <c r="J313" i="3" s="1"/>
  <c r="J314" i="3" a="1"/>
  <c r="J314" i="3" s="1"/>
  <c r="J315" i="3" a="1"/>
  <c r="J315" i="3" s="1"/>
  <c r="J316" i="3" a="1"/>
  <c r="J316" i="3" s="1"/>
  <c r="J317" i="3" a="1"/>
  <c r="J317" i="3" s="1"/>
  <c r="J318" i="3" a="1"/>
  <c r="J318" i="3" s="1"/>
  <c r="J319" i="3" a="1"/>
  <c r="J319" i="3" s="1"/>
  <c r="J320" i="3" a="1"/>
  <c r="J320" i="3" s="1"/>
  <c r="J321" i="3" a="1"/>
  <c r="J321" i="3" s="1"/>
  <c r="J322" i="3" a="1"/>
  <c r="J322" i="3" s="1"/>
  <c r="J323" i="3" a="1"/>
  <c r="J323" i="3" s="1"/>
  <c r="J324" i="3" a="1"/>
  <c r="J324" i="3" s="1"/>
  <c r="J325" i="3" a="1"/>
  <c r="J325" i="3" s="1"/>
  <c r="J326" i="3" a="1"/>
  <c r="J326" i="3" s="1"/>
  <c r="J327" i="3" a="1"/>
  <c r="J327" i="3" s="1"/>
  <c r="J328" i="3" a="1"/>
  <c r="J328" i="3" s="1"/>
  <c r="J329" i="3" a="1"/>
  <c r="J329" i="3" s="1"/>
  <c r="J330" i="3" a="1"/>
  <c r="J330" i="3" s="1"/>
  <c r="J331" i="3" a="1"/>
  <c r="J331" i="3" s="1"/>
  <c r="J332" i="3" a="1"/>
  <c r="J332" i="3" s="1"/>
  <c r="J333" i="3" a="1"/>
  <c r="J333" i="3" s="1"/>
  <c r="J334" i="3" a="1"/>
  <c r="J334" i="3" s="1"/>
  <c r="J335" i="3" a="1"/>
  <c r="J335" i="3" s="1"/>
  <c r="J336" i="3" a="1"/>
  <c r="J336" i="3" s="1"/>
  <c r="J337" i="3" a="1"/>
  <c r="J337" i="3" s="1"/>
  <c r="J338" i="3" a="1"/>
  <c r="J338" i="3" s="1"/>
  <c r="J339" i="3" a="1"/>
  <c r="J339" i="3" s="1"/>
  <c r="J340" i="3" a="1"/>
  <c r="J340" i="3" s="1"/>
  <c r="J341" i="3" a="1"/>
  <c r="J341" i="3" s="1"/>
  <c r="J342" i="3" a="1"/>
  <c r="J342" i="3" s="1"/>
  <c r="J343" i="3" a="1"/>
  <c r="J343" i="3" s="1"/>
  <c r="J344" i="3" a="1"/>
  <c r="J344" i="3" s="1"/>
  <c r="J345" i="3" a="1"/>
  <c r="J345" i="3" s="1"/>
  <c r="J346" i="3" a="1"/>
  <c r="J346" i="3" s="1"/>
  <c r="J347" i="3" a="1"/>
  <c r="J347" i="3" s="1"/>
  <c r="J348" i="3" a="1"/>
  <c r="J348" i="3"/>
  <c r="J349" i="3" a="1"/>
  <c r="J349" i="3" s="1"/>
  <c r="J350" i="3" a="1"/>
  <c r="J350" i="3" s="1"/>
  <c r="J351" i="3" a="1"/>
  <c r="J351" i="3" s="1"/>
  <c r="J352" i="3" a="1"/>
  <c r="J352" i="3" s="1"/>
  <c r="J353" i="3" a="1"/>
  <c r="J353" i="3" s="1"/>
  <c r="J354" i="3" a="1"/>
  <c r="J354" i="3" s="1"/>
  <c r="J355" i="3" a="1"/>
  <c r="J355" i="3" s="1"/>
  <c r="J356" i="3" a="1"/>
  <c r="J356" i="3" s="1"/>
  <c r="J357" i="3" a="1"/>
  <c r="J357" i="3" s="1"/>
  <c r="J358" i="3" a="1"/>
  <c r="J358" i="3" s="1"/>
  <c r="J359" i="3" a="1"/>
  <c r="J359" i="3" s="1"/>
  <c r="J360" i="3" a="1"/>
  <c r="J360" i="3" s="1"/>
  <c r="J361" i="3" a="1"/>
  <c r="J361" i="3" s="1"/>
  <c r="J362" i="3" a="1"/>
  <c r="J362" i="3" s="1"/>
  <c r="J363" i="3" a="1"/>
  <c r="J363" i="3" s="1"/>
  <c r="J364" i="3" a="1"/>
  <c r="J364" i="3" s="1"/>
  <c r="J365" i="3" a="1"/>
  <c r="J365" i="3" s="1"/>
  <c r="J366" i="3" a="1"/>
  <c r="J366" i="3" s="1"/>
  <c r="J367" i="3" a="1"/>
  <c r="J367" i="3" s="1"/>
  <c r="J368" i="3" a="1"/>
  <c r="J368" i="3" s="1"/>
  <c r="J369" i="3" a="1"/>
  <c r="J369" i="3" s="1"/>
  <c r="J370" i="3" a="1"/>
  <c r="J370" i="3" s="1"/>
  <c r="J371" i="3" a="1"/>
  <c r="J371" i="3" s="1"/>
  <c r="J372" i="3" a="1"/>
  <c r="J372" i="3" s="1"/>
  <c r="J373" i="3" a="1"/>
  <c r="J373" i="3" s="1"/>
  <c r="J374" i="3" a="1"/>
  <c r="J374" i="3" s="1"/>
  <c r="J375" i="3" a="1"/>
  <c r="J375" i="3" s="1"/>
  <c r="J376" i="3" a="1"/>
  <c r="J376" i="3" s="1"/>
  <c r="J377" i="3" a="1"/>
  <c r="J377" i="3" s="1"/>
  <c r="J378" i="3" a="1"/>
  <c r="J378" i="3" s="1"/>
  <c r="J379" i="3" a="1"/>
  <c r="J379" i="3" s="1"/>
  <c r="J380" i="3" a="1"/>
  <c r="J380" i="3"/>
  <c r="J381" i="3" a="1"/>
  <c r="J381" i="3" s="1"/>
  <c r="J382" i="3" a="1"/>
  <c r="J382" i="3"/>
  <c r="J383" i="3" a="1"/>
  <c r="J383" i="3" s="1"/>
  <c r="J384" i="3" a="1"/>
  <c r="J384" i="3" s="1"/>
  <c r="J385" i="3" a="1"/>
  <c r="J385" i="3" s="1"/>
  <c r="J386" i="3" a="1"/>
  <c r="J386" i="3" s="1"/>
  <c r="J387" i="3" a="1"/>
  <c r="J387" i="3" s="1"/>
  <c r="J388" i="3" a="1"/>
  <c r="J388" i="3"/>
  <c r="J389" i="3" a="1"/>
  <c r="J389" i="3" s="1"/>
  <c r="J390" i="3" a="1"/>
  <c r="J390" i="3" s="1"/>
  <c r="J391" i="3" a="1"/>
  <c r="J391" i="3" s="1"/>
  <c r="J392" i="3" a="1"/>
  <c r="J392" i="3" s="1"/>
  <c r="J393" i="3" a="1"/>
  <c r="J393" i="3" s="1"/>
  <c r="J394" i="3" a="1"/>
  <c r="J394" i="3" s="1"/>
  <c r="J395" i="3" a="1"/>
  <c r="J395" i="3" s="1"/>
  <c r="J396" i="3" a="1"/>
  <c r="J396" i="3"/>
  <c r="J397" i="3" a="1"/>
  <c r="J397" i="3" s="1"/>
  <c r="J398" i="3" a="1"/>
  <c r="J398" i="3" s="1"/>
  <c r="J399" i="3" a="1"/>
  <c r="J399" i="3" s="1"/>
  <c r="J400" i="3" a="1"/>
  <c r="J400" i="3" s="1"/>
  <c r="J401" i="3" a="1"/>
  <c r="J401" i="3" s="1"/>
  <c r="J402" i="3" a="1"/>
  <c r="J402" i="3" s="1"/>
  <c r="J403" i="3" a="1"/>
  <c r="J403" i="3" s="1"/>
  <c r="J404" i="3" a="1"/>
  <c r="J404" i="3" s="1"/>
  <c r="J405" i="3" a="1"/>
  <c r="J405" i="3" s="1"/>
  <c r="J406" i="3" a="1"/>
  <c r="J406" i="3" s="1"/>
  <c r="J407" i="3" a="1"/>
  <c r="J407" i="3" s="1"/>
  <c r="J408" i="3" a="1"/>
  <c r="J408" i="3" s="1"/>
  <c r="J409" i="3" a="1"/>
  <c r="J409" i="3" s="1"/>
  <c r="J410" i="3" a="1"/>
  <c r="J410" i="3" s="1"/>
  <c r="J411" i="3" a="1"/>
  <c r="J411" i="3" s="1"/>
  <c r="J412" i="3" a="1"/>
  <c r="J412" i="3"/>
  <c r="J413" i="3" a="1"/>
  <c r="J413" i="3" s="1"/>
  <c r="J414" i="3" a="1"/>
  <c r="J414" i="3"/>
  <c r="J415" i="3" a="1"/>
  <c r="J415" i="3" s="1"/>
  <c r="J416" i="3" a="1"/>
  <c r="J416" i="3"/>
  <c r="J417" i="3" a="1"/>
  <c r="J417" i="3" s="1"/>
  <c r="J418" i="3" a="1"/>
  <c r="J418" i="3" s="1"/>
  <c r="J419" i="3" a="1"/>
  <c r="J419" i="3" s="1"/>
  <c r="J420" i="3" a="1"/>
  <c r="J420" i="3"/>
  <c r="J421" i="3" a="1"/>
  <c r="J421" i="3" s="1"/>
  <c r="J422" i="3" a="1"/>
  <c r="J422" i="3" s="1"/>
  <c r="J423" i="3" a="1"/>
  <c r="J423" i="3" s="1"/>
  <c r="J424" i="3" a="1"/>
  <c r="J424" i="3" s="1"/>
  <c r="J425" i="3" a="1"/>
  <c r="J425" i="3" s="1"/>
  <c r="J426" i="3" a="1"/>
  <c r="J426" i="3" s="1"/>
  <c r="J427" i="3" a="1"/>
  <c r="J427" i="3" s="1"/>
  <c r="J428" i="3" a="1"/>
  <c r="J428" i="3" s="1"/>
  <c r="J429" i="3" a="1"/>
  <c r="J429" i="3" s="1"/>
  <c r="J430" i="3" a="1"/>
  <c r="J430" i="3" s="1"/>
  <c r="J431" i="3" a="1"/>
  <c r="J431" i="3" s="1"/>
  <c r="J432" i="3" a="1"/>
  <c r="J432" i="3" s="1"/>
  <c r="J433" i="3" a="1"/>
  <c r="J433" i="3" s="1"/>
  <c r="J434" i="3" a="1"/>
  <c r="J434" i="3" s="1"/>
  <c r="J435" i="3" a="1"/>
  <c r="J435" i="3" s="1"/>
  <c r="J436" i="3" a="1"/>
  <c r="J436" i="3" s="1"/>
  <c r="J437" i="3" a="1"/>
  <c r="J437" i="3" s="1"/>
  <c r="J438" i="3" a="1"/>
  <c r="J438" i="3" s="1"/>
  <c r="J439" i="3" a="1"/>
  <c r="J439" i="3" s="1"/>
  <c r="J440" i="3" a="1"/>
  <c r="J440" i="3" s="1"/>
  <c r="J441" i="3" a="1"/>
  <c r="J441" i="3"/>
  <c r="J442" i="3" a="1"/>
  <c r="J442" i="3" s="1"/>
  <c r="J443" i="3" a="1"/>
  <c r="J443" i="3" s="1"/>
  <c r="J444" i="3" a="1"/>
  <c r="J444" i="3" s="1"/>
  <c r="J445" i="3" a="1"/>
  <c r="J445" i="3" s="1"/>
  <c r="J446" i="3" a="1"/>
  <c r="J446" i="3" s="1"/>
  <c r="J447" i="3" a="1"/>
  <c r="J447" i="3" s="1"/>
  <c r="J448" i="3" a="1"/>
  <c r="J448" i="3" s="1"/>
  <c r="J449" i="3" a="1"/>
  <c r="J449" i="3" s="1"/>
  <c r="J450" i="3" a="1"/>
  <c r="J450" i="3" s="1"/>
  <c r="J451" i="3" a="1"/>
  <c r="J451" i="3" s="1"/>
  <c r="J452" i="3" a="1"/>
  <c r="J452" i="3" s="1"/>
  <c r="J453" i="3" a="1"/>
  <c r="J453" i="3" s="1"/>
  <c r="J454" i="3" a="1"/>
  <c r="J454" i="3" s="1"/>
  <c r="J455" i="3" a="1"/>
  <c r="J455" i="3" s="1"/>
  <c r="J456" i="3" a="1"/>
  <c r="J456" i="3" s="1"/>
  <c r="J457" i="3" a="1"/>
  <c r="J457" i="3" s="1"/>
  <c r="J458" i="3" a="1"/>
  <c r="J458" i="3" s="1"/>
  <c r="J459" i="3" a="1"/>
  <c r="J459" i="3" s="1"/>
  <c r="J460" i="3" a="1"/>
  <c r="J460" i="3" s="1"/>
  <c r="J461" i="3" a="1"/>
  <c r="J461" i="3"/>
  <c r="J462" i="3" a="1"/>
  <c r="J462" i="3" s="1"/>
  <c r="J463" i="3" a="1"/>
  <c r="J463" i="3" s="1"/>
  <c r="J464" i="3" a="1"/>
  <c r="J464" i="3" s="1"/>
  <c r="J465" i="3" a="1"/>
  <c r="J465" i="3" s="1"/>
  <c r="J466" i="3" a="1"/>
  <c r="J466" i="3" s="1"/>
  <c r="J467" i="3" a="1"/>
  <c r="J467" i="3" s="1"/>
  <c r="J468" i="3" a="1"/>
  <c r="J468" i="3" s="1"/>
  <c r="J469" i="3" a="1"/>
  <c r="J469" i="3" s="1"/>
  <c r="J470" i="3" a="1"/>
  <c r="J470" i="3" s="1"/>
  <c r="J471" i="3" a="1"/>
  <c r="J471" i="3" s="1"/>
  <c r="J472" i="3" a="1"/>
  <c r="J472" i="3" s="1"/>
  <c r="J473" i="3" a="1"/>
  <c r="J473" i="3" s="1"/>
  <c r="J474" i="3" a="1"/>
  <c r="J474" i="3" s="1"/>
  <c r="J475" i="3" a="1"/>
  <c r="J475" i="3" s="1"/>
  <c r="J476" i="3" a="1"/>
  <c r="J476" i="3"/>
  <c r="J477" i="3" a="1"/>
  <c r="J477" i="3" s="1"/>
  <c r="J478" i="3" a="1"/>
  <c r="J478" i="3" s="1"/>
  <c r="J479" i="3" a="1"/>
  <c r="J479" i="3" s="1"/>
  <c r="J480" i="3" a="1"/>
  <c r="J480" i="3"/>
  <c r="J481" i="3" a="1"/>
  <c r="J481" i="3" s="1"/>
  <c r="J482" i="3" a="1"/>
  <c r="J482" i="3" s="1"/>
  <c r="J483" i="3" a="1"/>
  <c r="J483" i="3" s="1"/>
  <c r="J484" i="3" a="1"/>
  <c r="J484" i="3" s="1"/>
  <c r="J485" i="3" a="1"/>
  <c r="J485" i="3" s="1"/>
  <c r="J486" i="3" a="1"/>
  <c r="J486" i="3" s="1"/>
  <c r="J487" i="3" a="1"/>
  <c r="J487" i="3" s="1"/>
  <c r="J488" i="3" a="1"/>
  <c r="J488" i="3" s="1"/>
  <c r="J489" i="3" a="1"/>
  <c r="J489" i="3" s="1"/>
  <c r="J490" i="3" a="1"/>
  <c r="J490" i="3" s="1"/>
  <c r="J491" i="3" a="1"/>
  <c r="J491" i="3" s="1"/>
  <c r="J492" i="3" a="1"/>
  <c r="J492" i="3" s="1"/>
  <c r="J493" i="3" a="1"/>
  <c r="J493" i="3" s="1"/>
  <c r="J494" i="3" a="1"/>
  <c r="J494" i="3" s="1"/>
  <c r="J495" i="3" a="1"/>
  <c r="J495" i="3" s="1"/>
  <c r="J496" i="3" a="1"/>
  <c r="J496" i="3" s="1"/>
  <c r="J497" i="3" a="1"/>
  <c r="J497" i="3" s="1"/>
  <c r="J498" i="3" a="1"/>
  <c r="J498" i="3" s="1"/>
  <c r="J499" i="3" a="1"/>
  <c r="J499" i="3" s="1"/>
  <c r="J500" i="3" a="1"/>
  <c r="J500" i="3" s="1"/>
  <c r="J501" i="3" a="1"/>
  <c r="J501" i="3" s="1"/>
  <c r="J502" i="3" a="1"/>
  <c r="J502" i="3" s="1"/>
  <c r="J503" i="3" a="1"/>
  <c r="J503" i="3" s="1"/>
  <c r="J504" i="3" a="1"/>
  <c r="J504" i="3" s="1"/>
  <c r="J505" i="3" a="1"/>
  <c r="J505" i="3" s="1"/>
  <c r="J506" i="3" a="1"/>
  <c r="J506" i="3" s="1"/>
  <c r="J507" i="3" a="1"/>
  <c r="J507" i="3" s="1"/>
  <c r="J508" i="3" a="1"/>
  <c r="J508" i="3" s="1"/>
  <c r="J509" i="3" a="1"/>
  <c r="J509" i="3" s="1"/>
  <c r="J510" i="3" a="1"/>
  <c r="J510" i="3" s="1"/>
  <c r="J511" i="3" a="1"/>
  <c r="J511" i="3" s="1"/>
  <c r="J512" i="3" a="1"/>
  <c r="J512" i="3" s="1"/>
  <c r="J513" i="3" a="1"/>
  <c r="J513" i="3" s="1"/>
  <c r="J514" i="3" a="1"/>
  <c r="J514" i="3"/>
  <c r="J515" i="3" a="1"/>
  <c r="J515" i="3" s="1"/>
  <c r="J516" i="3" a="1"/>
  <c r="J516" i="3" s="1"/>
  <c r="J517" i="3" a="1"/>
  <c r="J517" i="3" s="1"/>
  <c r="J518" i="3" a="1"/>
  <c r="J518" i="3"/>
  <c r="J519" i="3" a="1"/>
  <c r="J519" i="3" s="1"/>
  <c r="J520" i="3" a="1"/>
  <c r="J520" i="3" s="1"/>
  <c r="J521" i="3" a="1"/>
  <c r="J521" i="3" s="1"/>
  <c r="J522" i="3" a="1"/>
  <c r="J522" i="3" s="1"/>
  <c r="J523" i="3" a="1"/>
  <c r="J523" i="3" s="1"/>
  <c r="J524" i="3" a="1"/>
  <c r="J524" i="3" s="1"/>
  <c r="J525" i="3" a="1"/>
  <c r="J525" i="3" s="1"/>
  <c r="J526" i="3" a="1"/>
  <c r="J526" i="3" s="1"/>
  <c r="J527" i="3" a="1"/>
  <c r="J527" i="3" s="1"/>
  <c r="J528" i="3" a="1"/>
  <c r="J528" i="3" s="1"/>
  <c r="J529" i="3" a="1"/>
  <c r="J529" i="3" s="1"/>
  <c r="J530" i="3" a="1"/>
  <c r="J530" i="3" s="1"/>
  <c r="J531" i="3" a="1"/>
  <c r="J531" i="3" s="1"/>
  <c r="J532" i="3" a="1"/>
  <c r="J532" i="3" s="1"/>
  <c r="J533" i="3" a="1"/>
  <c r="J533" i="3" s="1"/>
  <c r="J534" i="3" a="1"/>
  <c r="J534" i="3"/>
  <c r="J535" i="3" a="1"/>
  <c r="J535" i="3" s="1"/>
  <c r="J536" i="3" a="1"/>
  <c r="J536" i="3" s="1"/>
  <c r="J537" i="3" a="1"/>
  <c r="J537" i="3" s="1"/>
  <c r="J538" i="3" a="1"/>
  <c r="J538" i="3" s="1"/>
  <c r="J539" i="3" a="1"/>
  <c r="J539" i="3" s="1"/>
  <c r="J540" i="3" a="1"/>
  <c r="J540" i="3" s="1"/>
  <c r="J541" i="3" a="1"/>
  <c r="J541" i="3" s="1"/>
  <c r="J542" i="3" a="1"/>
  <c r="J542" i="3" s="1"/>
  <c r="J543" i="3" a="1"/>
  <c r="J543" i="3" s="1"/>
  <c r="J544" i="3" a="1"/>
  <c r="J544" i="3" s="1"/>
  <c r="J545" i="3" a="1"/>
  <c r="J545" i="3" s="1"/>
  <c r="J546" i="3" a="1"/>
  <c r="J546" i="3"/>
  <c r="J547" i="3" a="1"/>
  <c r="J547" i="3" s="1"/>
  <c r="J548" i="3" a="1"/>
  <c r="J548" i="3" s="1"/>
  <c r="J549" i="3" a="1"/>
  <c r="J549" i="3" s="1"/>
  <c r="J550" i="3" a="1"/>
  <c r="J550" i="3" s="1"/>
  <c r="J551" i="3" a="1"/>
  <c r="J551" i="3" s="1"/>
  <c r="J552" i="3" a="1"/>
  <c r="J552" i="3" s="1"/>
  <c r="J553" i="3" a="1"/>
  <c r="J553" i="3" s="1"/>
  <c r="J554" i="3" a="1"/>
  <c r="J554" i="3" s="1"/>
  <c r="J555" i="3" a="1"/>
  <c r="J555" i="3" s="1"/>
  <c r="J556" i="3" a="1"/>
  <c r="J556" i="3" s="1"/>
  <c r="J557" i="3" a="1"/>
  <c r="J557" i="3" s="1"/>
  <c r="J558" i="3" a="1"/>
  <c r="J558" i="3" s="1"/>
  <c r="J559" i="3" a="1"/>
  <c r="J559" i="3" s="1"/>
  <c r="J560" i="3" a="1"/>
  <c r="J560" i="3" s="1"/>
  <c r="J561" i="3" a="1"/>
  <c r="J561" i="3" s="1"/>
  <c r="J562" i="3" a="1"/>
  <c r="J562" i="3" s="1"/>
  <c r="J563" i="3" a="1"/>
  <c r="J563" i="3" s="1"/>
  <c r="J564" i="3" a="1"/>
  <c r="J564" i="3" s="1"/>
  <c r="J565" i="3" a="1"/>
  <c r="J565" i="3" s="1"/>
  <c r="J566" i="3" a="1"/>
  <c r="J566" i="3" s="1"/>
  <c r="J567" i="3" a="1"/>
  <c r="J567" i="3" s="1"/>
  <c r="J568" i="3" a="1"/>
  <c r="J568" i="3" s="1"/>
  <c r="J569" i="3" a="1"/>
  <c r="J569" i="3" s="1"/>
  <c r="J570" i="3" a="1"/>
  <c r="J570" i="3" s="1"/>
  <c r="J571" i="3" a="1"/>
  <c r="J571" i="3" s="1"/>
  <c r="J572" i="3" a="1"/>
  <c r="J572" i="3" s="1"/>
  <c r="J573" i="3" a="1"/>
  <c r="J573" i="3" s="1"/>
  <c r="J574" i="3" a="1"/>
  <c r="J574" i="3" s="1"/>
  <c r="J575" i="3" a="1"/>
  <c r="J575" i="3" s="1"/>
  <c r="J576" i="3" a="1"/>
  <c r="J576" i="3" s="1"/>
  <c r="J577" i="3" a="1"/>
  <c r="J577" i="3" s="1"/>
  <c r="J578" i="3" a="1"/>
  <c r="J578" i="3"/>
  <c r="J579" i="3" a="1"/>
  <c r="J579" i="3" s="1"/>
  <c r="J580" i="3" a="1"/>
  <c r="J580" i="3" s="1"/>
  <c r="J581" i="3" a="1"/>
  <c r="J581" i="3" s="1"/>
  <c r="J582" i="3" a="1"/>
  <c r="J582" i="3" s="1"/>
  <c r="J583" i="3" a="1"/>
  <c r="J583" i="3" s="1"/>
  <c r="J584" i="3" a="1"/>
  <c r="J584" i="3" s="1"/>
  <c r="J585" i="3" a="1"/>
  <c r="J585" i="3" s="1"/>
  <c r="J586" i="3" a="1"/>
  <c r="J586" i="3" s="1"/>
  <c r="J587" i="3" a="1"/>
  <c r="J587" i="3" s="1"/>
  <c r="J588" i="3" a="1"/>
  <c r="J588" i="3" s="1"/>
  <c r="J589" i="3" a="1"/>
  <c r="J589" i="3" s="1"/>
  <c r="J590" i="3" a="1"/>
  <c r="J590" i="3" s="1"/>
  <c r="J591" i="3" a="1"/>
  <c r="J591" i="3" s="1"/>
  <c r="J592" i="3" a="1"/>
  <c r="J592" i="3" s="1"/>
  <c r="J593" i="3" a="1"/>
  <c r="J593" i="3" s="1"/>
  <c r="J594" i="3" a="1"/>
  <c r="J594" i="3" s="1"/>
  <c r="J595" i="3" a="1"/>
  <c r="J595" i="3" s="1"/>
  <c r="J596" i="3" a="1"/>
  <c r="J596" i="3" s="1"/>
  <c r="J597" i="3" a="1"/>
  <c r="J597" i="3" s="1"/>
  <c r="J2" i="3" a="1"/>
  <c r="J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60">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6"/>
        </ext>
      </extLst>
    </bk>
    <bk>
      <extLst>
        <ext uri="{3e2802c4-a4d2-4d8b-9148-e3be6c30e623}">
          <xlrd:rvb i="169"/>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7"/>
        </ext>
      </extLst>
    </bk>
    <bk>
      <extLst>
        <ext uri="{3e2802c4-a4d2-4d8b-9148-e3be6c30e623}">
          <xlrd:rvb i="190"/>
        </ext>
      </extLst>
    </bk>
    <bk>
      <extLst>
        <ext uri="{3e2802c4-a4d2-4d8b-9148-e3be6c30e623}">
          <xlrd:rvb i="196"/>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7"/>
        </ext>
      </extLst>
    </bk>
    <bk>
      <extLst>
        <ext uri="{3e2802c4-a4d2-4d8b-9148-e3be6c30e623}">
          <xlrd:rvb i="440"/>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5"/>
        </ext>
      </extLst>
    </bk>
    <bk>
      <extLst>
        <ext uri="{3e2802c4-a4d2-4d8b-9148-e3be6c30e623}">
          <xlrd:rvb i="611"/>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6"/>
        </ext>
      </extLst>
    </bk>
    <bk>
      <extLst>
        <ext uri="{3e2802c4-a4d2-4d8b-9148-e3be6c30e623}">
          <xlrd:rvb i="659"/>
        </ext>
      </extLst>
    </bk>
    <bk>
      <extLst>
        <ext uri="{3e2802c4-a4d2-4d8b-9148-e3be6c30e623}">
          <xlrd:rvb i="665"/>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6"/>
        </ext>
      </extLst>
    </bk>
    <bk>
      <extLst>
        <ext uri="{3e2802c4-a4d2-4d8b-9148-e3be6c30e623}">
          <xlrd:rvb i="692"/>
        </ext>
      </extLst>
    </bk>
    <bk>
      <extLst>
        <ext uri="{3e2802c4-a4d2-4d8b-9148-e3be6c30e623}">
          <xlrd:rvb i="695"/>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3"/>
        </ext>
      </extLst>
    </bk>
    <bk>
      <extLst>
        <ext uri="{3e2802c4-a4d2-4d8b-9148-e3be6c30e623}">
          <xlrd:rvb i="719"/>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7"/>
        </ext>
      </extLst>
    </bk>
    <bk>
      <extLst>
        <ext uri="{3e2802c4-a4d2-4d8b-9148-e3be6c30e623}">
          <xlrd:rvb i="750"/>
        </ext>
      </extLst>
    </bk>
    <bk>
      <extLst>
        <ext uri="{3e2802c4-a4d2-4d8b-9148-e3be6c30e623}">
          <xlrd:rvb i="756"/>
        </ext>
      </extLst>
    </bk>
    <bk>
      <extLst>
        <ext uri="{3e2802c4-a4d2-4d8b-9148-e3be6c30e623}">
          <xlrd:rvb i="759"/>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6"/>
        </ext>
      </extLst>
    </bk>
    <bk>
      <extLst>
        <ext uri="{3e2802c4-a4d2-4d8b-9148-e3be6c30e623}">
          <xlrd:rvb i="822"/>
        </ext>
      </extLst>
    </bk>
    <bk>
      <extLst>
        <ext uri="{3e2802c4-a4d2-4d8b-9148-e3be6c30e623}">
          <xlrd:rvb i="825"/>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8"/>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3"/>
        </ext>
      </extLst>
    </bk>
    <bk>
      <extLst>
        <ext uri="{3e2802c4-a4d2-4d8b-9148-e3be6c30e623}">
          <xlrd:rvb i="879"/>
        </ext>
      </extLst>
    </bk>
    <bk>
      <extLst>
        <ext uri="{3e2802c4-a4d2-4d8b-9148-e3be6c30e623}">
          <xlrd:rvb i="882"/>
        </ext>
      </extLst>
    </bk>
    <bk>
      <extLst>
        <ext uri="{3e2802c4-a4d2-4d8b-9148-e3be6c30e623}">
          <xlrd:rvb i="888"/>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1"/>
        </ext>
      </extLst>
    </bk>
    <bk>
      <extLst>
        <ext uri="{3e2802c4-a4d2-4d8b-9148-e3be6c30e623}">
          <xlrd:rvb i="924"/>
        </ext>
      </extLst>
    </bk>
    <bk>
      <extLst>
        <ext uri="{3e2802c4-a4d2-4d8b-9148-e3be6c30e623}">
          <xlrd:rvb i="927"/>
        </ext>
      </extLst>
    </bk>
    <bk>
      <extLst>
        <ext uri="{3e2802c4-a4d2-4d8b-9148-e3be6c30e623}">
          <xlrd:rvb i="933"/>
        </ext>
      </extLst>
    </bk>
    <bk>
      <extLst>
        <ext uri="{3e2802c4-a4d2-4d8b-9148-e3be6c30e623}">
          <xlrd:rvb i="936"/>
        </ext>
      </extLst>
    </bk>
    <bk>
      <extLst>
        <ext uri="{3e2802c4-a4d2-4d8b-9148-e3be6c30e623}">
          <xlrd:rvb i="943"/>
        </ext>
      </extLst>
    </bk>
    <bk>
      <extLst>
        <ext uri="{3e2802c4-a4d2-4d8b-9148-e3be6c30e623}">
          <xlrd:rvb i="949"/>
        </ext>
      </extLst>
    </bk>
    <bk>
      <extLst>
        <ext uri="{3e2802c4-a4d2-4d8b-9148-e3be6c30e623}">
          <xlrd:rvb i="955"/>
        </ext>
      </extLst>
    </bk>
    <bk>
      <extLst>
        <ext uri="{3e2802c4-a4d2-4d8b-9148-e3be6c30e623}">
          <xlrd:rvb i="961"/>
        </ext>
      </extLst>
    </bk>
    <bk>
      <extLst>
        <ext uri="{3e2802c4-a4d2-4d8b-9148-e3be6c30e623}">
          <xlrd:rvb i="964"/>
        </ext>
      </extLst>
    </bk>
    <bk>
      <extLst>
        <ext uri="{3e2802c4-a4d2-4d8b-9148-e3be6c30e623}">
          <xlrd:rvb i="970"/>
        </ext>
      </extLst>
    </bk>
    <bk>
      <extLst>
        <ext uri="{3e2802c4-a4d2-4d8b-9148-e3be6c30e623}">
          <xlrd:rvb i="973"/>
        </ext>
      </extLst>
    </bk>
    <bk>
      <extLst>
        <ext uri="{3e2802c4-a4d2-4d8b-9148-e3be6c30e623}">
          <xlrd:rvb i="976"/>
        </ext>
      </extLst>
    </bk>
    <bk>
      <extLst>
        <ext uri="{3e2802c4-a4d2-4d8b-9148-e3be6c30e623}">
          <xlrd:rvb i="982"/>
        </ext>
      </extLst>
    </bk>
    <bk>
      <extLst>
        <ext uri="{3e2802c4-a4d2-4d8b-9148-e3be6c30e623}">
          <xlrd:rvb i="985"/>
        </ext>
      </extLst>
    </bk>
    <bk>
      <extLst>
        <ext uri="{3e2802c4-a4d2-4d8b-9148-e3be6c30e623}">
          <xlrd:rvb i="988"/>
        </ext>
      </extLst>
    </bk>
    <bk>
      <extLst>
        <ext uri="{3e2802c4-a4d2-4d8b-9148-e3be6c30e623}">
          <xlrd:rvb i="994"/>
        </ext>
      </extLst>
    </bk>
    <bk>
      <extLst>
        <ext uri="{3e2802c4-a4d2-4d8b-9148-e3be6c30e623}">
          <xlrd:rvb i="1000"/>
        </ext>
      </extLst>
    </bk>
    <bk>
      <extLst>
        <ext uri="{3e2802c4-a4d2-4d8b-9148-e3be6c30e623}">
          <xlrd:rvb i="1006"/>
        </ext>
      </extLst>
    </bk>
    <bk>
      <extLst>
        <ext uri="{3e2802c4-a4d2-4d8b-9148-e3be6c30e623}">
          <xlrd:rvb i="1012"/>
        </ext>
      </extLst>
    </bk>
    <bk>
      <extLst>
        <ext uri="{3e2802c4-a4d2-4d8b-9148-e3be6c30e623}">
          <xlrd:rvb i="1015"/>
        </ext>
      </extLst>
    </bk>
    <bk>
      <extLst>
        <ext uri="{3e2802c4-a4d2-4d8b-9148-e3be6c30e623}">
          <xlrd:rvb i="1021"/>
        </ext>
      </extLst>
    </bk>
    <bk>
      <extLst>
        <ext uri="{3e2802c4-a4d2-4d8b-9148-e3be6c30e623}">
          <xlrd:rvb i="1024"/>
        </ext>
      </extLst>
    </bk>
    <bk>
      <extLst>
        <ext uri="{3e2802c4-a4d2-4d8b-9148-e3be6c30e623}">
          <xlrd:rvb i="1027"/>
        </ext>
      </extLst>
    </bk>
    <bk>
      <extLst>
        <ext uri="{3e2802c4-a4d2-4d8b-9148-e3be6c30e623}">
          <xlrd:rvb i="1030"/>
        </ext>
      </extLst>
    </bk>
    <bk>
      <extLst>
        <ext uri="{3e2802c4-a4d2-4d8b-9148-e3be6c30e623}">
          <xlrd:rvb i="1033"/>
        </ext>
      </extLst>
    </bk>
    <bk>
      <extLst>
        <ext uri="{3e2802c4-a4d2-4d8b-9148-e3be6c30e623}">
          <xlrd:rvb i="1036"/>
        </ext>
      </extLst>
    </bk>
    <bk>
      <extLst>
        <ext uri="{3e2802c4-a4d2-4d8b-9148-e3be6c30e623}">
          <xlrd:rvb i="1039"/>
        </ext>
      </extLst>
    </bk>
    <bk>
      <extLst>
        <ext uri="{3e2802c4-a4d2-4d8b-9148-e3be6c30e623}">
          <xlrd:rvb i="1042"/>
        </ext>
      </extLst>
    </bk>
    <bk>
      <extLst>
        <ext uri="{3e2802c4-a4d2-4d8b-9148-e3be6c30e623}">
          <xlrd:rvb i="1045"/>
        </ext>
      </extLst>
    </bk>
    <bk>
      <extLst>
        <ext uri="{3e2802c4-a4d2-4d8b-9148-e3be6c30e623}">
          <xlrd:rvb i="1051"/>
        </ext>
      </extLst>
    </bk>
    <bk>
      <extLst>
        <ext uri="{3e2802c4-a4d2-4d8b-9148-e3be6c30e623}">
          <xlrd:rvb i="1054"/>
        </ext>
      </extLst>
    </bk>
    <bk>
      <extLst>
        <ext uri="{3e2802c4-a4d2-4d8b-9148-e3be6c30e623}">
          <xlrd:rvb i="1057"/>
        </ext>
      </extLst>
    </bk>
    <bk>
      <extLst>
        <ext uri="{3e2802c4-a4d2-4d8b-9148-e3be6c30e623}">
          <xlrd:rvb i="1060"/>
        </ext>
      </extLst>
    </bk>
    <bk>
      <extLst>
        <ext uri="{3e2802c4-a4d2-4d8b-9148-e3be6c30e623}">
          <xlrd:rvb i="1066"/>
        </ext>
      </extLst>
    </bk>
    <bk>
      <extLst>
        <ext uri="{3e2802c4-a4d2-4d8b-9148-e3be6c30e623}">
          <xlrd:rvb i="1069"/>
        </ext>
      </extLst>
    </bk>
    <bk>
      <extLst>
        <ext uri="{3e2802c4-a4d2-4d8b-9148-e3be6c30e623}">
          <xlrd:rvb i="1075"/>
        </ext>
      </extLst>
    </bk>
    <bk>
      <extLst>
        <ext uri="{3e2802c4-a4d2-4d8b-9148-e3be6c30e623}">
          <xlrd:rvb i="1078"/>
        </ext>
      </extLst>
    </bk>
    <bk>
      <extLst>
        <ext uri="{3e2802c4-a4d2-4d8b-9148-e3be6c30e623}">
          <xlrd:rvb i="1081"/>
        </ext>
      </extLst>
    </bk>
    <bk>
      <extLst>
        <ext uri="{3e2802c4-a4d2-4d8b-9148-e3be6c30e623}">
          <xlrd:rvb i="1084"/>
        </ext>
      </extLst>
    </bk>
    <bk>
      <extLst>
        <ext uri="{3e2802c4-a4d2-4d8b-9148-e3be6c30e623}">
          <xlrd:rvb i="1090"/>
        </ext>
      </extLst>
    </bk>
    <bk>
      <extLst>
        <ext uri="{3e2802c4-a4d2-4d8b-9148-e3be6c30e623}">
          <xlrd:rvb i="1093"/>
        </ext>
      </extLst>
    </bk>
    <bk>
      <extLst>
        <ext uri="{3e2802c4-a4d2-4d8b-9148-e3be6c30e623}">
          <xlrd:rvb i="1096"/>
        </ext>
      </extLst>
    </bk>
    <bk>
      <extLst>
        <ext uri="{3e2802c4-a4d2-4d8b-9148-e3be6c30e623}">
          <xlrd:rvb i="1099"/>
        </ext>
      </extLst>
    </bk>
    <bk>
      <extLst>
        <ext uri="{3e2802c4-a4d2-4d8b-9148-e3be6c30e623}">
          <xlrd:rvb i="1102"/>
        </ext>
      </extLst>
    </bk>
    <bk>
      <extLst>
        <ext uri="{3e2802c4-a4d2-4d8b-9148-e3be6c30e623}">
          <xlrd:rvb i="1105"/>
        </ext>
      </extLst>
    </bk>
    <bk>
      <extLst>
        <ext uri="{3e2802c4-a4d2-4d8b-9148-e3be6c30e623}">
          <xlrd:rvb i="1108"/>
        </ext>
      </extLst>
    </bk>
    <bk>
      <extLst>
        <ext uri="{3e2802c4-a4d2-4d8b-9148-e3be6c30e623}">
          <xlrd:rvb i="1111"/>
        </ext>
      </extLst>
    </bk>
    <bk>
      <extLst>
        <ext uri="{3e2802c4-a4d2-4d8b-9148-e3be6c30e623}">
          <xlrd:rvb i="1114"/>
        </ext>
      </extLst>
    </bk>
    <bk>
      <extLst>
        <ext uri="{3e2802c4-a4d2-4d8b-9148-e3be6c30e623}">
          <xlrd:rvb i="1117"/>
        </ext>
      </extLst>
    </bk>
    <bk>
      <extLst>
        <ext uri="{3e2802c4-a4d2-4d8b-9148-e3be6c30e623}">
          <xlrd:rvb i="1120"/>
        </ext>
      </extLst>
    </bk>
    <bk>
      <extLst>
        <ext uri="{3e2802c4-a4d2-4d8b-9148-e3be6c30e623}">
          <xlrd:rvb i="1123"/>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5"/>
        </ext>
      </extLst>
    </bk>
    <bk>
      <extLst>
        <ext uri="{3e2802c4-a4d2-4d8b-9148-e3be6c30e623}">
          <xlrd:rvb i="1138"/>
        </ext>
      </extLst>
    </bk>
    <bk>
      <extLst>
        <ext uri="{3e2802c4-a4d2-4d8b-9148-e3be6c30e623}">
          <xlrd:rvb i="1144"/>
        </ext>
      </extLst>
    </bk>
    <bk>
      <extLst>
        <ext uri="{3e2802c4-a4d2-4d8b-9148-e3be6c30e623}">
          <xlrd:rvb i="1147"/>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59"/>
        </ext>
      </extLst>
    </bk>
    <bk>
      <extLst>
        <ext uri="{3e2802c4-a4d2-4d8b-9148-e3be6c30e623}">
          <xlrd:rvb i="1162"/>
        </ext>
      </extLst>
    </bk>
    <bk>
      <extLst>
        <ext uri="{3e2802c4-a4d2-4d8b-9148-e3be6c30e623}">
          <xlrd:rvb i="1165"/>
        </ext>
      </extLst>
    </bk>
    <bk>
      <extLst>
        <ext uri="{3e2802c4-a4d2-4d8b-9148-e3be6c30e623}">
          <xlrd:rvb i="1168"/>
        </ext>
      </extLst>
    </bk>
    <bk>
      <extLst>
        <ext uri="{3e2802c4-a4d2-4d8b-9148-e3be6c30e623}">
          <xlrd:rvb i="1171"/>
        </ext>
      </extLst>
    </bk>
    <bk>
      <extLst>
        <ext uri="{3e2802c4-a4d2-4d8b-9148-e3be6c30e623}">
          <xlrd:rvb i="1174"/>
        </ext>
      </extLst>
    </bk>
    <bk>
      <extLst>
        <ext uri="{3e2802c4-a4d2-4d8b-9148-e3be6c30e623}">
          <xlrd:rvb i="1177"/>
        </ext>
      </extLst>
    </bk>
    <bk>
      <extLst>
        <ext uri="{3e2802c4-a4d2-4d8b-9148-e3be6c30e623}">
          <xlrd:rvb i="1180"/>
        </ext>
      </extLst>
    </bk>
    <bk>
      <extLst>
        <ext uri="{3e2802c4-a4d2-4d8b-9148-e3be6c30e623}">
          <xlrd:rvb i="1183"/>
        </ext>
      </extLst>
    </bk>
    <bk>
      <extLst>
        <ext uri="{3e2802c4-a4d2-4d8b-9148-e3be6c30e623}">
          <xlrd:rvb i="1186"/>
        </ext>
      </extLst>
    </bk>
    <bk>
      <extLst>
        <ext uri="{3e2802c4-a4d2-4d8b-9148-e3be6c30e623}">
          <xlrd:rvb i="1189"/>
        </ext>
      </extLst>
    </bk>
    <bk>
      <extLst>
        <ext uri="{3e2802c4-a4d2-4d8b-9148-e3be6c30e623}">
          <xlrd:rvb i="1192"/>
        </ext>
      </extLst>
    </bk>
    <bk>
      <extLst>
        <ext uri="{3e2802c4-a4d2-4d8b-9148-e3be6c30e623}">
          <xlrd:rvb i="1195"/>
        </ext>
      </extLst>
    </bk>
    <bk>
      <extLst>
        <ext uri="{3e2802c4-a4d2-4d8b-9148-e3be6c30e623}">
          <xlrd:rvb i="1198"/>
        </ext>
      </extLst>
    </bk>
    <bk>
      <extLst>
        <ext uri="{3e2802c4-a4d2-4d8b-9148-e3be6c30e623}">
          <xlrd:rvb i="1201"/>
        </ext>
      </extLst>
    </bk>
    <bk>
      <extLst>
        <ext uri="{3e2802c4-a4d2-4d8b-9148-e3be6c30e623}">
          <xlrd:rvb i="1204"/>
        </ext>
      </extLst>
    </bk>
    <bk>
      <extLst>
        <ext uri="{3e2802c4-a4d2-4d8b-9148-e3be6c30e623}">
          <xlrd:rvb i="1207"/>
        </ext>
      </extLst>
    </bk>
    <bk>
      <extLst>
        <ext uri="{3e2802c4-a4d2-4d8b-9148-e3be6c30e623}">
          <xlrd:rvb i="1210"/>
        </ext>
      </extLst>
    </bk>
    <bk>
      <extLst>
        <ext uri="{3e2802c4-a4d2-4d8b-9148-e3be6c30e623}">
          <xlrd:rvb i="1213"/>
        </ext>
      </extLst>
    </bk>
    <bk>
      <extLst>
        <ext uri="{3e2802c4-a4d2-4d8b-9148-e3be6c30e623}">
          <xlrd:rvb i="1219"/>
        </ext>
      </extLst>
    </bk>
    <bk>
      <extLst>
        <ext uri="{3e2802c4-a4d2-4d8b-9148-e3be6c30e623}">
          <xlrd:rvb i="1222"/>
        </ext>
      </extLst>
    </bk>
    <bk>
      <extLst>
        <ext uri="{3e2802c4-a4d2-4d8b-9148-e3be6c30e623}">
          <xlrd:rvb i="1225"/>
        </ext>
      </extLst>
    </bk>
    <bk>
      <extLst>
        <ext uri="{3e2802c4-a4d2-4d8b-9148-e3be6c30e623}">
          <xlrd:rvb i="1228"/>
        </ext>
      </extLst>
    </bk>
    <bk>
      <extLst>
        <ext uri="{3e2802c4-a4d2-4d8b-9148-e3be6c30e623}">
          <xlrd:rvb i="1231"/>
        </ext>
      </extLst>
    </bk>
    <bk>
      <extLst>
        <ext uri="{3e2802c4-a4d2-4d8b-9148-e3be6c30e623}">
          <xlrd:rvb i="1234"/>
        </ext>
      </extLst>
    </bk>
    <bk>
      <extLst>
        <ext uri="{3e2802c4-a4d2-4d8b-9148-e3be6c30e623}">
          <xlrd:rvb i="1240"/>
        </ext>
      </extLst>
    </bk>
    <bk>
      <extLst>
        <ext uri="{3e2802c4-a4d2-4d8b-9148-e3be6c30e623}">
          <xlrd:rvb i="1243"/>
        </ext>
      </extLst>
    </bk>
    <bk>
      <extLst>
        <ext uri="{3e2802c4-a4d2-4d8b-9148-e3be6c30e623}">
          <xlrd:rvb i="1246"/>
        </ext>
      </extLst>
    </bk>
    <bk>
      <extLst>
        <ext uri="{3e2802c4-a4d2-4d8b-9148-e3be6c30e623}">
          <xlrd:rvb i="1249"/>
        </ext>
      </extLst>
    </bk>
    <bk>
      <extLst>
        <ext uri="{3e2802c4-a4d2-4d8b-9148-e3be6c30e623}">
          <xlrd:rvb i="1255"/>
        </ext>
      </extLst>
    </bk>
    <bk>
      <extLst>
        <ext uri="{3e2802c4-a4d2-4d8b-9148-e3be6c30e623}">
          <xlrd:rvb i="1258"/>
        </ext>
      </extLst>
    </bk>
    <bk>
      <extLst>
        <ext uri="{3e2802c4-a4d2-4d8b-9148-e3be6c30e623}">
          <xlrd:rvb i="1261"/>
        </ext>
      </extLst>
    </bk>
    <bk>
      <extLst>
        <ext uri="{3e2802c4-a4d2-4d8b-9148-e3be6c30e623}">
          <xlrd:rvb i="1264"/>
        </ext>
      </extLst>
    </bk>
    <bk>
      <extLst>
        <ext uri="{3e2802c4-a4d2-4d8b-9148-e3be6c30e623}">
          <xlrd:rvb i="1267"/>
        </ext>
      </extLst>
    </bk>
    <bk>
      <extLst>
        <ext uri="{3e2802c4-a4d2-4d8b-9148-e3be6c30e623}">
          <xlrd:rvb i="1270"/>
        </ext>
      </extLst>
    </bk>
    <bk>
      <extLst>
        <ext uri="{3e2802c4-a4d2-4d8b-9148-e3be6c30e623}">
          <xlrd:rvb i="1272"/>
        </ext>
      </extLst>
    </bk>
    <bk>
      <extLst>
        <ext uri="{3e2802c4-a4d2-4d8b-9148-e3be6c30e623}">
          <xlrd:rvb i="1275"/>
        </ext>
      </extLst>
    </bk>
    <bk>
      <extLst>
        <ext uri="{3e2802c4-a4d2-4d8b-9148-e3be6c30e623}">
          <xlrd:rvb i="1278"/>
        </ext>
      </extLst>
    </bk>
    <bk>
      <extLst>
        <ext uri="{3e2802c4-a4d2-4d8b-9148-e3be6c30e623}">
          <xlrd:rvb i="1281"/>
        </ext>
      </extLst>
    </bk>
    <bk>
      <extLst>
        <ext uri="{3e2802c4-a4d2-4d8b-9148-e3be6c30e623}">
          <xlrd:rvb i="1284"/>
        </ext>
      </extLst>
    </bk>
    <bk>
      <extLst>
        <ext uri="{3e2802c4-a4d2-4d8b-9148-e3be6c30e623}">
          <xlrd:rvb i="1287"/>
        </ext>
      </extLst>
    </bk>
    <bk>
      <extLst>
        <ext uri="{3e2802c4-a4d2-4d8b-9148-e3be6c30e623}">
          <xlrd:rvb i="1290"/>
        </ext>
      </extLst>
    </bk>
    <bk>
      <extLst>
        <ext uri="{3e2802c4-a4d2-4d8b-9148-e3be6c30e623}">
          <xlrd:rvb i="1293"/>
        </ext>
      </extLst>
    </bk>
  </futureMetadata>
  <cellMetadata count="1">
    <bk>
      <rc t="1" v="0"/>
    </bk>
  </cellMetadata>
  <valueMetadata count="36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valueMetadata>
</metadata>
</file>

<file path=xl/sharedStrings.xml><?xml version="1.0" encoding="utf-8"?>
<sst xmlns="http://schemas.openxmlformats.org/spreadsheetml/2006/main" count="6548" uniqueCount="3480">
  <si>
    <t>Symbol</t>
  </si>
  <si>
    <t>Company</t>
  </si>
  <si>
    <t>ARE</t>
  </si>
  <si>
    <t>Aecon Group Inc.</t>
  </si>
  <si>
    <t>Industrials</t>
  </si>
  <si>
    <t>Construction</t>
  </si>
  <si>
    <t>AEM</t>
  </si>
  <si>
    <t>Agnico Eagle Mines Limited</t>
  </si>
  <si>
    <t>Basic Materials</t>
  </si>
  <si>
    <t>Metals &amp; Mining</t>
  </si>
  <si>
    <t>AC</t>
  </si>
  <si>
    <t>Air Canada</t>
  </si>
  <si>
    <t>Transportation</t>
  </si>
  <si>
    <t>AGI</t>
  </si>
  <si>
    <t>Alamos Gold Inc.</t>
  </si>
  <si>
    <t>AQN</t>
  </si>
  <si>
    <t>Algonquin Power &amp; Utilities Corp.</t>
  </si>
  <si>
    <t>Utilities</t>
  </si>
  <si>
    <t>Independent Power Producers</t>
  </si>
  <si>
    <t>ATD.B</t>
  </si>
  <si>
    <t>Alimentation Couche-Tard Inc.</t>
  </si>
  <si>
    <t>Consumer Defensive</t>
  </si>
  <si>
    <t>Retail Defensive</t>
  </si>
  <si>
    <t>AP.UN</t>
  </si>
  <si>
    <t>Allied Properties Real Estate Investment Trust</t>
  </si>
  <si>
    <t>Real Estate</t>
  </si>
  <si>
    <t>REITs</t>
  </si>
  <si>
    <t>ALA</t>
  </si>
  <si>
    <t>AltaGas Ltd.</t>
  </si>
  <si>
    <t>Regulated Utilities</t>
  </si>
  <si>
    <t>AIF</t>
  </si>
  <si>
    <t>Altus Group Limited</t>
  </si>
  <si>
    <t>APHA</t>
  </si>
  <si>
    <t>Aphria Inc.</t>
  </si>
  <si>
    <t>Healthcare</t>
  </si>
  <si>
    <t>Drug Manufacturers</t>
  </si>
  <si>
    <t>ARX</t>
  </si>
  <si>
    <t>ARC Resources Ltd.</t>
  </si>
  <si>
    <t>Energy</t>
  </si>
  <si>
    <t>Oil &amp; Gas</t>
  </si>
  <si>
    <t>ATZ</t>
  </si>
  <si>
    <t>Aritzia Inc.</t>
  </si>
  <si>
    <t>Consumer Cyclical</t>
  </si>
  <si>
    <t>Retail Cyclical</t>
  </si>
  <si>
    <t>AX.UN</t>
  </si>
  <si>
    <t>Artis Real Estate Investment Trust</t>
  </si>
  <si>
    <t>ACO.X</t>
  </si>
  <si>
    <t>ATCO Ltd.</t>
  </si>
  <si>
    <t>ATA</t>
  </si>
  <si>
    <t>ATS Automation Tooling Systems Inc.</t>
  </si>
  <si>
    <t>Industrial Products</t>
  </si>
  <si>
    <t>AUP</t>
  </si>
  <si>
    <t>Aurinia Pharmaceuticals Inc.</t>
  </si>
  <si>
    <t>Biotechnology</t>
  </si>
  <si>
    <t>ACB</t>
  </si>
  <si>
    <t>Aurora Cannabis Inc.</t>
  </si>
  <si>
    <t>BTO</t>
  </si>
  <si>
    <t>B2Gold Corp.</t>
  </si>
  <si>
    <t>BAD</t>
  </si>
  <si>
    <t>Badger Daylighting Ltd.</t>
  </si>
  <si>
    <t>BLDP</t>
  </si>
  <si>
    <t>Ballard Power Systems Inc.</t>
  </si>
  <si>
    <t>BMO</t>
  </si>
  <si>
    <t>Bank of Montreal</t>
  </si>
  <si>
    <t>Financial Services</t>
  </si>
  <si>
    <t>Banks</t>
  </si>
  <si>
    <t>BNS</t>
  </si>
  <si>
    <t>Bank of Nova Scotia</t>
  </si>
  <si>
    <t>ABX</t>
  </si>
  <si>
    <t>Barrick Gold Corporation</t>
  </si>
  <si>
    <t>BHC</t>
  </si>
  <si>
    <t>Bausch Health Companies Inc.</t>
  </si>
  <si>
    <t>BCE</t>
  </si>
  <si>
    <t>BCE Inc.</t>
  </si>
  <si>
    <t>Communication Services</t>
  </si>
  <si>
    <t>Telecommunication Services</t>
  </si>
  <si>
    <t>BB</t>
  </si>
  <si>
    <t>BlackBerry Limited</t>
  </si>
  <si>
    <t>Technology</t>
  </si>
  <si>
    <t>Software</t>
  </si>
  <si>
    <t>BEI.UN</t>
  </si>
  <si>
    <t>Boardwalk Real Estate Investment Trust</t>
  </si>
  <si>
    <t>BLX</t>
  </si>
  <si>
    <t>Boralex Inc.</t>
  </si>
  <si>
    <t>BYD</t>
  </si>
  <si>
    <t>Boyd Group Services Inc.</t>
  </si>
  <si>
    <t>Personal Services</t>
  </si>
  <si>
    <t>BAM.A</t>
  </si>
  <si>
    <t>Brookfield Asset Management Inc.</t>
  </si>
  <si>
    <t>Asset Management</t>
  </si>
  <si>
    <t>BBU.UN</t>
  </si>
  <si>
    <t>Brookfield Business Partners L.P.</t>
  </si>
  <si>
    <t>Conglomerates</t>
  </si>
  <si>
    <t>BIP.UN</t>
  </si>
  <si>
    <t>Brookfield Infrastructure Partners L.P.</t>
  </si>
  <si>
    <t>BPY.UN</t>
  </si>
  <si>
    <t>Brookfield Property Partners L.P.</t>
  </si>
  <si>
    <t>BEP.UN</t>
  </si>
  <si>
    <t>Brookfield Renewable Partners L.P.</t>
  </si>
  <si>
    <t>DOO</t>
  </si>
  <si>
    <t>BRP Inc.</t>
  </si>
  <si>
    <t>Vehicles &amp; Parts</t>
  </si>
  <si>
    <t>CAE</t>
  </si>
  <si>
    <t>CAE Inc.</t>
  </si>
  <si>
    <t>Aerospace &amp; Defense</t>
  </si>
  <si>
    <t>CCO</t>
  </si>
  <si>
    <t>Cameco Corporation</t>
  </si>
  <si>
    <t>Other Energy Sources</t>
  </si>
  <si>
    <t>GOOS</t>
  </si>
  <si>
    <t>Canada Goose Holdings Inc.</t>
  </si>
  <si>
    <t>Apparel &amp; Accessories</t>
  </si>
  <si>
    <t>CAR.UN</t>
  </si>
  <si>
    <t>Canadian Apartment Properties Real Estate Investment Trust</t>
  </si>
  <si>
    <t>CM</t>
  </si>
  <si>
    <t>Canadian Imperial Bank of Commerce</t>
  </si>
  <si>
    <t>CNR</t>
  </si>
  <si>
    <t>Canadian National Railway Company</t>
  </si>
  <si>
    <t>CNQ</t>
  </si>
  <si>
    <t>Canadian Natural Resources Limited</t>
  </si>
  <si>
    <t>CP</t>
  </si>
  <si>
    <t>Canadian Pacific Railway Limited</t>
  </si>
  <si>
    <t>CTC.A</t>
  </si>
  <si>
    <t>Canadian Tire Corporation Limited</t>
  </si>
  <si>
    <t>CU</t>
  </si>
  <si>
    <t>Canadian Utilities Limited</t>
  </si>
  <si>
    <t>CWB</t>
  </si>
  <si>
    <t>Canadian Western Bank</t>
  </si>
  <si>
    <t>CFP</t>
  </si>
  <si>
    <t>Canfor Corporation</t>
  </si>
  <si>
    <t>Forest Products</t>
  </si>
  <si>
    <t>WEED</t>
  </si>
  <si>
    <t>Canopy Growth Corporation</t>
  </si>
  <si>
    <t>CPX</t>
  </si>
  <si>
    <t>Capital Power Corporation</t>
  </si>
  <si>
    <t>CJT</t>
  </si>
  <si>
    <t>Cargojet Inc.</t>
  </si>
  <si>
    <t>CAS</t>
  </si>
  <si>
    <t>Cascades Inc.</t>
  </si>
  <si>
    <t>CCL.B</t>
  </si>
  <si>
    <t>CCL Industries Inc.</t>
  </si>
  <si>
    <t>Packaging &amp; Containers</t>
  </si>
  <si>
    <t>CLS</t>
  </si>
  <si>
    <t>Celestica Inc.</t>
  </si>
  <si>
    <t>Hardware</t>
  </si>
  <si>
    <t>CVE</t>
  </si>
  <si>
    <t>Cenovus Energy Inc.</t>
  </si>
  <si>
    <t>CG</t>
  </si>
  <si>
    <t>Centerra Gold Inc.</t>
  </si>
  <si>
    <t>GIB.A</t>
  </si>
  <si>
    <t>CGI Inc.</t>
  </si>
  <si>
    <t>CSH.UN</t>
  </si>
  <si>
    <t>Chartwell Retirement Residences</t>
  </si>
  <si>
    <t>CHP.UN</t>
  </si>
  <si>
    <t>Choice Properties Real Estate Investment Trust</t>
  </si>
  <si>
    <t>CIX</t>
  </si>
  <si>
    <t>CI Financial Corp.</t>
  </si>
  <si>
    <t>CCA</t>
  </si>
  <si>
    <t>Cogeco Communications Inc.</t>
  </si>
  <si>
    <t>CIGI</t>
  </si>
  <si>
    <t>Colliers International Group Inc.</t>
  </si>
  <si>
    <t>CUF.UN</t>
  </si>
  <si>
    <t>Cominar Real Estate Investment Trust</t>
  </si>
  <si>
    <t>CSU</t>
  </si>
  <si>
    <t>Constellation Software Inc.</t>
  </si>
  <si>
    <t>CJR.B</t>
  </si>
  <si>
    <t>Corus Entertainment Inc.</t>
  </si>
  <si>
    <t>Diversified Media</t>
  </si>
  <si>
    <t>CPG</t>
  </si>
  <si>
    <t>Crescent Point Energy Corp.</t>
  </si>
  <si>
    <t>CRR.UN</t>
  </si>
  <si>
    <t>Crombie Real Estate Investment Trust</t>
  </si>
  <si>
    <t>CRON</t>
  </si>
  <si>
    <t>Cronos Group Inc.</t>
  </si>
  <si>
    <t>CRT.UN</t>
  </si>
  <si>
    <t>CT Real Estate Investment Trust</t>
  </si>
  <si>
    <t>DSG</t>
  </si>
  <si>
    <t>Descartes Systems Group Inc.</t>
  </si>
  <si>
    <t>DOL</t>
  </si>
  <si>
    <t>Dollarama Inc.</t>
  </si>
  <si>
    <t>DIR.UN</t>
  </si>
  <si>
    <t>Dream Industrial Real Estate Investment Trust</t>
  </si>
  <si>
    <t>D.UN</t>
  </si>
  <si>
    <t>Dream Office Real Estate Investment Trust</t>
  </si>
  <si>
    <t>DPM</t>
  </si>
  <si>
    <t>Dundee Precious Metals Inc.</t>
  </si>
  <si>
    <t>ECN</t>
  </si>
  <si>
    <t>ECN Capital Corp.</t>
  </si>
  <si>
    <t>Credit Services</t>
  </si>
  <si>
    <t>ELD</t>
  </si>
  <si>
    <t>Eldorado Gold Corporation</t>
  </si>
  <si>
    <t>EFN</t>
  </si>
  <si>
    <t>Element Fleet Management Corp.</t>
  </si>
  <si>
    <t>Business Services</t>
  </si>
  <si>
    <t>EMA</t>
  </si>
  <si>
    <t>Emera Incorporated</t>
  </si>
  <si>
    <t>EMP.A</t>
  </si>
  <si>
    <t>Empire Company</t>
  </si>
  <si>
    <t>ENB</t>
  </si>
  <si>
    <t>Enbridge Inc.</t>
  </si>
  <si>
    <t>EDV</t>
  </si>
  <si>
    <t>Endeavour Mining Corporation</t>
  </si>
  <si>
    <t>ERF</t>
  </si>
  <si>
    <t>Enerplus Corporation</t>
  </si>
  <si>
    <t>ENGH</t>
  </si>
  <si>
    <t>Enghouse Systems Limited</t>
  </si>
  <si>
    <t>EQX</t>
  </si>
  <si>
    <t>Equinox Gold Corp.</t>
  </si>
  <si>
    <t>EQB</t>
  </si>
  <si>
    <t>Equitable Group Inc.</t>
  </si>
  <si>
    <t>ERO</t>
  </si>
  <si>
    <t>Ero Copper Corp.</t>
  </si>
  <si>
    <t>EIF</t>
  </si>
  <si>
    <t>Exchange Income Corporation</t>
  </si>
  <si>
    <t>FFH</t>
  </si>
  <si>
    <t>Fairfax Financial Holdings Limited</t>
  </si>
  <si>
    <t>Insurance</t>
  </si>
  <si>
    <t>FTT</t>
  </si>
  <si>
    <t>Finning International Inc.</t>
  </si>
  <si>
    <t>Industrial Distribution</t>
  </si>
  <si>
    <t>FCR.UN</t>
  </si>
  <si>
    <t>First Capital Real Estate Investment Trust</t>
  </si>
  <si>
    <t>FR</t>
  </si>
  <si>
    <t>First Majestic Silver Corp.</t>
  </si>
  <si>
    <t>FM</t>
  </si>
  <si>
    <t>First Quantum Minerals Ltd.</t>
  </si>
  <si>
    <t>FSV</t>
  </si>
  <si>
    <t>FirstService Corporation</t>
  </si>
  <si>
    <t>FVI</t>
  </si>
  <si>
    <t>Fortuna Silver Mines Inc.</t>
  </si>
  <si>
    <t>FTS</t>
  </si>
  <si>
    <t>Fortis Inc.</t>
  </si>
  <si>
    <t>FNV</t>
  </si>
  <si>
    <t>Franco-Nevada Corporation</t>
  </si>
  <si>
    <t>MIC</t>
  </si>
  <si>
    <t>Genworth MI Canada Inc.</t>
  </si>
  <si>
    <t>WN</t>
  </si>
  <si>
    <t>George Weston Limited</t>
  </si>
  <si>
    <t>GEI</t>
  </si>
  <si>
    <t>Gibson Energy Inc.</t>
  </si>
  <si>
    <t>GIL</t>
  </si>
  <si>
    <t>Gildan Activewear Inc.</t>
  </si>
  <si>
    <t>GRT.UN</t>
  </si>
  <si>
    <t>Granite Real Estate Investment Trust</t>
  </si>
  <si>
    <t>GC</t>
  </si>
  <si>
    <t>Great Canadian Gaming Corporation</t>
  </si>
  <si>
    <t>Travel &amp; Leisure</t>
  </si>
  <si>
    <t>GWO</t>
  </si>
  <si>
    <t>Great-West Lifeco Inc.</t>
  </si>
  <si>
    <t>HR.UN</t>
  </si>
  <si>
    <t>H&amp;R Real Estate Investment Trust</t>
  </si>
  <si>
    <t>HCG</t>
  </si>
  <si>
    <t>Home Capital Group Inc.</t>
  </si>
  <si>
    <t>HBM</t>
  </si>
  <si>
    <t>Hudbay Minerals Inc.</t>
  </si>
  <si>
    <t>HSE</t>
  </si>
  <si>
    <t>Husky Energy Inc.</t>
  </si>
  <si>
    <t>H</t>
  </si>
  <si>
    <t>Hydro One Limited</t>
  </si>
  <si>
    <t>IAG</t>
  </si>
  <si>
    <t>iA Financial Corporation Inc.</t>
  </si>
  <si>
    <t>IMG</t>
  </si>
  <si>
    <t>Iamgold Corporation</t>
  </si>
  <si>
    <t>IGM</t>
  </si>
  <si>
    <t>IGM Financial Inc.</t>
  </si>
  <si>
    <t>IMO</t>
  </si>
  <si>
    <t>Imperial Oil Limited</t>
  </si>
  <si>
    <t>INE</t>
  </si>
  <si>
    <t>Innergex Renewable Energy Inc.</t>
  </si>
  <si>
    <t>IFC</t>
  </si>
  <si>
    <t>Intact Financial Corporation</t>
  </si>
  <si>
    <t>IPL</t>
  </si>
  <si>
    <t>Inter Pipeline Ltd.</t>
  </si>
  <si>
    <t>IFP</t>
  </si>
  <si>
    <t>Interfor Corporation</t>
  </si>
  <si>
    <t>IIP.UN</t>
  </si>
  <si>
    <t>InterRent Real Estate Investment Trust</t>
  </si>
  <si>
    <t>ITP</t>
  </si>
  <si>
    <t>Intertape Polymer Group Inc.</t>
  </si>
  <si>
    <t>IVN</t>
  </si>
  <si>
    <t>Ivanhoe Mines Ltd.</t>
  </si>
  <si>
    <t>JWEL</t>
  </si>
  <si>
    <t>Jamieson Wellness Inc.</t>
  </si>
  <si>
    <t>Consumer Packaged Goods</t>
  </si>
  <si>
    <t>KEY</t>
  </si>
  <si>
    <t>Keyera Corp.</t>
  </si>
  <si>
    <t>KMP.UN</t>
  </si>
  <si>
    <t>Killam Apartment Real Estate Investment Trust</t>
  </si>
  <si>
    <t>KXS</t>
  </si>
  <si>
    <t>Kinaxis Inc.</t>
  </si>
  <si>
    <t>K</t>
  </si>
  <si>
    <t>Kinross Gold Corporation</t>
  </si>
  <si>
    <t>KL</t>
  </si>
  <si>
    <t>Kirkland Lake Gold Ltd.</t>
  </si>
  <si>
    <t>GUD</t>
  </si>
  <si>
    <t>Knight Therapeutics Inc.</t>
  </si>
  <si>
    <t>LIF</t>
  </si>
  <si>
    <t>Labrador Iron Ore Royalty Corporation</t>
  </si>
  <si>
    <t>Steel</t>
  </si>
  <si>
    <t>LB</t>
  </si>
  <si>
    <t>Laurentian Bank of Canada</t>
  </si>
  <si>
    <t>LSPD</t>
  </si>
  <si>
    <t>Lightspeed POS Inc.</t>
  </si>
  <si>
    <t>LNR</t>
  </si>
  <si>
    <t>Linamar Corporation</t>
  </si>
  <si>
    <t>L</t>
  </si>
  <si>
    <t>Loblaw Companies Limited</t>
  </si>
  <si>
    <t>LUG</t>
  </si>
  <si>
    <t>Lundin Gold Inc.</t>
  </si>
  <si>
    <t>LUN</t>
  </si>
  <si>
    <t>Lundin Mining Corporation</t>
  </si>
  <si>
    <t>MAG</t>
  </si>
  <si>
    <t>MAG Silver Corp.</t>
  </si>
  <si>
    <t>MG</t>
  </si>
  <si>
    <t>Magna International Inc.</t>
  </si>
  <si>
    <t>MFC</t>
  </si>
  <si>
    <t>Manulife Financial Corporation</t>
  </si>
  <si>
    <t>MFI</t>
  </si>
  <si>
    <t>Maple Leaf Foods Inc.</t>
  </si>
  <si>
    <t>MRE</t>
  </si>
  <si>
    <t>Martinrea International Inc.</t>
  </si>
  <si>
    <t>MEG</t>
  </si>
  <si>
    <t>MEG Energy Corp.</t>
  </si>
  <si>
    <t>MX</t>
  </si>
  <si>
    <t>Methanex Corporation</t>
  </si>
  <si>
    <t>Chemicals</t>
  </si>
  <si>
    <t>MRU</t>
  </si>
  <si>
    <t>Metro Inc.</t>
  </si>
  <si>
    <t>MSI</t>
  </si>
  <si>
    <t>Morneau Shepell Inc.</t>
  </si>
  <si>
    <t>MTL</t>
  </si>
  <si>
    <t>Mullen Group Ltd.</t>
  </si>
  <si>
    <t>NA</t>
  </si>
  <si>
    <t>National Bank of Canada</t>
  </si>
  <si>
    <t>NGD</t>
  </si>
  <si>
    <t>New Gold Inc.</t>
  </si>
  <si>
    <t>NFI</t>
  </si>
  <si>
    <t>NFI Group Inc.</t>
  </si>
  <si>
    <t>OSB</t>
  </si>
  <si>
    <t>Norbord Inc.</t>
  </si>
  <si>
    <t>NPI</t>
  </si>
  <si>
    <t>Northland Power Inc.</t>
  </si>
  <si>
    <t>NVU.UN</t>
  </si>
  <si>
    <t>Northview Apartment Real Estate Investment Trust</t>
  </si>
  <si>
    <t>NWH.UN</t>
  </si>
  <si>
    <t>NorthWest Healthcare Properties Real Estate Investment Trust</t>
  </si>
  <si>
    <t>NG</t>
  </si>
  <si>
    <t>NovaGold Resources Inc.</t>
  </si>
  <si>
    <t>NTR</t>
  </si>
  <si>
    <t>Nutrien Ltd.</t>
  </si>
  <si>
    <t>Agriculture</t>
  </si>
  <si>
    <t>OGC</t>
  </si>
  <si>
    <t>OceanaGold Corporation</t>
  </si>
  <si>
    <t>ONEX</t>
  </si>
  <si>
    <t>Onex Corporation</t>
  </si>
  <si>
    <t>OTEX</t>
  </si>
  <si>
    <t>Open Text Corporation</t>
  </si>
  <si>
    <t>OR</t>
  </si>
  <si>
    <t>Osisko Gold Royalties Ltd.</t>
  </si>
  <si>
    <t>OSK</t>
  </si>
  <si>
    <t>Osisko Mining Inc.</t>
  </si>
  <si>
    <t>PAAS</t>
  </si>
  <si>
    <t>Pan American Silver Corp.</t>
  </si>
  <si>
    <t>PXT</t>
  </si>
  <si>
    <t>Parex Resources Inc.</t>
  </si>
  <si>
    <t>PKI</t>
  </si>
  <si>
    <t>Parkland Corporation</t>
  </si>
  <si>
    <t>PPL</t>
  </si>
  <si>
    <t>Pembina Pipeline Corporation</t>
  </si>
  <si>
    <t>POW</t>
  </si>
  <si>
    <t>Power Corporation of Canada</t>
  </si>
  <si>
    <t>PSK</t>
  </si>
  <si>
    <t>PrairieSky Royalty Ltd.</t>
  </si>
  <si>
    <t>PBH</t>
  </si>
  <si>
    <t>Premium Brands Holdings Corporation</t>
  </si>
  <si>
    <t>PVG</t>
  </si>
  <si>
    <t>Pretium Resources Inc.</t>
  </si>
  <si>
    <t>PRMW</t>
  </si>
  <si>
    <t>Primo Water Corporation</t>
  </si>
  <si>
    <t>Non-Alcoholic Beverages</t>
  </si>
  <si>
    <t>QBR.B</t>
  </si>
  <si>
    <t>Quebecor Inc.</t>
  </si>
  <si>
    <t>REAL</t>
  </si>
  <si>
    <t>Real Matters Inc.</t>
  </si>
  <si>
    <t>QSR</t>
  </si>
  <si>
    <t>Restaurant Brands International Inc.</t>
  </si>
  <si>
    <t>Restaurants</t>
  </si>
  <si>
    <t>RCH</t>
  </si>
  <si>
    <t>Richelieu Hardware Ltd.</t>
  </si>
  <si>
    <t>Furnishings, Fixtures &amp; Appliances</t>
  </si>
  <si>
    <t>REI.UN</t>
  </si>
  <si>
    <t>RioCan Real Estate Investment Trust</t>
  </si>
  <si>
    <t>RBA</t>
  </si>
  <si>
    <t>Ritchie Bros. Auctioneers Incorporated</t>
  </si>
  <si>
    <t>RCI.B</t>
  </si>
  <si>
    <t>Rogers Communications Inc.</t>
  </si>
  <si>
    <t>RY</t>
  </si>
  <si>
    <t>Royal Bank of Canada</t>
  </si>
  <si>
    <t>RUS</t>
  </si>
  <si>
    <t>Russel Metals Inc.</t>
  </si>
  <si>
    <t>SSL</t>
  </si>
  <si>
    <t>Sandstorm Gold Ltd.</t>
  </si>
  <si>
    <t>SAP</t>
  </si>
  <si>
    <t>Saputo Inc.</t>
  </si>
  <si>
    <t>SEA</t>
  </si>
  <si>
    <t>Seabridge Gold Inc.</t>
  </si>
  <si>
    <t>SMF</t>
  </si>
  <si>
    <t>Semafo Inc.</t>
  </si>
  <si>
    <t>VII</t>
  </si>
  <si>
    <t>Seven Generations Energy Ltd.</t>
  </si>
  <si>
    <t>SJR.B</t>
  </si>
  <si>
    <t>Shaw Communications Inc.</t>
  </si>
  <si>
    <t>SHOP</t>
  </si>
  <si>
    <t>Shopify Inc.</t>
  </si>
  <si>
    <t>SIA</t>
  </si>
  <si>
    <t>Sienna Senior Living Inc.</t>
  </si>
  <si>
    <t>Healthcare Providers &amp; Services</t>
  </si>
  <si>
    <t>SVM</t>
  </si>
  <si>
    <t>Silvercorp Metals Inc.</t>
  </si>
  <si>
    <t>SIL</t>
  </si>
  <si>
    <t>SilverCrest Metals Inc.</t>
  </si>
  <si>
    <t>ZZZ</t>
  </si>
  <si>
    <t>Sleep Country Canada Holdings Inc.</t>
  </si>
  <si>
    <t>SRU.UN</t>
  </si>
  <si>
    <t>SmartCentres Real Estate Investment Trust</t>
  </si>
  <si>
    <t>SNC</t>
  </si>
  <si>
    <t>SNC-Lavalin Group Inc.</t>
  </si>
  <si>
    <t>TOY</t>
  </si>
  <si>
    <t>Spin Master Corp.</t>
  </si>
  <si>
    <t>SII</t>
  </si>
  <si>
    <t>Sprott Inc.</t>
  </si>
  <si>
    <t>SSRM</t>
  </si>
  <si>
    <t>SSR Mining Inc.</t>
  </si>
  <si>
    <t>STN</t>
  </si>
  <si>
    <t>Stantec Inc.</t>
  </si>
  <si>
    <t>SJ</t>
  </si>
  <si>
    <t>Stella-Jones Inc.</t>
  </si>
  <si>
    <t>SMU.UN</t>
  </si>
  <si>
    <t>Summit Industrial Income REIT</t>
  </si>
  <si>
    <t>SLF</t>
  </si>
  <si>
    <t>Sun Life Financial Inc.</t>
  </si>
  <si>
    <t>SU</t>
  </si>
  <si>
    <t>Suncor Energy Inc.</t>
  </si>
  <si>
    <t>SPB</t>
  </si>
  <si>
    <t>Superior Plus Corp.</t>
  </si>
  <si>
    <t>TRP</t>
  </si>
  <si>
    <t>TC Energy Corporation</t>
  </si>
  <si>
    <t>TECK.B</t>
  </si>
  <si>
    <t>Teck Resources Limited</t>
  </si>
  <si>
    <t>T</t>
  </si>
  <si>
    <t>Telus Corporation</t>
  </si>
  <si>
    <t>TGZ</t>
  </si>
  <si>
    <t>Teranga Gold Corporation</t>
  </si>
  <si>
    <t>TFII</t>
  </si>
  <si>
    <t>TFI International Inc.</t>
  </si>
  <si>
    <t>NWC</t>
  </si>
  <si>
    <t>The North West Company Inc.</t>
  </si>
  <si>
    <t>TRI</t>
  </si>
  <si>
    <t>Thomson Reuters Corporation</t>
  </si>
  <si>
    <t>X</t>
  </si>
  <si>
    <t>TMX Group Limited</t>
  </si>
  <si>
    <t>Capital Markets</t>
  </si>
  <si>
    <t>TXG</t>
  </si>
  <si>
    <t>Torex Gold Resources Inc.</t>
  </si>
  <si>
    <t>TIH</t>
  </si>
  <si>
    <t>Toromont Industries Ltd.</t>
  </si>
  <si>
    <t>TD</t>
  </si>
  <si>
    <t>Toronto-Dominion Bank</t>
  </si>
  <si>
    <t>TOU</t>
  </si>
  <si>
    <t>Tourmaline Oil Corp.</t>
  </si>
  <si>
    <t>TA</t>
  </si>
  <si>
    <t>TransAlta Corporation</t>
  </si>
  <si>
    <t>RNW</t>
  </si>
  <si>
    <t>TransAlta Renewables Inc.</t>
  </si>
  <si>
    <t>TCL.A</t>
  </si>
  <si>
    <t>Transcontinental Inc.</t>
  </si>
  <si>
    <t>TCN</t>
  </si>
  <si>
    <t>Tricon Capital Group Inc.</t>
  </si>
  <si>
    <t>TRIL</t>
  </si>
  <si>
    <t>Trillium Therapeutics Inc.</t>
  </si>
  <si>
    <t>VET</t>
  </si>
  <si>
    <t>Vermilion Energy Inc.</t>
  </si>
  <si>
    <t>WCN</t>
  </si>
  <si>
    <t>Waste Connections Inc.</t>
  </si>
  <si>
    <t>Waste Management</t>
  </si>
  <si>
    <t>WDO</t>
  </si>
  <si>
    <t>Wesdome Gold Mines Ltd.</t>
  </si>
  <si>
    <t>WFT</t>
  </si>
  <si>
    <t>West Fraser Timber Co. Ltd.</t>
  </si>
  <si>
    <t>WTE</t>
  </si>
  <si>
    <t>Westshore Terminals Investment Corporation</t>
  </si>
  <si>
    <t>WPM</t>
  </si>
  <si>
    <t>Wheaton Precious Metals Corp.</t>
  </si>
  <si>
    <t>WCP</t>
  </si>
  <si>
    <t>Whitecap Resources Inc.</t>
  </si>
  <si>
    <t>WPK</t>
  </si>
  <si>
    <t>Winpak Ltd.</t>
  </si>
  <si>
    <t>WIR.UN</t>
  </si>
  <si>
    <t>WPT Industrial Real Estate Investment Trust</t>
  </si>
  <si>
    <t>WSP</t>
  </si>
  <si>
    <t>WSP Global Inc.</t>
  </si>
  <si>
    <t>YRI</t>
  </si>
  <si>
    <t>Yamana Gold Inc.</t>
  </si>
  <si>
    <t>Sector</t>
  </si>
  <si>
    <t>Industry</t>
  </si>
  <si>
    <t>Security</t>
  </si>
  <si>
    <t>SEC filings</t>
  </si>
  <si>
    <t>GICS Sector</t>
  </si>
  <si>
    <t>GICS Sub-Industry</t>
  </si>
  <si>
    <t>Headquarters Location</t>
  </si>
  <si>
    <t>Date first added</t>
  </si>
  <si>
    <t>CIK</t>
  </si>
  <si>
    <t>Founded</t>
  </si>
  <si>
    <t>MMM</t>
  </si>
  <si>
    <t>3M Company</t>
  </si>
  <si>
    <t>reports</t>
  </si>
  <si>
    <t>Industrial Conglomerates</t>
  </si>
  <si>
    <t>St. Paul, Minnesota</t>
  </si>
  <si>
    <t>ABT</t>
  </si>
  <si>
    <t>Abbott Laboratories</t>
  </si>
  <si>
    <t>Health Care</t>
  </si>
  <si>
    <t>Health Care Equipment</t>
  </si>
  <si>
    <t>North Chicago, Illinois</t>
  </si>
  <si>
    <t>ABBV</t>
  </si>
  <si>
    <t>AbbVie Inc.</t>
  </si>
  <si>
    <t>Pharmaceuticals</t>
  </si>
  <si>
    <t>2013 (1888)</t>
  </si>
  <si>
    <t>ABMD</t>
  </si>
  <si>
    <t>ABIOMED Inc</t>
  </si>
  <si>
    <t>Danvers, Massachusetts</t>
  </si>
  <si>
    <t>ACN</t>
  </si>
  <si>
    <t>Accenture plc</t>
  </si>
  <si>
    <t>Information Technology</t>
  </si>
  <si>
    <t>IT Consulting &amp; Other Services</t>
  </si>
  <si>
    <t>Dublin, Ireland</t>
  </si>
  <si>
    <t>ATVI</t>
  </si>
  <si>
    <t>Activision Blizzard</t>
  </si>
  <si>
    <t>Interactive Home Entertainment</t>
  </si>
  <si>
    <t>Santa Monica, California</t>
  </si>
  <si>
    <t>ADBE</t>
  </si>
  <si>
    <t>Adobe Inc.</t>
  </si>
  <si>
    <t>Application Software</t>
  </si>
  <si>
    <t>San Jose, California</t>
  </si>
  <si>
    <t>AMD</t>
  </si>
  <si>
    <t>Advanced Micro Devices Inc</t>
  </si>
  <si>
    <t>Semiconductors</t>
  </si>
  <si>
    <t>Santa Clara, California</t>
  </si>
  <si>
    <t>AAP</t>
  </si>
  <si>
    <t>Advance Auto Parts</t>
  </si>
  <si>
    <t>Consumer Discretionary</t>
  </si>
  <si>
    <t>Automotive Retail</t>
  </si>
  <si>
    <t>Raleigh, North Carolina</t>
  </si>
  <si>
    <t>AES</t>
  </si>
  <si>
    <t>AES Corp</t>
  </si>
  <si>
    <t>Independent Power Producers &amp; Energy Traders</t>
  </si>
  <si>
    <t>Arlington, Virginia</t>
  </si>
  <si>
    <t>AFL</t>
  </si>
  <si>
    <t>AFLAC Inc</t>
  </si>
  <si>
    <t>Financials</t>
  </si>
  <si>
    <t>Life &amp; Health Insurance</t>
  </si>
  <si>
    <t>Columbus, Georgia</t>
  </si>
  <si>
    <t>A</t>
  </si>
  <si>
    <t>Agilent Technologies Inc</t>
  </si>
  <si>
    <t>APD</t>
  </si>
  <si>
    <t>Air Products &amp; Chemicals Inc</t>
  </si>
  <si>
    <t>Materials</t>
  </si>
  <si>
    <t>Industrial Gases</t>
  </si>
  <si>
    <t>Allentown, Pennsylvania</t>
  </si>
  <si>
    <t>AKAM</t>
  </si>
  <si>
    <t>Akamai Technologies Inc</t>
  </si>
  <si>
    <t>Internet Services &amp; Infrastructure</t>
  </si>
  <si>
    <t>Cambridge, Massachusetts</t>
  </si>
  <si>
    <t>ALK</t>
  </si>
  <si>
    <t>Alaska Air Group Inc</t>
  </si>
  <si>
    <t>Airlines</t>
  </si>
  <si>
    <t>Seattle, Washington</t>
  </si>
  <si>
    <t>ALB</t>
  </si>
  <si>
    <t>Albemarle Corp</t>
  </si>
  <si>
    <t>Specialty Chemicals</t>
  </si>
  <si>
    <t>Charlotte, North Carolina</t>
  </si>
  <si>
    <t>Alexandria Real Estate Equities</t>
  </si>
  <si>
    <t>Office REITs</t>
  </si>
  <si>
    <t>Pasadena, California</t>
  </si>
  <si>
    <t>ALXN</t>
  </si>
  <si>
    <t>Alexion Pharmaceuticals</t>
  </si>
  <si>
    <t>Boston, Massachusetts</t>
  </si>
  <si>
    <t>ALGN</t>
  </si>
  <si>
    <t>Align Technology</t>
  </si>
  <si>
    <t>Health Care Supplies</t>
  </si>
  <si>
    <t>ALLE</t>
  </si>
  <si>
    <t>Allegion</t>
  </si>
  <si>
    <t>Building Products</t>
  </si>
  <si>
    <t>LNT</t>
  </si>
  <si>
    <t>Alliant Energy Corp</t>
  </si>
  <si>
    <t>Electric Utilities</t>
  </si>
  <si>
    <t>Madison, Wisconsin</t>
  </si>
  <si>
    <t>ALL</t>
  </si>
  <si>
    <t>Allstate Corp</t>
  </si>
  <si>
    <t>Property &amp; Casualty Insurance</t>
  </si>
  <si>
    <t>Northfield Township, Illinois</t>
  </si>
  <si>
    <t>GOOGL</t>
  </si>
  <si>
    <t>Alphabet Inc. (Class A)</t>
  </si>
  <si>
    <t>Interactive Media &amp; Services</t>
  </si>
  <si>
    <t>Mountain View, California</t>
  </si>
  <si>
    <t>GOOG</t>
  </si>
  <si>
    <t>Alphabet Inc. (Class C)</t>
  </si>
  <si>
    <t>MO</t>
  </si>
  <si>
    <t>Altria Group Inc</t>
  </si>
  <si>
    <t>Consumer Staples</t>
  </si>
  <si>
    <t>Tobacco</t>
  </si>
  <si>
    <t>Richmond, Virginia</t>
  </si>
  <si>
    <t>AMZN</t>
  </si>
  <si>
    <t>Amazon.com Inc.</t>
  </si>
  <si>
    <t>Internet &amp; Direct Marketing Retail</t>
  </si>
  <si>
    <t>AMCR</t>
  </si>
  <si>
    <t>Amcor plc</t>
  </si>
  <si>
    <t>Paper Packaging</t>
  </si>
  <si>
    <t>Warmley, Bristol, United Kingdom</t>
  </si>
  <si>
    <t>2019 (1860)</t>
  </si>
  <si>
    <t>AEE</t>
  </si>
  <si>
    <t>Ameren Corp</t>
  </si>
  <si>
    <t>Multi-Utilities</t>
  </si>
  <si>
    <t>St. Louis, Missouri</t>
  </si>
  <si>
    <t>AAL</t>
  </si>
  <si>
    <t>American Airlines Group</t>
  </si>
  <si>
    <t>Fort Worth, Texas</t>
  </si>
  <si>
    <t>AEP</t>
  </si>
  <si>
    <t>American Electric Power</t>
  </si>
  <si>
    <t>Columbus, Ohio</t>
  </si>
  <si>
    <t>AXP</t>
  </si>
  <si>
    <t>American Express Co</t>
  </si>
  <si>
    <t>Consumer Finance</t>
  </si>
  <si>
    <t>New York, New York</t>
  </si>
  <si>
    <t>AIG</t>
  </si>
  <si>
    <t>American International Group</t>
  </si>
  <si>
    <t>AMT</t>
  </si>
  <si>
    <t>American Tower Corp.</t>
  </si>
  <si>
    <t>Specialized REITs</t>
  </si>
  <si>
    <t>AWK</t>
  </si>
  <si>
    <t>American Water Works Company Inc</t>
  </si>
  <si>
    <t>Water Utilities</t>
  </si>
  <si>
    <t>Camden, New Jersey</t>
  </si>
  <si>
    <t>AMP</t>
  </si>
  <si>
    <t>Ameriprise Financial</t>
  </si>
  <si>
    <t>Asset Management &amp; Custody Banks</t>
  </si>
  <si>
    <t>Minneapolis, Minnesota</t>
  </si>
  <si>
    <t>ABC</t>
  </si>
  <si>
    <t>AmerisourceBergen Corp</t>
  </si>
  <si>
    <t>Health Care Distributors</t>
  </si>
  <si>
    <t>Chesterbrook, Pennsylvania</t>
  </si>
  <si>
    <t>AME</t>
  </si>
  <si>
    <t>AMETEK Inc.</t>
  </si>
  <si>
    <t>Electrical Components &amp; Equipment</t>
  </si>
  <si>
    <t>Berwyn, Pennsylvania</t>
  </si>
  <si>
    <t>AMGN</t>
  </si>
  <si>
    <t>Amgen Inc.</t>
  </si>
  <si>
    <t>Thousand Oaks, California</t>
  </si>
  <si>
    <t>APH</t>
  </si>
  <si>
    <t>Amphenol Corp</t>
  </si>
  <si>
    <t>Electronic Components</t>
  </si>
  <si>
    <t>Wallingford, Connecticut</t>
  </si>
  <si>
    <t>ADI</t>
  </si>
  <si>
    <t>Analog Devices, Inc.</t>
  </si>
  <si>
    <t>Norwood, Massachusetts</t>
  </si>
  <si>
    <t>ANSS</t>
  </si>
  <si>
    <t>ANSYS</t>
  </si>
  <si>
    <t>Canonsburg, Pennsylvania</t>
  </si>
  <si>
    <t>ANTM</t>
  </si>
  <si>
    <t>Anthem</t>
  </si>
  <si>
    <t>Managed Health Care</t>
  </si>
  <si>
    <t>Indianapolis, Indiana</t>
  </si>
  <si>
    <t>2014 (1940s)</t>
  </si>
  <si>
    <t>AON</t>
  </si>
  <si>
    <t>Aon plc</t>
  </si>
  <si>
    <t>Insurance Brokers</t>
  </si>
  <si>
    <t>London, United Kingdom</t>
  </si>
  <si>
    <t>1982 (1919)</t>
  </si>
  <si>
    <t>AOS</t>
  </si>
  <si>
    <t>A.O. Smith Corp</t>
  </si>
  <si>
    <t>Milwaukee, Wisconsin</t>
  </si>
  <si>
    <t>APA</t>
  </si>
  <si>
    <t>Apache Corporation</t>
  </si>
  <si>
    <t>Oil &amp; Gas Exploration &amp; Production</t>
  </si>
  <si>
    <t>Houston, Texas</t>
  </si>
  <si>
    <t>AIV</t>
  </si>
  <si>
    <t>Apartment Investment &amp; Management</t>
  </si>
  <si>
    <t>Residential REITs</t>
  </si>
  <si>
    <t>Denver, Colorado</t>
  </si>
  <si>
    <t>1994 (1975)</t>
  </si>
  <si>
    <t>AAPL</t>
  </si>
  <si>
    <t>Apple Inc.</t>
  </si>
  <si>
    <t>Technology Hardware, Storage &amp; Peripherals</t>
  </si>
  <si>
    <t>Cupertino, California</t>
  </si>
  <si>
    <t>AMAT</t>
  </si>
  <si>
    <t>Applied Materials Inc.</t>
  </si>
  <si>
    <t>Semiconductor Equipment</t>
  </si>
  <si>
    <t>APTV</t>
  </si>
  <si>
    <t>Aptiv PLC</t>
  </si>
  <si>
    <t>Auto Parts &amp; Equipment</t>
  </si>
  <si>
    <t>ADM</t>
  </si>
  <si>
    <t>Archer-Daniels-Midland Co</t>
  </si>
  <si>
    <t>Agricultural Products</t>
  </si>
  <si>
    <t>Chicago, Illinois</t>
  </si>
  <si>
    <t>ANET</t>
  </si>
  <si>
    <t>Arista Networks</t>
  </si>
  <si>
    <t>Communications Equipment</t>
  </si>
  <si>
    <t>AJG</t>
  </si>
  <si>
    <t>Arthur J. Gallagher &amp; Co.</t>
  </si>
  <si>
    <t>Itasca, Illinois</t>
  </si>
  <si>
    <t>AIZ</t>
  </si>
  <si>
    <t>Assurant</t>
  </si>
  <si>
    <t>Multi-line Insurance</t>
  </si>
  <si>
    <t>AT&amp;T Inc.</t>
  </si>
  <si>
    <t>Integrated Telecommunication Services</t>
  </si>
  <si>
    <t>Dallas, Texas</t>
  </si>
  <si>
    <t>1983-11-30 (1957-03-04)</t>
  </si>
  <si>
    <t>1983 (1885)</t>
  </si>
  <si>
    <t>ATO</t>
  </si>
  <si>
    <t>Atmos Energy</t>
  </si>
  <si>
    <t>Gas Utilities</t>
  </si>
  <si>
    <t>ADSK</t>
  </si>
  <si>
    <t>Autodesk Inc.</t>
  </si>
  <si>
    <t>San Rafael, California</t>
  </si>
  <si>
    <t>ADP</t>
  </si>
  <si>
    <t>Automatic Data Processing</t>
  </si>
  <si>
    <t>Roseland, New Jersey</t>
  </si>
  <si>
    <t>AZO</t>
  </si>
  <si>
    <t>AutoZone Inc</t>
  </si>
  <si>
    <t>Specialty Stores</t>
  </si>
  <si>
    <t>Memphis, Tennessee</t>
  </si>
  <si>
    <t>AVB</t>
  </si>
  <si>
    <t>AvalonBay Communities</t>
  </si>
  <si>
    <t>Arlington, Virginia[3]</t>
  </si>
  <si>
    <t>AVY</t>
  </si>
  <si>
    <t>Avery Dennison Corp</t>
  </si>
  <si>
    <t>Glendale, California</t>
  </si>
  <si>
    <t>BKR</t>
  </si>
  <si>
    <t>Baker Hughes Co</t>
  </si>
  <si>
    <t>Oil &amp; Gas Equipment &amp; Services</t>
  </si>
  <si>
    <t>BLL</t>
  </si>
  <si>
    <t>Ball Corp</t>
  </si>
  <si>
    <t>Metal &amp; Glass Containers</t>
  </si>
  <si>
    <t>Broomfield, Colorado</t>
  </si>
  <si>
    <t>BAC</t>
  </si>
  <si>
    <t>Bank of America Corp</t>
  </si>
  <si>
    <t>Diversified Banks</t>
  </si>
  <si>
    <t>1998 (1923 / 1874)</t>
  </si>
  <si>
    <t>BK</t>
  </si>
  <si>
    <t>The Bank of New York Mellon</t>
  </si>
  <si>
    <t>BAX</t>
  </si>
  <si>
    <t>Baxter International Inc.</t>
  </si>
  <si>
    <t>Deerfield, Illinois</t>
  </si>
  <si>
    <t>BDX</t>
  </si>
  <si>
    <t>Becton Dickinson</t>
  </si>
  <si>
    <t>Franklin Lakes, New Jersey</t>
  </si>
  <si>
    <t>BRK.B</t>
  </si>
  <si>
    <t>Berkshire Hathaway</t>
  </si>
  <si>
    <t>Multi-Sector Holdings</t>
  </si>
  <si>
    <t>Omaha, Nebraska</t>
  </si>
  <si>
    <t>BBY</t>
  </si>
  <si>
    <t>Best Buy Co. Inc.</t>
  </si>
  <si>
    <t>Computer &amp; Electronics Retail</t>
  </si>
  <si>
    <t>Richfield, Minnesota</t>
  </si>
  <si>
    <t>BIO</t>
  </si>
  <si>
    <t>Bio-Rad Laboratories</t>
  </si>
  <si>
    <t>Life Sciences Tools &amp; Services</t>
  </si>
  <si>
    <t>Hercules, California</t>
  </si>
  <si>
    <t>BIIB</t>
  </si>
  <si>
    <t>Biogen Inc.</t>
  </si>
  <si>
    <t>BLK</t>
  </si>
  <si>
    <t>BlackRock</t>
  </si>
  <si>
    <t>BA</t>
  </si>
  <si>
    <t>Boeing Company</t>
  </si>
  <si>
    <t>BKNG</t>
  </si>
  <si>
    <t>Booking Holdings Inc</t>
  </si>
  <si>
    <t>Norwalk, Connecticut</t>
  </si>
  <si>
    <t>BWA</t>
  </si>
  <si>
    <t>BorgWarner</t>
  </si>
  <si>
    <t>Auburn Hills, Michigan</t>
  </si>
  <si>
    <t>BXP</t>
  </si>
  <si>
    <t>Boston Properties</t>
  </si>
  <si>
    <t>BSX</t>
  </si>
  <si>
    <t>Boston Scientific</t>
  </si>
  <si>
    <t>Marlborough, Massachusetts[4]</t>
  </si>
  <si>
    <t>BMY</t>
  </si>
  <si>
    <t>Bristol-Myers Squibb</t>
  </si>
  <si>
    <t>AVGO</t>
  </si>
  <si>
    <t>Broadcom Inc.</t>
  </si>
  <si>
    <t>BR</t>
  </si>
  <si>
    <t>Broadridge Financial Solutions</t>
  </si>
  <si>
    <t>Data Processing &amp; Outsourced Services</t>
  </si>
  <si>
    <t>Lake Success, New York</t>
  </si>
  <si>
    <t>BF.B</t>
  </si>
  <si>
    <t>Brown-Forman Corp.</t>
  </si>
  <si>
    <t>Distillers &amp; Vintners</t>
  </si>
  <si>
    <t>Louisville, Kentucky</t>
  </si>
  <si>
    <t>CHRW</t>
  </si>
  <si>
    <t>C. H. Robinson Worldwide</t>
  </si>
  <si>
    <t>Air Freight &amp; Logistics</t>
  </si>
  <si>
    <t>Eden Prairie, Minnesota</t>
  </si>
  <si>
    <t>COG</t>
  </si>
  <si>
    <t>Cabot Oil &amp; Gas</t>
  </si>
  <si>
    <t>CDNS</t>
  </si>
  <si>
    <t>Cadence Design Systems</t>
  </si>
  <si>
    <t>CPB</t>
  </si>
  <si>
    <t>Campbell Soup</t>
  </si>
  <si>
    <t>Packaged Foods &amp; Meats</t>
  </si>
  <si>
    <t>COF</t>
  </si>
  <si>
    <t>Capital One Financial</t>
  </si>
  <si>
    <t>Tysons Corner, Virginia</t>
  </si>
  <si>
    <t>CAH</t>
  </si>
  <si>
    <t>Cardinal Health Inc.</t>
  </si>
  <si>
    <t>Dublin, Ohio</t>
  </si>
  <si>
    <t>KMX</t>
  </si>
  <si>
    <t>Carmax Inc</t>
  </si>
  <si>
    <t>CCL</t>
  </si>
  <si>
    <t>Carnival Corp.</t>
  </si>
  <si>
    <t>Hotels, Resorts &amp; Cruise Lines</t>
  </si>
  <si>
    <t>Miami, Florida</t>
  </si>
  <si>
    <t>CARR</t>
  </si>
  <si>
    <t>Carrier Global</t>
  </si>
  <si>
    <t>Palm Beach Gardens, Florida</t>
  </si>
  <si>
    <t>2020 (1915)</t>
  </si>
  <si>
    <t>CTLT</t>
  </si>
  <si>
    <t>Catalent</t>
  </si>
  <si>
    <t>Somerset, New Jersey</t>
  </si>
  <si>
    <t>CAT</t>
  </si>
  <si>
    <t>Caterpillar Inc.</t>
  </si>
  <si>
    <t>Construction Machinery &amp; Heavy Trucks</t>
  </si>
  <si>
    <t>CBOE</t>
  </si>
  <si>
    <t>Cboe Global Markets</t>
  </si>
  <si>
    <t>Financial Exchanges &amp; Data</t>
  </si>
  <si>
    <t>CBRE</t>
  </si>
  <si>
    <t>CBRE Group</t>
  </si>
  <si>
    <t>Real Estate Services</t>
  </si>
  <si>
    <t>Los Angeles, California</t>
  </si>
  <si>
    <t>CDW</t>
  </si>
  <si>
    <t>Technology Distributors</t>
  </si>
  <si>
    <t>Lincolnshire, Illinois</t>
  </si>
  <si>
    <t>CE</t>
  </si>
  <si>
    <t>Celanese</t>
  </si>
  <si>
    <t>Irving, Texas</t>
  </si>
  <si>
    <t>CNC</t>
  </si>
  <si>
    <t>Centene Corporation</t>
  </si>
  <si>
    <t>CNP</t>
  </si>
  <si>
    <t>CenterPoint Energy</t>
  </si>
  <si>
    <t>CERN</t>
  </si>
  <si>
    <t>Cerner</t>
  </si>
  <si>
    <t>Health Care Technology</t>
  </si>
  <si>
    <t>North Kansas City, Missouri</t>
  </si>
  <si>
    <t>CF</t>
  </si>
  <si>
    <t>CF Industries Holdings Inc</t>
  </si>
  <si>
    <t>Fertilizers &amp; Agricultural Chemicals</t>
  </si>
  <si>
    <t>SCHW</t>
  </si>
  <si>
    <t>Charles Schwab Corporation</t>
  </si>
  <si>
    <t>Investment Banking &amp; Brokerage</t>
  </si>
  <si>
    <t>San Francisco, California</t>
  </si>
  <si>
    <t>CHTR</t>
  </si>
  <si>
    <t>Charter Communications</t>
  </si>
  <si>
    <t>Cable &amp; Satellite</t>
  </si>
  <si>
    <t>Stamford, Connecticut</t>
  </si>
  <si>
    <t>CVX</t>
  </si>
  <si>
    <t>Chevron Corp.</t>
  </si>
  <si>
    <t>Integrated Oil &amp; Gas</t>
  </si>
  <si>
    <t>San Ramon, California</t>
  </si>
  <si>
    <t>CMG</t>
  </si>
  <si>
    <t>Chipotle Mexican Grill</t>
  </si>
  <si>
    <t>Newport Beach, California</t>
  </si>
  <si>
    <t>CB</t>
  </si>
  <si>
    <t>Chubb Limited</t>
  </si>
  <si>
    <t>Zurich, Switzerland</t>
  </si>
  <si>
    <t>CHD</t>
  </si>
  <si>
    <t>Church &amp; Dwight</t>
  </si>
  <si>
    <t>Household Products</t>
  </si>
  <si>
    <t>Ewing, New Jersey</t>
  </si>
  <si>
    <t>CI</t>
  </si>
  <si>
    <t>CIGNA Corp.</t>
  </si>
  <si>
    <t>Bloomfield, Connecticut</t>
  </si>
  <si>
    <t>CINF</t>
  </si>
  <si>
    <t>Cincinnati Financial</t>
  </si>
  <si>
    <t>Fairfield, Ohio</t>
  </si>
  <si>
    <t>CTAS</t>
  </si>
  <si>
    <t>Cintas Corporation</t>
  </si>
  <si>
    <t>Diversified Support Services</t>
  </si>
  <si>
    <t>Mason, Ohio</t>
  </si>
  <si>
    <t>CSCO</t>
  </si>
  <si>
    <t>Cisco Systems</t>
  </si>
  <si>
    <t>C</t>
  </si>
  <si>
    <t>Citigroup Inc.</t>
  </si>
  <si>
    <t>CFG</t>
  </si>
  <si>
    <t>Citizens Financial Group</t>
  </si>
  <si>
    <t>Regional Banks</t>
  </si>
  <si>
    <t>Providence, Rhode Island</t>
  </si>
  <si>
    <t>CTXS</t>
  </si>
  <si>
    <t>Citrix Systems</t>
  </si>
  <si>
    <t>Fort Lauderdale, Florida</t>
  </si>
  <si>
    <t>CLX</t>
  </si>
  <si>
    <t>The Clorox Company</t>
  </si>
  <si>
    <t>Oakland, California</t>
  </si>
  <si>
    <t>CME</t>
  </si>
  <si>
    <t>CME Group Inc.</t>
  </si>
  <si>
    <t>CMS</t>
  </si>
  <si>
    <t>CMS Energy</t>
  </si>
  <si>
    <t>Jackson, Michigan</t>
  </si>
  <si>
    <t>KO</t>
  </si>
  <si>
    <t>Coca-Cola Company</t>
  </si>
  <si>
    <t>Soft Drinks</t>
  </si>
  <si>
    <t>Atlanta, Georgia</t>
  </si>
  <si>
    <t>CTSH</t>
  </si>
  <si>
    <t>Cognizant Technology Solutions</t>
  </si>
  <si>
    <t>Teaneck, New Jersey</t>
  </si>
  <si>
    <t>CL</t>
  </si>
  <si>
    <t>Colgate-Palmolive</t>
  </si>
  <si>
    <t>CMCSA</t>
  </si>
  <si>
    <t>Comcast Corp.</t>
  </si>
  <si>
    <t>Philadelphia, Pennsylvania</t>
  </si>
  <si>
    <t>CMA</t>
  </si>
  <si>
    <t>Comerica Inc.</t>
  </si>
  <si>
    <t>CAG</t>
  </si>
  <si>
    <t>Conagra Brands</t>
  </si>
  <si>
    <t>CXO</t>
  </si>
  <si>
    <t>Concho Resources</t>
  </si>
  <si>
    <t>Midland, Texas</t>
  </si>
  <si>
    <t>COP</t>
  </si>
  <si>
    <t>ConocoPhillips</t>
  </si>
  <si>
    <t>ED</t>
  </si>
  <si>
    <t>Consolidated Edison</t>
  </si>
  <si>
    <t>STZ</t>
  </si>
  <si>
    <t>Constellation Brands</t>
  </si>
  <si>
    <t>Victor, New York</t>
  </si>
  <si>
    <t>COO</t>
  </si>
  <si>
    <t>The Cooper Companies</t>
  </si>
  <si>
    <t>CPRT</t>
  </si>
  <si>
    <t>Copart Inc</t>
  </si>
  <si>
    <t>GLW</t>
  </si>
  <si>
    <t>Corning Inc.</t>
  </si>
  <si>
    <t>Corning, New York</t>
  </si>
  <si>
    <t>CTVA</t>
  </si>
  <si>
    <t>Corteva</t>
  </si>
  <si>
    <t>Wilmington, Delaware</t>
  </si>
  <si>
    <t>COST</t>
  </si>
  <si>
    <t>Costco Wholesale Corp.</t>
  </si>
  <si>
    <t>Hypermarkets &amp; Super Centers</t>
  </si>
  <si>
    <t>Issaquah, Washington</t>
  </si>
  <si>
    <t>CCI</t>
  </si>
  <si>
    <t>Crown Castle International Corp.</t>
  </si>
  <si>
    <t>CSX</t>
  </si>
  <si>
    <t>CSX Corp.</t>
  </si>
  <si>
    <t>Railroads</t>
  </si>
  <si>
    <t>Jacksonville, Florida</t>
  </si>
  <si>
    <t>CMI</t>
  </si>
  <si>
    <t>Cummins Inc.</t>
  </si>
  <si>
    <t>Industrial Machinery</t>
  </si>
  <si>
    <t>Columbus, Indiana</t>
  </si>
  <si>
    <t>CVS</t>
  </si>
  <si>
    <t>CVS Health</t>
  </si>
  <si>
    <t>Health Care Services</t>
  </si>
  <si>
    <t>Woonsocket, Rhode Island</t>
  </si>
  <si>
    <t>DHI</t>
  </si>
  <si>
    <t>D. R. Horton</t>
  </si>
  <si>
    <t>Homebuilding</t>
  </si>
  <si>
    <t>DHR</t>
  </si>
  <si>
    <t>Danaher Corp.</t>
  </si>
  <si>
    <t>Washington, D.C.</t>
  </si>
  <si>
    <t>DRI</t>
  </si>
  <si>
    <t>Darden Restaurants</t>
  </si>
  <si>
    <t>Orlando, Florida</t>
  </si>
  <si>
    <t>DVA</t>
  </si>
  <si>
    <t>DaVita Inc.</t>
  </si>
  <si>
    <t>Health Care Facilities</t>
  </si>
  <si>
    <t>DE</t>
  </si>
  <si>
    <t>Deere &amp; Co.</t>
  </si>
  <si>
    <t>Agricultural &amp; Farm Machinery</t>
  </si>
  <si>
    <t>Moline, Illinois</t>
  </si>
  <si>
    <t>DAL</t>
  </si>
  <si>
    <t>Delta Air Lines Inc.</t>
  </si>
  <si>
    <t>XRAY</t>
  </si>
  <si>
    <t>Dentsply Sirona</t>
  </si>
  <si>
    <t>DVN</t>
  </si>
  <si>
    <t>Devon Energy</t>
  </si>
  <si>
    <t>Oklahoma City, Oklahoma</t>
  </si>
  <si>
    <t>DXCM</t>
  </si>
  <si>
    <t>DexCom</t>
  </si>
  <si>
    <t>San Diego, California</t>
  </si>
  <si>
    <t>FANG</t>
  </si>
  <si>
    <t>Diamondback Energy</t>
  </si>
  <si>
    <t>DLR</t>
  </si>
  <si>
    <t>Digital Realty Trust Inc</t>
  </si>
  <si>
    <t>DFS</t>
  </si>
  <si>
    <t>Discover Financial Services</t>
  </si>
  <si>
    <t>Riverwoods, Illinois</t>
  </si>
  <si>
    <t>DISCA</t>
  </si>
  <si>
    <t>Discovery, Inc. (Class A)</t>
  </si>
  <si>
    <t>Broadcasting</t>
  </si>
  <si>
    <t>Silver Spring, Maryland</t>
  </si>
  <si>
    <t>DISCK</t>
  </si>
  <si>
    <t>Discovery, Inc. (Class C)</t>
  </si>
  <si>
    <t>DISH</t>
  </si>
  <si>
    <t>Dish Network</t>
  </si>
  <si>
    <t>Meridian, Colorado</t>
  </si>
  <si>
    <t>DG</t>
  </si>
  <si>
    <t>Dollar General</t>
  </si>
  <si>
    <t>General Merchandise Stores</t>
  </si>
  <si>
    <t>Goodlettsville, Tennessee</t>
  </si>
  <si>
    <t>DLTR</t>
  </si>
  <si>
    <t>Dollar Tree</t>
  </si>
  <si>
    <t>Chesapeake, Virginia</t>
  </si>
  <si>
    <t>D</t>
  </si>
  <si>
    <t>Dominion Energy</t>
  </si>
  <si>
    <t>DPZ</t>
  </si>
  <si>
    <t>Domino's Pizza</t>
  </si>
  <si>
    <t>Ann Arbor, Michigan</t>
  </si>
  <si>
    <t>DOV</t>
  </si>
  <si>
    <t>Dover Corporation</t>
  </si>
  <si>
    <t>Downers Grove, Illinois</t>
  </si>
  <si>
    <t>DOW</t>
  </si>
  <si>
    <t>Dow Inc.</t>
  </si>
  <si>
    <t>Commodity Chemicals</t>
  </si>
  <si>
    <t>Midland, Michigan</t>
  </si>
  <si>
    <t>DTE</t>
  </si>
  <si>
    <t>DTE Energy Co.</t>
  </si>
  <si>
    <t>Detroit, Michigan</t>
  </si>
  <si>
    <t>DUK</t>
  </si>
  <si>
    <t>Duke Energy</t>
  </si>
  <si>
    <t>DRE</t>
  </si>
  <si>
    <t>Duke Realty Corp</t>
  </si>
  <si>
    <t>Industrial REITs</t>
  </si>
  <si>
    <t>DD</t>
  </si>
  <si>
    <t>DuPont de Nemours Inc</t>
  </si>
  <si>
    <t>DXC</t>
  </si>
  <si>
    <t>DXC Technology</t>
  </si>
  <si>
    <t>EMN</t>
  </si>
  <si>
    <t>Eastman Chemical</t>
  </si>
  <si>
    <t>Diversified Chemicals</t>
  </si>
  <si>
    <t>Kingsport, Tennessee</t>
  </si>
  <si>
    <t>ETN</t>
  </si>
  <si>
    <t>Eaton Corporation</t>
  </si>
  <si>
    <t>EBAY</t>
  </si>
  <si>
    <t>eBay Inc.</t>
  </si>
  <si>
    <t>ECL</t>
  </si>
  <si>
    <t>Ecolab Inc.</t>
  </si>
  <si>
    <t>EIX</t>
  </si>
  <si>
    <t>Edison Int'l</t>
  </si>
  <si>
    <t>Rosemead, California</t>
  </si>
  <si>
    <t>EW</t>
  </si>
  <si>
    <t>Edwards Lifesciences</t>
  </si>
  <si>
    <t>Irvine, California</t>
  </si>
  <si>
    <t>EA</t>
  </si>
  <si>
    <t>Electronic Arts</t>
  </si>
  <si>
    <t>Redwood City, California</t>
  </si>
  <si>
    <t>EMR</t>
  </si>
  <si>
    <t>Emerson Electric Company</t>
  </si>
  <si>
    <t>Ferguson, Missouri</t>
  </si>
  <si>
    <t>ETR</t>
  </si>
  <si>
    <t>Entergy Corp.</t>
  </si>
  <si>
    <t>New Orleans, Louisiana</t>
  </si>
  <si>
    <t>EOG</t>
  </si>
  <si>
    <t>EOG Resources</t>
  </si>
  <si>
    <t>EFX</t>
  </si>
  <si>
    <t>Equifax Inc.</t>
  </si>
  <si>
    <t>Research &amp; Consulting Services</t>
  </si>
  <si>
    <t>EQIX</t>
  </si>
  <si>
    <t>Equinix</t>
  </si>
  <si>
    <t>EQR</t>
  </si>
  <si>
    <t>Equity Residential</t>
  </si>
  <si>
    <t>ESS</t>
  </si>
  <si>
    <t>Essex Property Trust, Inc.</t>
  </si>
  <si>
    <t>San Mateo, California</t>
  </si>
  <si>
    <t>EL</t>
  </si>
  <si>
    <t>Estée Lauder Companies</t>
  </si>
  <si>
    <t>Personal Products</t>
  </si>
  <si>
    <t>ETSY</t>
  </si>
  <si>
    <t>Etsy</t>
  </si>
  <si>
    <t>Brooklyn, New York</t>
  </si>
  <si>
    <t>EVRG</t>
  </si>
  <si>
    <t>Evergy</t>
  </si>
  <si>
    <t>Kansas City, Missouri</t>
  </si>
  <si>
    <t>ES</t>
  </si>
  <si>
    <t>Eversource Energy</t>
  </si>
  <si>
    <t>Springfield, Massachusetts</t>
  </si>
  <si>
    <t>RE</t>
  </si>
  <si>
    <t>Everest Re Group Ltd.</t>
  </si>
  <si>
    <t>Reinsurance</t>
  </si>
  <si>
    <t>Hamilton, Bermuda</t>
  </si>
  <si>
    <t>EXC</t>
  </si>
  <si>
    <t>Exelon Corp.</t>
  </si>
  <si>
    <t>EXPE</t>
  </si>
  <si>
    <t>Expedia Group</t>
  </si>
  <si>
    <t>EXPD</t>
  </si>
  <si>
    <t>Expeditors</t>
  </si>
  <si>
    <t>EXR</t>
  </si>
  <si>
    <t>Extra Space Storage</t>
  </si>
  <si>
    <t>Salt Lake City, Utah</t>
  </si>
  <si>
    <t>XOM</t>
  </si>
  <si>
    <t>Exxon Mobil Corp.</t>
  </si>
  <si>
    <t>FFIV</t>
  </si>
  <si>
    <t>F5 Networks</t>
  </si>
  <si>
    <t>FB</t>
  </si>
  <si>
    <t>Facebook, Inc.</t>
  </si>
  <si>
    <t>Menlo Park, California</t>
  </si>
  <si>
    <t>FAST</t>
  </si>
  <si>
    <t>Fastenal Co</t>
  </si>
  <si>
    <t>Winona, Minnesota</t>
  </si>
  <si>
    <t>FRT</t>
  </si>
  <si>
    <t>Federal Realty Investment Trust</t>
  </si>
  <si>
    <t>Retail REITs</t>
  </si>
  <si>
    <t>Rockville, Maryland</t>
  </si>
  <si>
    <t>FDX</t>
  </si>
  <si>
    <t>FedEx Corporation</t>
  </si>
  <si>
    <t>FIS</t>
  </si>
  <si>
    <t>Fidelity National Information Services</t>
  </si>
  <si>
    <t>FITB</t>
  </si>
  <si>
    <t>Fifth Third Bancorp</t>
  </si>
  <si>
    <t>Cincinnati, Ohio</t>
  </si>
  <si>
    <t>FE</t>
  </si>
  <si>
    <t>FirstEnergy Corp</t>
  </si>
  <si>
    <t>Akron, Ohio</t>
  </si>
  <si>
    <t>FRC</t>
  </si>
  <si>
    <t>First Republic Bank</t>
  </si>
  <si>
    <t>FISV</t>
  </si>
  <si>
    <t>Fiserv Inc</t>
  </si>
  <si>
    <t>Brookfield, Wisconsin</t>
  </si>
  <si>
    <t>FLT</t>
  </si>
  <si>
    <t>FleetCor Technologies Inc</t>
  </si>
  <si>
    <t>Norcross, Georgia</t>
  </si>
  <si>
    <t>FLIR</t>
  </si>
  <si>
    <t>FLIR Systems</t>
  </si>
  <si>
    <t>Electronic Equipment &amp; Instruments</t>
  </si>
  <si>
    <t>Wilsonville, Oregon</t>
  </si>
  <si>
    <t>FLS</t>
  </si>
  <si>
    <t>Flowserve Corporation</t>
  </si>
  <si>
    <t>FMC</t>
  </si>
  <si>
    <t>FMC Corporation</t>
  </si>
  <si>
    <t>F</t>
  </si>
  <si>
    <t>Ford Motor Company</t>
  </si>
  <si>
    <t>Automobile Manufacturers</t>
  </si>
  <si>
    <t>Dearborn, Michigan</t>
  </si>
  <si>
    <t>FTNT</t>
  </si>
  <si>
    <t>Fortinet</t>
  </si>
  <si>
    <t>Systems Software</t>
  </si>
  <si>
    <t>Sunnyvale, California</t>
  </si>
  <si>
    <t>FTV</t>
  </si>
  <si>
    <t>Fortive Corp</t>
  </si>
  <si>
    <t>Everett, Washington</t>
  </si>
  <si>
    <t>FBHS</t>
  </si>
  <si>
    <t>Fortune Brands Home &amp; Security</t>
  </si>
  <si>
    <t>2011 (1969)</t>
  </si>
  <si>
    <t>FOXA</t>
  </si>
  <si>
    <t>Fox Corporation (Class A)</t>
  </si>
  <si>
    <t>Movies &amp; Entertainment</t>
  </si>
  <si>
    <t>FOX</t>
  </si>
  <si>
    <t>Fox Corporation (Class B)</t>
  </si>
  <si>
    <t>BEN</t>
  </si>
  <si>
    <t>Franklin Resources</t>
  </si>
  <si>
    <t>FCX</t>
  </si>
  <si>
    <t>Freeport-McMoRan Inc.</t>
  </si>
  <si>
    <t>Copper</t>
  </si>
  <si>
    <t>Phoenix, Arizona</t>
  </si>
  <si>
    <t>GPS</t>
  </si>
  <si>
    <t>Gap Inc.</t>
  </si>
  <si>
    <t>Apparel Retail</t>
  </si>
  <si>
    <t>GRMN</t>
  </si>
  <si>
    <t>Garmin Ltd.</t>
  </si>
  <si>
    <t>Consumer Electronics</t>
  </si>
  <si>
    <t>Schaffhausen, Switzerland</t>
  </si>
  <si>
    <t>IT</t>
  </si>
  <si>
    <t>Gartner Inc</t>
  </si>
  <si>
    <t>GD</t>
  </si>
  <si>
    <t>General Dynamics</t>
  </si>
  <si>
    <t>Falls Church, Virginia</t>
  </si>
  <si>
    <t>GE</t>
  </si>
  <si>
    <t>General Electric</t>
  </si>
  <si>
    <t>GIS</t>
  </si>
  <si>
    <t>General Mills</t>
  </si>
  <si>
    <t>Golden Valley, Minnesota</t>
  </si>
  <si>
    <t>GM</t>
  </si>
  <si>
    <t>General Motors</t>
  </si>
  <si>
    <t>GPC</t>
  </si>
  <si>
    <t>Genuine Parts</t>
  </si>
  <si>
    <t>GILD</t>
  </si>
  <si>
    <t>Gilead Sciences</t>
  </si>
  <si>
    <t>Foster City, California</t>
  </si>
  <si>
    <t>GL</t>
  </si>
  <si>
    <t>Globe Life Inc.</t>
  </si>
  <si>
    <t>McKinney, Texas</t>
  </si>
  <si>
    <t>GPN</t>
  </si>
  <si>
    <t>Global Payments Inc.</t>
  </si>
  <si>
    <t>GS</t>
  </si>
  <si>
    <t>Goldman Sachs Group</t>
  </si>
  <si>
    <t>GWW</t>
  </si>
  <si>
    <t>Grainger (W.W.) Inc.</t>
  </si>
  <si>
    <t>Lake Forest, Illinois</t>
  </si>
  <si>
    <t>HAL</t>
  </si>
  <si>
    <t>Halliburton Co.</t>
  </si>
  <si>
    <t>HBI</t>
  </si>
  <si>
    <t>Hanesbrands Inc</t>
  </si>
  <si>
    <t>Apparel, Accessories &amp; Luxury Goods</t>
  </si>
  <si>
    <t>Winston-Salem, North Carolina</t>
  </si>
  <si>
    <t>HIG</t>
  </si>
  <si>
    <t>Hartford Financial Svc.Gp.</t>
  </si>
  <si>
    <t>Hartford, Connecticut</t>
  </si>
  <si>
    <t>HAS</t>
  </si>
  <si>
    <t>Hasbro Inc.</t>
  </si>
  <si>
    <t>Leisure Products</t>
  </si>
  <si>
    <t>Pawtucket, Rhode Island</t>
  </si>
  <si>
    <t>HCA</t>
  </si>
  <si>
    <t>HCA Healthcare</t>
  </si>
  <si>
    <t>Nashville, Tennessee</t>
  </si>
  <si>
    <t>PEAK</t>
  </si>
  <si>
    <t>Healthpeak Properties</t>
  </si>
  <si>
    <t>Health Care REITs</t>
  </si>
  <si>
    <t>Long Beach, California</t>
  </si>
  <si>
    <t>HSIC</t>
  </si>
  <si>
    <t>Henry Schein</t>
  </si>
  <si>
    <t>Melville, New York</t>
  </si>
  <si>
    <t>HSY</t>
  </si>
  <si>
    <t>The Hershey Company</t>
  </si>
  <si>
    <t>Hershey, Pennsylvania</t>
  </si>
  <si>
    <t>HES</t>
  </si>
  <si>
    <t>Hess Corporation</t>
  </si>
  <si>
    <t>HPE</t>
  </si>
  <si>
    <t>Hewlett Packard Enterprise</t>
  </si>
  <si>
    <t>Palo Alto, California</t>
  </si>
  <si>
    <t>HLT</t>
  </si>
  <si>
    <t>Hilton Worldwide Holdings Inc</t>
  </si>
  <si>
    <t>HFC</t>
  </si>
  <si>
    <t>HollyFrontier Corp</t>
  </si>
  <si>
    <t>Oil &amp; Gas Refining &amp; Marketing</t>
  </si>
  <si>
    <t>HOLX</t>
  </si>
  <si>
    <t>Hologic</t>
  </si>
  <si>
    <t>Marlborough, Massachusetts</t>
  </si>
  <si>
    <t>HD</t>
  </si>
  <si>
    <t>Home Depot</t>
  </si>
  <si>
    <t>Home Improvement Retail</t>
  </si>
  <si>
    <t>HON</t>
  </si>
  <si>
    <t>Honeywell Int'l Inc.</t>
  </si>
  <si>
    <t>Morristown, New Jersey</t>
  </si>
  <si>
    <t>HRL</t>
  </si>
  <si>
    <t>Hormel Foods Corp.</t>
  </si>
  <si>
    <t>Austin, Minnesota</t>
  </si>
  <si>
    <t>HST</t>
  </si>
  <si>
    <t>Host Hotels &amp; Resorts</t>
  </si>
  <si>
    <t>Hotel &amp; Resort REITs</t>
  </si>
  <si>
    <t>Bethesda, Maryland</t>
  </si>
  <si>
    <t>HWM</t>
  </si>
  <si>
    <t>Howmet Aerospace</t>
  </si>
  <si>
    <t>Pittsburgh, Pennsylvania</t>
  </si>
  <si>
    <t>HPQ</t>
  </si>
  <si>
    <t>HP Inc.</t>
  </si>
  <si>
    <t>1939 (2015)</t>
  </si>
  <si>
    <t>HUM</t>
  </si>
  <si>
    <t>Humana Inc.</t>
  </si>
  <si>
    <t>HBAN</t>
  </si>
  <si>
    <t>Huntington Bancshares</t>
  </si>
  <si>
    <t>HII</t>
  </si>
  <si>
    <t>Huntington Ingalls Industries</t>
  </si>
  <si>
    <t>Newport News, Virginia</t>
  </si>
  <si>
    <t>IEX</t>
  </si>
  <si>
    <t>IDEX Corporation</t>
  </si>
  <si>
    <t>IDXX</t>
  </si>
  <si>
    <t>IDEXX Laboratories</t>
  </si>
  <si>
    <t>Westbrook, Maine</t>
  </si>
  <si>
    <t>INFO</t>
  </si>
  <si>
    <t>IHS Markit Ltd.</t>
  </si>
  <si>
    <t>ITW</t>
  </si>
  <si>
    <t>Illinois Tool Works</t>
  </si>
  <si>
    <t>Glenview, Illinois</t>
  </si>
  <si>
    <t>ILMN</t>
  </si>
  <si>
    <t>Illumina Inc</t>
  </si>
  <si>
    <t>INCY</t>
  </si>
  <si>
    <t>Incyte</t>
  </si>
  <si>
    <t>IR</t>
  </si>
  <si>
    <t>Ingersoll Rand</t>
  </si>
  <si>
    <t>INTC</t>
  </si>
  <si>
    <t>Intel Corp.</t>
  </si>
  <si>
    <t>ICE</t>
  </si>
  <si>
    <t>Intercontinental Exchange</t>
  </si>
  <si>
    <t>IBM</t>
  </si>
  <si>
    <t>International Business Machines</t>
  </si>
  <si>
    <t>Armonk, New York</t>
  </si>
  <si>
    <t>IP</t>
  </si>
  <si>
    <t>International Paper</t>
  </si>
  <si>
    <t>IPG</t>
  </si>
  <si>
    <t>Interpublic Group</t>
  </si>
  <si>
    <t>Advertising</t>
  </si>
  <si>
    <t>1961 (1930)</t>
  </si>
  <si>
    <t>IFF</t>
  </si>
  <si>
    <t>International Flavors &amp; Fragrances</t>
  </si>
  <si>
    <t>1958 (1889)</t>
  </si>
  <si>
    <t>INTU</t>
  </si>
  <si>
    <t>Intuit Inc.</t>
  </si>
  <si>
    <t>ISRG</t>
  </si>
  <si>
    <t>Intuitive Surgical Inc.</t>
  </si>
  <si>
    <t>IVZ</t>
  </si>
  <si>
    <t>Invesco Ltd.</t>
  </si>
  <si>
    <t>IPGP</t>
  </si>
  <si>
    <t>IPG Photonics Corp.</t>
  </si>
  <si>
    <t>Electronic Manufacturing Services</t>
  </si>
  <si>
    <t>Oxford, Massachusetts</t>
  </si>
  <si>
    <t>IQV</t>
  </si>
  <si>
    <t>IQVIA Holdings Inc.</t>
  </si>
  <si>
    <t>Durham, North Carolina</t>
  </si>
  <si>
    <t>IRM</t>
  </si>
  <si>
    <t>Iron Mountain Incorporated</t>
  </si>
  <si>
    <t>JKHY</t>
  </si>
  <si>
    <t>Jack Henry &amp; Associates</t>
  </si>
  <si>
    <t>Monett, Missouri</t>
  </si>
  <si>
    <t>J</t>
  </si>
  <si>
    <t>Jacobs Engineering Group</t>
  </si>
  <si>
    <t>Construction &amp; Engineering</t>
  </si>
  <si>
    <t>JBHT</t>
  </si>
  <si>
    <t>J. B. Hunt Transport Services</t>
  </si>
  <si>
    <t>Trucking</t>
  </si>
  <si>
    <t>Lowell, Arkansas</t>
  </si>
  <si>
    <t>SJM</t>
  </si>
  <si>
    <t>JM Smucker</t>
  </si>
  <si>
    <t>Orrville, Ohio</t>
  </si>
  <si>
    <t>JNJ</t>
  </si>
  <si>
    <t>Johnson &amp; Johnson</t>
  </si>
  <si>
    <t>New Brunswick, New Jersey</t>
  </si>
  <si>
    <t>JCI</t>
  </si>
  <si>
    <t>Johnson Controls International</t>
  </si>
  <si>
    <t>Cork, Ireland</t>
  </si>
  <si>
    <t>JPM</t>
  </si>
  <si>
    <t>JPMorgan Chase &amp; Co.</t>
  </si>
  <si>
    <t>2000 (1799 / 1871)</t>
  </si>
  <si>
    <t>JNPR</t>
  </si>
  <si>
    <t>Juniper Networks</t>
  </si>
  <si>
    <t>KSU</t>
  </si>
  <si>
    <t>Kansas City Southern</t>
  </si>
  <si>
    <t>Kellogg Co.</t>
  </si>
  <si>
    <t>Battle Creek, Michigan</t>
  </si>
  <si>
    <t>KeyCorp</t>
  </si>
  <si>
    <t>Cleveland, Ohio</t>
  </si>
  <si>
    <t>KEYS</t>
  </si>
  <si>
    <t>Keysight Technologies</t>
  </si>
  <si>
    <t>Santa Rosa, California</t>
  </si>
  <si>
    <t>KMB</t>
  </si>
  <si>
    <t>Kimberly-Clark</t>
  </si>
  <si>
    <t>KIM</t>
  </si>
  <si>
    <t>Kimco Realty</t>
  </si>
  <si>
    <t>New Hyde Park, New York</t>
  </si>
  <si>
    <t>KMI</t>
  </si>
  <si>
    <t>Kinder Morgan</t>
  </si>
  <si>
    <t>Oil &amp; Gas Storage &amp; Transportation</t>
  </si>
  <si>
    <t>KLAC</t>
  </si>
  <si>
    <t>KLA Corporation</t>
  </si>
  <si>
    <t>Milpitas, California</t>
  </si>
  <si>
    <t>1975/1977 (1997)</t>
  </si>
  <si>
    <t>KHC</t>
  </si>
  <si>
    <t>Kraft Heinz Co</t>
  </si>
  <si>
    <t>Chicago, Illinois; Pittsburgh, Pennsylvania</t>
  </si>
  <si>
    <t>2015 (1869)</t>
  </si>
  <si>
    <t>KR</t>
  </si>
  <si>
    <t>Kroger Co.</t>
  </si>
  <si>
    <t>Food Retail</t>
  </si>
  <si>
    <t>L Brands Inc.</t>
  </si>
  <si>
    <t>LHX</t>
  </si>
  <si>
    <t>L3Harris Technologies</t>
  </si>
  <si>
    <t>Melbourne, Florida</t>
  </si>
  <si>
    <t>2019 (1895)</t>
  </si>
  <si>
    <t>LH</t>
  </si>
  <si>
    <t>Laboratory Corp. of America Holding</t>
  </si>
  <si>
    <t>Burlington, North Carolina</t>
  </si>
  <si>
    <t>LRCX</t>
  </si>
  <si>
    <t>Lam Research</t>
  </si>
  <si>
    <t>Fremont, California</t>
  </si>
  <si>
    <t>LW</t>
  </si>
  <si>
    <t>Lamb Weston Holdings Inc</t>
  </si>
  <si>
    <t>Eagle, Idaho</t>
  </si>
  <si>
    <t>2016 (1950)</t>
  </si>
  <si>
    <t>LVS</t>
  </si>
  <si>
    <t>Las Vegas Sands</t>
  </si>
  <si>
    <t>Casinos &amp; Gaming</t>
  </si>
  <si>
    <t>Las Vegas, Nevada</t>
  </si>
  <si>
    <t>LEG</t>
  </si>
  <si>
    <t>Leggett &amp; Platt</t>
  </si>
  <si>
    <t>Home Furnishings</t>
  </si>
  <si>
    <t>Carthage, Missouri</t>
  </si>
  <si>
    <t>LDOS</t>
  </si>
  <si>
    <t>Leidos Holdings</t>
  </si>
  <si>
    <t>Reston, Virginia</t>
  </si>
  <si>
    <t>LEN</t>
  </si>
  <si>
    <t>Lennar Corp.</t>
  </si>
  <si>
    <t>LLY</t>
  </si>
  <si>
    <t>Lilly (Eli) &amp; Co.</t>
  </si>
  <si>
    <t>LNC</t>
  </si>
  <si>
    <t>Lincoln National</t>
  </si>
  <si>
    <t>Radnor, Pennsylvania</t>
  </si>
  <si>
    <t>LIN</t>
  </si>
  <si>
    <t>Linde plc</t>
  </si>
  <si>
    <t>Guildford, Surrey, United Kingdom</t>
  </si>
  <si>
    <t>LYV</t>
  </si>
  <si>
    <t>Live Nation Entertainment</t>
  </si>
  <si>
    <t>Beverly Hills, California</t>
  </si>
  <si>
    <t>LKQ</t>
  </si>
  <si>
    <t>LKQ Corporation</t>
  </si>
  <si>
    <t>Distributors</t>
  </si>
  <si>
    <t>LMT</t>
  </si>
  <si>
    <t>Lockheed Martin Corp.</t>
  </si>
  <si>
    <t>Loews Corp.</t>
  </si>
  <si>
    <t>LOW</t>
  </si>
  <si>
    <t>Lowe's Cos.</t>
  </si>
  <si>
    <t>Mooresville, North Carolina</t>
  </si>
  <si>
    <t>1904/1946/1959</t>
  </si>
  <si>
    <t>LUMN</t>
  </si>
  <si>
    <t>Lumen Technologies</t>
  </si>
  <si>
    <t>Alternative Carriers</t>
  </si>
  <si>
    <t>Monroe, Louisiana</t>
  </si>
  <si>
    <t>1983 (1877)</t>
  </si>
  <si>
    <t>LYB</t>
  </si>
  <si>
    <t>LyondellBasell</t>
  </si>
  <si>
    <t>Rotterdam, Netherlands</t>
  </si>
  <si>
    <t>MTB</t>
  </si>
  <si>
    <t>M&amp;T Bank Corp.</t>
  </si>
  <si>
    <t>Buffalo, New York</t>
  </si>
  <si>
    <t>MRO</t>
  </si>
  <si>
    <t>Marathon Oil Corp.</t>
  </si>
  <si>
    <t>MPC</t>
  </si>
  <si>
    <t>Marathon Petroleum</t>
  </si>
  <si>
    <t>Findlay, Ohio</t>
  </si>
  <si>
    <t>2009 (1887)</t>
  </si>
  <si>
    <t>MKTX</t>
  </si>
  <si>
    <t>MarketAxess</t>
  </si>
  <si>
    <t>MAR</t>
  </si>
  <si>
    <t>Marriott Int'l.</t>
  </si>
  <si>
    <t>MMC</t>
  </si>
  <si>
    <t>Marsh &amp; McLennan</t>
  </si>
  <si>
    <t>MLM</t>
  </si>
  <si>
    <t>Martin Marietta Materials</t>
  </si>
  <si>
    <t>Construction Materials</t>
  </si>
  <si>
    <t>MAS</t>
  </si>
  <si>
    <t>Masco Corp.</t>
  </si>
  <si>
    <t>Livonia, Michigan</t>
  </si>
  <si>
    <t>MA</t>
  </si>
  <si>
    <t>Mastercard Inc.</t>
  </si>
  <si>
    <t>Harrison, New York</t>
  </si>
  <si>
    <t>MKC</t>
  </si>
  <si>
    <t>McCormick &amp; Co.</t>
  </si>
  <si>
    <t>Hunt Valley, Maryland</t>
  </si>
  <si>
    <t>MXIM</t>
  </si>
  <si>
    <t>Maxim Integrated Products Inc</t>
  </si>
  <si>
    <t>MCD</t>
  </si>
  <si>
    <t>McDonald's Corp.</t>
  </si>
  <si>
    <t>MCK</t>
  </si>
  <si>
    <t>McKesson Corp.</t>
  </si>
  <si>
    <t>MDT</t>
  </si>
  <si>
    <t>Medtronic plc</t>
  </si>
  <si>
    <t>Dublin, Ireland</t>
  </si>
  <si>
    <t>MRK</t>
  </si>
  <si>
    <t>Merck &amp; Co.</t>
  </si>
  <si>
    <t>Kenilworth, New Jersey</t>
  </si>
  <si>
    <t>MET</t>
  </si>
  <si>
    <t>MetLife Inc.</t>
  </si>
  <si>
    <t>MTD</t>
  </si>
  <si>
    <t>Mettler Toledo</t>
  </si>
  <si>
    <t>MGM</t>
  </si>
  <si>
    <t>MGM Resorts International</t>
  </si>
  <si>
    <t>Paradise, Nevada</t>
  </si>
  <si>
    <t>MCHP</t>
  </si>
  <si>
    <t>Microchip Technology</t>
  </si>
  <si>
    <t>Chandler, Arizona</t>
  </si>
  <si>
    <t>MU</t>
  </si>
  <si>
    <t>Micron Technology</t>
  </si>
  <si>
    <t>Boise, Idaho</t>
  </si>
  <si>
    <t>MSFT</t>
  </si>
  <si>
    <t>Microsoft Corp.</t>
  </si>
  <si>
    <t>Redmond, Washington</t>
  </si>
  <si>
    <t>MAA</t>
  </si>
  <si>
    <t>Mid-America Apartments</t>
  </si>
  <si>
    <t>MHK</t>
  </si>
  <si>
    <t>Mohawk Industries</t>
  </si>
  <si>
    <t>Calhoun, Georgia</t>
  </si>
  <si>
    <t>TAP</t>
  </si>
  <si>
    <t>Molson Coors Beverage Company</t>
  </si>
  <si>
    <t>Brewers</t>
  </si>
  <si>
    <t>2005 (Molson 1786, Coors 1873)</t>
  </si>
  <si>
    <t>MDLZ</t>
  </si>
  <si>
    <t>Mondelez International</t>
  </si>
  <si>
    <t>MNST</t>
  </si>
  <si>
    <t>Monster Beverage</t>
  </si>
  <si>
    <t>Corona, California</t>
  </si>
  <si>
    <t>2012 (1935)</t>
  </si>
  <si>
    <t>MCO</t>
  </si>
  <si>
    <t>Moody's Corp</t>
  </si>
  <si>
    <t>MS</t>
  </si>
  <si>
    <t>Morgan Stanley</t>
  </si>
  <si>
    <t>MOS</t>
  </si>
  <si>
    <t>The Mosaic Company</t>
  </si>
  <si>
    <t>Tampa, Florida</t>
  </si>
  <si>
    <t>2004 (1865 / 1909)</t>
  </si>
  <si>
    <t>Motorola Solutions Inc.</t>
  </si>
  <si>
    <t>1928 (2011)</t>
  </si>
  <si>
    <t>MSCI</t>
  </si>
  <si>
    <t>MSCI Inc</t>
  </si>
  <si>
    <t>MYL</t>
  </si>
  <si>
    <t>Mylan N.V.</t>
  </si>
  <si>
    <t>Amsterdam, Netherlands</t>
  </si>
  <si>
    <t>NDAQ</t>
  </si>
  <si>
    <t>Nasdaq, Inc.</t>
  </si>
  <si>
    <t>NOV</t>
  </si>
  <si>
    <t>National Oilwell Varco Inc.</t>
  </si>
  <si>
    <t>NTAP</t>
  </si>
  <si>
    <t>NetApp</t>
  </si>
  <si>
    <t>NFLX</t>
  </si>
  <si>
    <t>Netflix Inc.</t>
  </si>
  <si>
    <t>Los Gatos, California</t>
  </si>
  <si>
    <t>NWL</t>
  </si>
  <si>
    <t>Newell Brands</t>
  </si>
  <si>
    <t>Housewares &amp; Specialties</t>
  </si>
  <si>
    <t>NEM</t>
  </si>
  <si>
    <t>Newmont Corporation</t>
  </si>
  <si>
    <t>Gold</t>
  </si>
  <si>
    <t>NWSA</t>
  </si>
  <si>
    <t>News Corp. Class A</t>
  </si>
  <si>
    <t>Publishing</t>
  </si>
  <si>
    <t>2013 (1980)</t>
  </si>
  <si>
    <t>NWS</t>
  </si>
  <si>
    <t>News Corp. Class B</t>
  </si>
  <si>
    <t>NEE</t>
  </si>
  <si>
    <t>NextEra Energy</t>
  </si>
  <si>
    <t>Juno Beach, Florida</t>
  </si>
  <si>
    <t>1984 (1925)</t>
  </si>
  <si>
    <t>NLSN</t>
  </si>
  <si>
    <t>Nielsen Holdings</t>
  </si>
  <si>
    <t>NKE</t>
  </si>
  <si>
    <t>Nike, Inc.</t>
  </si>
  <si>
    <t>Washington County, Oregon</t>
  </si>
  <si>
    <t>NI</t>
  </si>
  <si>
    <t>NiSource Inc.</t>
  </si>
  <si>
    <t>Merrillville, Indiana</t>
  </si>
  <si>
    <t>NSC</t>
  </si>
  <si>
    <t>Norfolk Southern Corp.</t>
  </si>
  <si>
    <t>Norfolk, Virginia</t>
  </si>
  <si>
    <t>1881/1894 (1980)</t>
  </si>
  <si>
    <t>NTRS</t>
  </si>
  <si>
    <t>Northern Trust Corp.</t>
  </si>
  <si>
    <t>NOC</t>
  </si>
  <si>
    <t>Northrop Grumman</t>
  </si>
  <si>
    <t>West Falls Church, Virginia</t>
  </si>
  <si>
    <t>1994 (Northrop 1939, Grumman 1930)</t>
  </si>
  <si>
    <t>NLOK</t>
  </si>
  <si>
    <t>NortonLifeLock</t>
  </si>
  <si>
    <t>Tempe, Arizona</t>
  </si>
  <si>
    <t>NCLH</t>
  </si>
  <si>
    <t>Norwegian Cruise Line Holdings</t>
  </si>
  <si>
    <t>2011 (1966)</t>
  </si>
  <si>
    <t>NRG</t>
  </si>
  <si>
    <t>NRG Energy</t>
  </si>
  <si>
    <t>Princeton, New Jersey</t>
  </si>
  <si>
    <t>NUE</t>
  </si>
  <si>
    <t>Nucor Corp.</t>
  </si>
  <si>
    <t>NVDA</t>
  </si>
  <si>
    <t>Nvidia Corporation</t>
  </si>
  <si>
    <t>NVR</t>
  </si>
  <si>
    <t>NVR, Inc.</t>
  </si>
  <si>
    <t>ORLY</t>
  </si>
  <si>
    <t>O'Reilly Automotive</t>
  </si>
  <si>
    <t>Springfield, Missouri</t>
  </si>
  <si>
    <t>OXY</t>
  </si>
  <si>
    <t>Occidental Petroleum</t>
  </si>
  <si>
    <t>ODFL</t>
  </si>
  <si>
    <t>Old Dominion Freight Line</t>
  </si>
  <si>
    <t>Thomasville, North Carolina</t>
  </si>
  <si>
    <t>OMC</t>
  </si>
  <si>
    <t>Omnicom Group</t>
  </si>
  <si>
    <t>OKE</t>
  </si>
  <si>
    <t>ONEOK</t>
  </si>
  <si>
    <t>Tulsa, Oklahoma</t>
  </si>
  <si>
    <t>ORCL</t>
  </si>
  <si>
    <t>Oracle Corp.</t>
  </si>
  <si>
    <t>Redwood Shores, California</t>
  </si>
  <si>
    <t>OTIS</t>
  </si>
  <si>
    <t>Otis Worldwide</t>
  </si>
  <si>
    <t>Farmington, Connecticut</t>
  </si>
  <si>
    <t>2020 (1853)</t>
  </si>
  <si>
    <t>PCAR</t>
  </si>
  <si>
    <t>PACCAR Inc.</t>
  </si>
  <si>
    <t>Bellevue, Washington</t>
  </si>
  <si>
    <t>PKG</t>
  </si>
  <si>
    <t>Packaging Corporation of America</t>
  </si>
  <si>
    <t>PH</t>
  </si>
  <si>
    <t>Parker-Hannifin</t>
  </si>
  <si>
    <t>PAYX</t>
  </si>
  <si>
    <t>Paychex Inc.</t>
  </si>
  <si>
    <t>Penfield, New York</t>
  </si>
  <si>
    <t>PAYC</t>
  </si>
  <si>
    <t>Paycom</t>
  </si>
  <si>
    <t>PYPL</t>
  </si>
  <si>
    <t>PayPal</t>
  </si>
  <si>
    <t>PNR</t>
  </si>
  <si>
    <t>Pentair plc</t>
  </si>
  <si>
    <t>Worsley, UK</t>
  </si>
  <si>
    <t>PBCT</t>
  </si>
  <si>
    <t>People's United Financial</t>
  </si>
  <si>
    <t>Thrifts &amp; Mortgage Finance</t>
  </si>
  <si>
    <t>Bridgeport, Connecticut</t>
  </si>
  <si>
    <t>PEP</t>
  </si>
  <si>
    <t>PepsiCo Inc.</t>
  </si>
  <si>
    <t>Purchase, New York</t>
  </si>
  <si>
    <t>PerkinElmer</t>
  </si>
  <si>
    <t>Waltham, Massachusetts</t>
  </si>
  <si>
    <t>PRGO</t>
  </si>
  <si>
    <t>Perrigo</t>
  </si>
  <si>
    <t>2013 (1887)</t>
  </si>
  <si>
    <t>PFE</t>
  </si>
  <si>
    <t>Pfizer Inc.</t>
  </si>
  <si>
    <t>PM</t>
  </si>
  <si>
    <t>Philip Morris International</t>
  </si>
  <si>
    <t>2008 (1847)</t>
  </si>
  <si>
    <t>PSX</t>
  </si>
  <si>
    <t>Phillips 66</t>
  </si>
  <si>
    <t>2012 (1917)</t>
  </si>
  <si>
    <t>PNW</t>
  </si>
  <si>
    <t>Pinnacle West Capital</t>
  </si>
  <si>
    <t>PXD</t>
  </si>
  <si>
    <t>Pioneer Natural Resources</t>
  </si>
  <si>
    <t>PNC</t>
  </si>
  <si>
    <t>PNC Financial Services</t>
  </si>
  <si>
    <t>POOL</t>
  </si>
  <si>
    <t>Pool Corporation</t>
  </si>
  <si>
    <t>Covington, Louisiana</t>
  </si>
  <si>
    <t>PPG</t>
  </si>
  <si>
    <t>PPG Industries</t>
  </si>
  <si>
    <t>PPL Corp.</t>
  </si>
  <si>
    <t>PFG</t>
  </si>
  <si>
    <t>Principal Financial Group</t>
  </si>
  <si>
    <t>Des Moines, Iowa</t>
  </si>
  <si>
    <t>PG</t>
  </si>
  <si>
    <t>Procter &amp; Gamble</t>
  </si>
  <si>
    <t>PGR</t>
  </si>
  <si>
    <t>Progressive Corp.</t>
  </si>
  <si>
    <t>Mayfield Village, Ohio</t>
  </si>
  <si>
    <t>PLD</t>
  </si>
  <si>
    <t>Prologis</t>
  </si>
  <si>
    <t>PRU</t>
  </si>
  <si>
    <t>Prudential Financial</t>
  </si>
  <si>
    <t>Newark, New Jersey</t>
  </si>
  <si>
    <t>PEG</t>
  </si>
  <si>
    <t>Public Service Enterprise Group (PSEG)</t>
  </si>
  <si>
    <t>PSA</t>
  </si>
  <si>
    <t>Public Storage</t>
  </si>
  <si>
    <t>PHM</t>
  </si>
  <si>
    <t>PulteGroup</t>
  </si>
  <si>
    <t>PVH</t>
  </si>
  <si>
    <t>PVH Corp.</t>
  </si>
  <si>
    <t>QRVO</t>
  </si>
  <si>
    <t>Qorvo</t>
  </si>
  <si>
    <t>Greensboro, North Carolina</t>
  </si>
  <si>
    <t>PWR</t>
  </si>
  <si>
    <t>Quanta Services Inc.</t>
  </si>
  <si>
    <t>QCOM</t>
  </si>
  <si>
    <t>QUALCOMM Inc.</t>
  </si>
  <si>
    <t>DGX</t>
  </si>
  <si>
    <t>Quest Diagnostics</t>
  </si>
  <si>
    <t>Secaucus, New Jersey</t>
  </si>
  <si>
    <t>RL</t>
  </si>
  <si>
    <t>Ralph Lauren Corporation</t>
  </si>
  <si>
    <t>RJF</t>
  </si>
  <si>
    <t>Raymond James Financial Inc.</t>
  </si>
  <si>
    <t>St. Petersburg, Florida</t>
  </si>
  <si>
    <t>RTX</t>
  </si>
  <si>
    <t>Raytheon Technologies</t>
  </si>
  <si>
    <t>O</t>
  </si>
  <si>
    <t>Realty Income Corporation</t>
  </si>
  <si>
    <t>REG</t>
  </si>
  <si>
    <t>Regency Centers Corporation</t>
  </si>
  <si>
    <t>REGN</t>
  </si>
  <si>
    <t>Regeneron Pharmaceuticals</t>
  </si>
  <si>
    <t>Tarrytown, New York</t>
  </si>
  <si>
    <t>RF</t>
  </si>
  <si>
    <t>Regions Financial Corp.</t>
  </si>
  <si>
    <t>Birmingham, Alabama</t>
  </si>
  <si>
    <t>RSG</t>
  </si>
  <si>
    <t>Republic Services Inc</t>
  </si>
  <si>
    <t>Environmental &amp; Facilities Services</t>
  </si>
  <si>
    <t>1998 (1981)</t>
  </si>
  <si>
    <t>RMD</t>
  </si>
  <si>
    <t>ResMed</t>
  </si>
  <si>
    <t>RHI</t>
  </si>
  <si>
    <t>Robert Half International</t>
  </si>
  <si>
    <t>Human Resource &amp; Employment Services</t>
  </si>
  <si>
    <t>ROK</t>
  </si>
  <si>
    <t>Rockwell Automation Inc.</t>
  </si>
  <si>
    <t>ROL</t>
  </si>
  <si>
    <t>Rollins Inc.</t>
  </si>
  <si>
    <t>ROP</t>
  </si>
  <si>
    <t>Roper Technologies</t>
  </si>
  <si>
    <t>Sarasota, Florida</t>
  </si>
  <si>
    <t>ROST</t>
  </si>
  <si>
    <t>Ross Stores</t>
  </si>
  <si>
    <t>Dublin, California</t>
  </si>
  <si>
    <t>RCL</t>
  </si>
  <si>
    <t>Royal Caribbean Group</t>
  </si>
  <si>
    <t>SPGI</t>
  </si>
  <si>
    <t>S&amp;P Global, Inc.</t>
  </si>
  <si>
    <t>CRM</t>
  </si>
  <si>
    <t>Salesforce.com</t>
  </si>
  <si>
    <t>SBAC</t>
  </si>
  <si>
    <t>SBA Communications</t>
  </si>
  <si>
    <t>Boca Raton, Florida</t>
  </si>
  <si>
    <t>SLB</t>
  </si>
  <si>
    <t>Schlumberger Ltd.</t>
  </si>
  <si>
    <t>Curaçao, Kingdom of the Netherlands</t>
  </si>
  <si>
    <t>STX</t>
  </si>
  <si>
    <t>Seagate Technology</t>
  </si>
  <si>
    <t>SEE</t>
  </si>
  <si>
    <t>Sealed Air</t>
  </si>
  <si>
    <t>SRE</t>
  </si>
  <si>
    <t>Sempra Energy</t>
  </si>
  <si>
    <t>NOW</t>
  </si>
  <si>
    <t>ServiceNow</t>
  </si>
  <si>
    <t>SHW</t>
  </si>
  <si>
    <t>Sherwin-Williams</t>
  </si>
  <si>
    <t>SPG</t>
  </si>
  <si>
    <t>Simon Property Group Inc</t>
  </si>
  <si>
    <t>SWKS</t>
  </si>
  <si>
    <t>Skyworks Solutions</t>
  </si>
  <si>
    <t>Woburn, Massachusetts</t>
  </si>
  <si>
    <t>SLG</t>
  </si>
  <si>
    <t>SL Green Realty</t>
  </si>
  <si>
    <t>SNA</t>
  </si>
  <si>
    <t>Snap-on</t>
  </si>
  <si>
    <t>Kenosha, Wisconsin</t>
  </si>
  <si>
    <t>SO</t>
  </si>
  <si>
    <t>Southern Company</t>
  </si>
  <si>
    <t>LUV</t>
  </si>
  <si>
    <t>Southwest Airlines</t>
  </si>
  <si>
    <t>SWK</t>
  </si>
  <si>
    <t>Stanley Black &amp; Decker</t>
  </si>
  <si>
    <t>New Britain, Connecticut</t>
  </si>
  <si>
    <t>SBUX</t>
  </si>
  <si>
    <t>Starbucks Corp.</t>
  </si>
  <si>
    <t>STT</t>
  </si>
  <si>
    <t>State Street Corp.</t>
  </si>
  <si>
    <t>STE</t>
  </si>
  <si>
    <t>STERIS plc</t>
  </si>
  <si>
    <t>SYK</t>
  </si>
  <si>
    <t>Stryker Corp.</t>
  </si>
  <si>
    <t>Kalamazoo, Michigan</t>
  </si>
  <si>
    <t>SIVB</t>
  </si>
  <si>
    <t>SVB Financial</t>
  </si>
  <si>
    <t>SYF</t>
  </si>
  <si>
    <t>Synchrony Financial</t>
  </si>
  <si>
    <t>SNPS</t>
  </si>
  <si>
    <t>Synopsys Inc.</t>
  </si>
  <si>
    <t>SYY</t>
  </si>
  <si>
    <t>Sysco Corp.</t>
  </si>
  <si>
    <t>Food Distributors</t>
  </si>
  <si>
    <t>TMUS</t>
  </si>
  <si>
    <t>T-Mobile US</t>
  </si>
  <si>
    <t>Wireless Telecommunication Services</t>
  </si>
  <si>
    <t>TROW</t>
  </si>
  <si>
    <t>T. Rowe Price Group</t>
  </si>
  <si>
    <t>Baltimore, Maryland</t>
  </si>
  <si>
    <t>TTWO</t>
  </si>
  <si>
    <t>Take-Two Interactive</t>
  </si>
  <si>
    <t>TPR</t>
  </si>
  <si>
    <t>Tapestry, Inc.</t>
  </si>
  <si>
    <t>TGT</t>
  </si>
  <si>
    <t>Target Corp.</t>
  </si>
  <si>
    <t>TEL</t>
  </si>
  <si>
    <t>TE Connectivity Ltd.</t>
  </si>
  <si>
    <t>FTI</t>
  </si>
  <si>
    <t>TechnipFMC</t>
  </si>
  <si>
    <t>2017 (1958)</t>
  </si>
  <si>
    <t>TDY</t>
  </si>
  <si>
    <t>Teledyne Technologies</t>
  </si>
  <si>
    <t>TFX</t>
  </si>
  <si>
    <t>Teleflex</t>
  </si>
  <si>
    <t>Wayne, Pennsylvania</t>
  </si>
  <si>
    <t>TER</t>
  </si>
  <si>
    <t>Teradyne</t>
  </si>
  <si>
    <t>North Reading, Massachusetts</t>
  </si>
  <si>
    <t>TXN</t>
  </si>
  <si>
    <t>Texas Instruments</t>
  </si>
  <si>
    <t>TXT</t>
  </si>
  <si>
    <t>Textron Inc.</t>
  </si>
  <si>
    <t>TMO</t>
  </si>
  <si>
    <t>Thermo Fisher Scientific</t>
  </si>
  <si>
    <t>2006 (1902)</t>
  </si>
  <si>
    <t>TIF</t>
  </si>
  <si>
    <t>Tiffany &amp; Co.</t>
  </si>
  <si>
    <t>TJX</t>
  </si>
  <si>
    <t>TJX Companies Inc.</t>
  </si>
  <si>
    <t>Framingham, Massachusetts</t>
  </si>
  <si>
    <t>TSCO</t>
  </si>
  <si>
    <t>Tractor Supply Company</t>
  </si>
  <si>
    <t>Brentwood, Tennessee</t>
  </si>
  <si>
    <t>TT</t>
  </si>
  <si>
    <t>Trane Technologies plc</t>
  </si>
  <si>
    <t>TDG</t>
  </si>
  <si>
    <t>TransDigm Group</t>
  </si>
  <si>
    <t>TRV</t>
  </si>
  <si>
    <t>The Travelers Companies Inc.</t>
  </si>
  <si>
    <t>TFC</t>
  </si>
  <si>
    <t>Truist Financial</t>
  </si>
  <si>
    <t>TWTR</t>
  </si>
  <si>
    <t>Twitter, Inc.</t>
  </si>
  <si>
    <t>TYL</t>
  </si>
  <si>
    <t>Tyler Technologies</t>
  </si>
  <si>
    <t>Plano, Texas</t>
  </si>
  <si>
    <t>TSN</t>
  </si>
  <si>
    <t>Tyson Foods</t>
  </si>
  <si>
    <t>Springdale, Arkansas</t>
  </si>
  <si>
    <t>UDR</t>
  </si>
  <si>
    <t>UDR, Inc.</t>
  </si>
  <si>
    <t>Highlands Ranch, Colorado</t>
  </si>
  <si>
    <t>ULTA</t>
  </si>
  <si>
    <t>Ulta Beauty</t>
  </si>
  <si>
    <t>Bolingbrook, Illinois</t>
  </si>
  <si>
    <t>USB</t>
  </si>
  <si>
    <t>U.S. Bancorp</t>
  </si>
  <si>
    <t>UAA</t>
  </si>
  <si>
    <t>Under Armour (Class A)</t>
  </si>
  <si>
    <t>UA</t>
  </si>
  <si>
    <t>Under Armour (Class C)</t>
  </si>
  <si>
    <t>UNP</t>
  </si>
  <si>
    <t>Union Pacific Corp</t>
  </si>
  <si>
    <t>UAL</t>
  </si>
  <si>
    <t>United Airlines Holdings</t>
  </si>
  <si>
    <t>UNH</t>
  </si>
  <si>
    <t>UnitedHealth Group Inc.</t>
  </si>
  <si>
    <t>Minnetonka, Minnesota</t>
  </si>
  <si>
    <t>UPS</t>
  </si>
  <si>
    <t>United Parcel Service</t>
  </si>
  <si>
    <t>URI</t>
  </si>
  <si>
    <t>United Rentals, Inc.</t>
  </si>
  <si>
    <t>Trading Companies &amp; Distributors</t>
  </si>
  <si>
    <t>UHS</t>
  </si>
  <si>
    <t>Universal Health Services</t>
  </si>
  <si>
    <t>King of Prussia, Pennsylvania</t>
  </si>
  <si>
    <t>UNM</t>
  </si>
  <si>
    <t>Unum Group</t>
  </si>
  <si>
    <t>Chattanooga, Tennessee</t>
  </si>
  <si>
    <t>VFC</t>
  </si>
  <si>
    <t>VF Corporation</t>
  </si>
  <si>
    <t>VLO</t>
  </si>
  <si>
    <t>Valero Energy</t>
  </si>
  <si>
    <t>San Antonio, Texas</t>
  </si>
  <si>
    <t>VAR</t>
  </si>
  <si>
    <t>Varian Medical Systems</t>
  </si>
  <si>
    <t>VTR</t>
  </si>
  <si>
    <t>Ventas Inc</t>
  </si>
  <si>
    <t>VRSN</t>
  </si>
  <si>
    <t>Verisign Inc.</t>
  </si>
  <si>
    <t>Dulles, Virginia</t>
  </si>
  <si>
    <t>VRSK</t>
  </si>
  <si>
    <t>Verisk Analytics</t>
  </si>
  <si>
    <t>Jersey City, New Jersey</t>
  </si>
  <si>
    <t>VZ</t>
  </si>
  <si>
    <t>Verizon Communications</t>
  </si>
  <si>
    <t>VRTX</t>
  </si>
  <si>
    <t>Vertex Pharmaceuticals Inc</t>
  </si>
  <si>
    <t>VIAC</t>
  </si>
  <si>
    <t>ViacomCBS</t>
  </si>
  <si>
    <t>2019 (1952)</t>
  </si>
  <si>
    <t>V</t>
  </si>
  <si>
    <t>Visa Inc.</t>
  </si>
  <si>
    <t>VNT</t>
  </si>
  <si>
    <t>Vontier</t>
  </si>
  <si>
    <t>VNO</t>
  </si>
  <si>
    <t>Vornado Realty Trust</t>
  </si>
  <si>
    <t>VMC</t>
  </si>
  <si>
    <t>Vulcan Materials</t>
  </si>
  <si>
    <t>WRB</t>
  </si>
  <si>
    <t>W. R. Berkley Corporation</t>
  </si>
  <si>
    <t>Greenwich, Connecticut</t>
  </si>
  <si>
    <t>WAB</t>
  </si>
  <si>
    <t>Wabtec Corporation</t>
  </si>
  <si>
    <t>Wilmerding, Pennsylvania</t>
  </si>
  <si>
    <t>1999 (1869)</t>
  </si>
  <si>
    <t>WMT</t>
  </si>
  <si>
    <t>Walmart</t>
  </si>
  <si>
    <t>Bentonville, Arkansas</t>
  </si>
  <si>
    <t>WBA</t>
  </si>
  <si>
    <t>Walgreens Boots Alliance</t>
  </si>
  <si>
    <t>Drug Retail</t>
  </si>
  <si>
    <t>DIS</t>
  </si>
  <si>
    <t>The Walt Disney Company</t>
  </si>
  <si>
    <t>Burbank, California</t>
  </si>
  <si>
    <t>WM</t>
  </si>
  <si>
    <t>Waste Management Inc.</t>
  </si>
  <si>
    <t>WAT</t>
  </si>
  <si>
    <t>Waters Corporation</t>
  </si>
  <si>
    <t>Milford, Massachusetts</t>
  </si>
  <si>
    <t>WEC</t>
  </si>
  <si>
    <t>WEC Energy Group</t>
  </si>
  <si>
    <t>WFC</t>
  </si>
  <si>
    <t>Wells Fargo</t>
  </si>
  <si>
    <t>WELL</t>
  </si>
  <si>
    <t>Welltower Inc.</t>
  </si>
  <si>
    <t>Toledo, Ohio</t>
  </si>
  <si>
    <t>WST</t>
  </si>
  <si>
    <t>West Pharmaceutical Services</t>
  </si>
  <si>
    <t>Exton, Pennsylvania</t>
  </si>
  <si>
    <t>WDC</t>
  </si>
  <si>
    <t>Western Digital</t>
  </si>
  <si>
    <t>WU</t>
  </si>
  <si>
    <t>Western Union Co</t>
  </si>
  <si>
    <t>Englewood, Colorado</t>
  </si>
  <si>
    <t>WRK</t>
  </si>
  <si>
    <t>WestRock</t>
  </si>
  <si>
    <t>WY</t>
  </si>
  <si>
    <t>Weyerhaeuser</t>
  </si>
  <si>
    <t>Federal Way, Washington</t>
  </si>
  <si>
    <t>WHR</t>
  </si>
  <si>
    <t>Whirlpool Corp.</t>
  </si>
  <si>
    <t>Household Appliances</t>
  </si>
  <si>
    <t>Benton Harbor, Michigan</t>
  </si>
  <si>
    <t>WMB</t>
  </si>
  <si>
    <t>Williams Companies</t>
  </si>
  <si>
    <t>WLTW</t>
  </si>
  <si>
    <t>Willis Towers Watson</t>
  </si>
  <si>
    <t>London, United Kingdom</t>
  </si>
  <si>
    <t>WYNN</t>
  </si>
  <si>
    <t>Wynn Resorts Ltd</t>
  </si>
  <si>
    <t>XEL</t>
  </si>
  <si>
    <t>Xcel Energy Inc</t>
  </si>
  <si>
    <t>XRX</t>
  </si>
  <si>
    <t>Xerox</t>
  </si>
  <si>
    <t>XLNX</t>
  </si>
  <si>
    <t>Xilinx</t>
  </si>
  <si>
    <t>XYL</t>
  </si>
  <si>
    <t>Xylem Inc.</t>
  </si>
  <si>
    <t>White Plains, New York</t>
  </si>
  <si>
    <t>YUM</t>
  </si>
  <si>
    <t>Yum! Brands Inc</t>
  </si>
  <si>
    <t>ZBRA</t>
  </si>
  <si>
    <t>Zebra Technologies</t>
  </si>
  <si>
    <t>ZBH</t>
  </si>
  <si>
    <t>Zimmer Biomet</t>
  </si>
  <si>
    <t>Warsaw, Indiana</t>
  </si>
  <si>
    <t>ZION</t>
  </si>
  <si>
    <t>Zions Bancorp</t>
  </si>
  <si>
    <t>ZTS</t>
  </si>
  <si>
    <t>Zoetis</t>
  </si>
  <si>
    <t>Florham Park, New Jersey</t>
  </si>
  <si>
    <t>1.81M</t>
  </si>
  <si>
    <t>8.89M</t>
  </si>
  <si>
    <t>1.16M</t>
  </si>
  <si>
    <t>181.83K</t>
  </si>
  <si>
    <t>7.15M</t>
  </si>
  <si>
    <t>ABN AMRO</t>
  </si>
  <si>
    <t>3.39M</t>
  </si>
  <si>
    <t>Accor</t>
  </si>
  <si>
    <t>1.31M</t>
  </si>
  <si>
    <t>Ackermans</t>
  </si>
  <si>
    <t>24.75K</t>
  </si>
  <si>
    <t>ACS</t>
  </si>
  <si>
    <t>1.41M</t>
  </si>
  <si>
    <t>Adecco N</t>
  </si>
  <si>
    <t>1.01M</t>
  </si>
  <si>
    <t>Adidas</t>
  </si>
  <si>
    <t>618.06K</t>
  </si>
  <si>
    <t>Admiral Group</t>
  </si>
  <si>
    <t>266.05K</t>
  </si>
  <si>
    <t>ADO Properties SARL</t>
  </si>
  <si>
    <t>257.91K</t>
  </si>
  <si>
    <t>Adyen</t>
  </si>
  <si>
    <t>71.96K</t>
  </si>
  <si>
    <t>215.78K</t>
  </si>
  <si>
    <t>Aegon</t>
  </si>
  <si>
    <t>12.50M</t>
  </si>
  <si>
    <t>130.74K</t>
  </si>
  <si>
    <t>70.96K</t>
  </si>
  <si>
    <t>AF AB</t>
  </si>
  <si>
    <t>68.23K</t>
  </si>
  <si>
    <t>391.58K</t>
  </si>
  <si>
    <t>408.75K</t>
  </si>
  <si>
    <t>3.07M</t>
  </si>
  <si>
    <t>3.10M</t>
  </si>
  <si>
    <t>4.99M</t>
  </si>
  <si>
    <t>982.77K</t>
  </si>
  <si>
    <t>Airbus Group</t>
  </si>
  <si>
    <t>1.98M</t>
  </si>
  <si>
    <t>Aker BP</t>
  </si>
  <si>
    <t>666.40K</t>
  </si>
  <si>
    <t>958.06K</t>
  </si>
  <si>
    <t>1.48M</t>
  </si>
  <si>
    <t>Alfa Laval AB</t>
  </si>
  <si>
    <t>2.16M</t>
  </si>
  <si>
    <t>Allianz</t>
  </si>
  <si>
    <t>1.19M</t>
  </si>
  <si>
    <t>18.16K</t>
  </si>
  <si>
    <t>751.89K</t>
  </si>
  <si>
    <t>439.09K</t>
  </si>
  <si>
    <t>47.00K</t>
  </si>
  <si>
    <t>Altice</t>
  </si>
  <si>
    <t>2.70M</t>
  </si>
  <si>
    <t>Amadeus</t>
  </si>
  <si>
    <t>1.14M</t>
  </si>
  <si>
    <t>530.95K</t>
  </si>
  <si>
    <t>591.78K</t>
  </si>
  <si>
    <t>1.90M</t>
  </si>
  <si>
    <t>Amundi</t>
  </si>
  <si>
    <t>104.77K</t>
  </si>
  <si>
    <t>2.28M</t>
  </si>
  <si>
    <t>1.35M</t>
  </si>
  <si>
    <t>1.05M</t>
  </si>
  <si>
    <t>ArcelorMittal</t>
  </si>
  <si>
    <t>8.09M</t>
  </si>
  <si>
    <t>Argen-X</t>
  </si>
  <si>
    <t>168.56K</t>
  </si>
  <si>
    <t>129.44K</t>
  </si>
  <si>
    <t>Aroundtown</t>
  </si>
  <si>
    <t>4.00K</t>
  </si>
  <si>
    <t>630.55K</t>
  </si>
  <si>
    <t>704.50K</t>
  </si>
  <si>
    <t>ASM</t>
  </si>
  <si>
    <t>204.20K</t>
  </si>
  <si>
    <t>ASML Holding</t>
  </si>
  <si>
    <t>733.74K</t>
  </si>
  <si>
    <t>407.58K</t>
  </si>
  <si>
    <t>ASSA ABLOY B</t>
  </si>
  <si>
    <t>2.06M</t>
  </si>
  <si>
    <t>AstraZeneca</t>
  </si>
  <si>
    <t>1.06M</t>
  </si>
  <si>
    <t>695.82K</t>
  </si>
  <si>
    <t>1.91M</t>
  </si>
  <si>
    <t>2.14M</t>
  </si>
  <si>
    <t>Aveva</t>
  </si>
  <si>
    <t>303.98K</t>
  </si>
  <si>
    <t>Aviva</t>
  </si>
  <si>
    <t>10.88M</t>
  </si>
  <si>
    <t>AXA</t>
  </si>
  <si>
    <t>10.56M</t>
  </si>
  <si>
    <t>B&amp;M European Value Retail SA</t>
  </si>
  <si>
    <t>2.48M</t>
  </si>
  <si>
    <t>B. Sabadell</t>
  </si>
  <si>
    <t>51.84M</t>
  </si>
  <si>
    <t>8.01M</t>
  </si>
  <si>
    <t>137.83K</t>
  </si>
  <si>
    <t>14.10M</t>
  </si>
  <si>
    <t>Bank Ireland</t>
  </si>
  <si>
    <t>587.51K</t>
  </si>
  <si>
    <t>Bank Polska Kasa Opieki</t>
  </si>
  <si>
    <t>3.42M</t>
  </si>
  <si>
    <t>5.54M</t>
  </si>
  <si>
    <t>Barclays</t>
  </si>
  <si>
    <t>31.09M</t>
  </si>
  <si>
    <t>2.31M</t>
  </si>
  <si>
    <t>5.36K</t>
  </si>
  <si>
    <t>BASF</t>
  </si>
  <si>
    <t>Bayer</t>
  </si>
  <si>
    <t>4.22M</t>
  </si>
  <si>
    <t>BBVA</t>
  </si>
  <si>
    <t>15.67M</t>
  </si>
  <si>
    <t>1.08M</t>
  </si>
  <si>
    <t>177.09K</t>
  </si>
  <si>
    <t>305.89K</t>
  </si>
  <si>
    <t>258.56K</t>
  </si>
  <si>
    <t>0.73K</t>
  </si>
  <si>
    <t>514.90K</t>
  </si>
  <si>
    <t>Berkeley</t>
  </si>
  <si>
    <t>545.97K</t>
  </si>
  <si>
    <t>BHP Group</t>
  </si>
  <si>
    <t>3.64M</t>
  </si>
  <si>
    <t>191.92K</t>
  </si>
  <si>
    <t>BMW ST</t>
  </si>
  <si>
    <t>1.22M</t>
  </si>
  <si>
    <t>2.95M</t>
  </si>
  <si>
    <t>Boliden</t>
  </si>
  <si>
    <t>1.18M</t>
  </si>
  <si>
    <t>684.05K</t>
  </si>
  <si>
    <t>BP</t>
  </si>
  <si>
    <t>51.51M</t>
  </si>
  <si>
    <t>Brenntag AG</t>
  </si>
  <si>
    <t>237.44K</t>
  </si>
  <si>
    <t>2.34M</t>
  </si>
  <si>
    <t>British Land Company</t>
  </si>
  <si>
    <t>2.68M</t>
  </si>
  <si>
    <t>1.80M</t>
  </si>
  <si>
    <t>19.66M</t>
  </si>
  <si>
    <t>515.39K</t>
  </si>
  <si>
    <t>1.39M</t>
  </si>
  <si>
    <t>575.47K</t>
  </si>
  <si>
    <t>13.38M</t>
  </si>
  <si>
    <t>Campari</t>
  </si>
  <si>
    <t>1.51M</t>
  </si>
  <si>
    <t>446.10K</t>
  </si>
  <si>
    <t>Capita</t>
  </si>
  <si>
    <t>8.42M</t>
  </si>
  <si>
    <t>Carl Zeiss AG</t>
  </si>
  <si>
    <t>94.22K</t>
  </si>
  <si>
    <t>Carlsberg B</t>
  </si>
  <si>
    <t>183.23K</t>
  </si>
  <si>
    <t>Carnival</t>
  </si>
  <si>
    <t>1.25M</t>
  </si>
  <si>
    <t>Carrefour</t>
  </si>
  <si>
    <t>2.42M</t>
  </si>
  <si>
    <t>Casino Guichard</t>
  </si>
  <si>
    <t>158.47K</t>
  </si>
  <si>
    <t>Castellum AB</t>
  </si>
  <si>
    <t>217.23K</t>
  </si>
  <si>
    <t>333.21K</t>
  </si>
  <si>
    <t>424.65K</t>
  </si>
  <si>
    <t>194.67K</t>
  </si>
  <si>
    <t>Centrica</t>
  </si>
  <si>
    <t>13.59M</t>
  </si>
  <si>
    <t>Chr. Hansen</t>
  </si>
  <si>
    <t>209.66K</t>
  </si>
  <si>
    <t>Cineworld</t>
  </si>
  <si>
    <t>34.09M</t>
  </si>
  <si>
    <t>Clariant</t>
  </si>
  <si>
    <t>1.11M</t>
  </si>
  <si>
    <t>1.58M</t>
  </si>
  <si>
    <t>535.96K</t>
  </si>
  <si>
    <t>Coca Cola HBC AG</t>
  </si>
  <si>
    <t>487.03K</t>
  </si>
  <si>
    <t>84.81K</t>
  </si>
  <si>
    <t>Coloplast</t>
  </si>
  <si>
    <t>197.98K</t>
  </si>
  <si>
    <t>Commerzbank</t>
  </si>
  <si>
    <t>6.23M</t>
  </si>
  <si>
    <t>Compass</t>
  </si>
  <si>
    <t>4.61M</t>
  </si>
  <si>
    <t>Continental AG</t>
  </si>
  <si>
    <t>771.67K</t>
  </si>
  <si>
    <t>ConvaTec Group</t>
  </si>
  <si>
    <t>4.44M</t>
  </si>
  <si>
    <t>47.37K</t>
  </si>
  <si>
    <t>Covestro</t>
  </si>
  <si>
    <t>1.56K</t>
  </si>
  <si>
    <t>157.74K</t>
  </si>
  <si>
    <t>4.81M</t>
  </si>
  <si>
    <t>Credit Suisse</t>
  </si>
  <si>
    <t>9.40M</t>
  </si>
  <si>
    <t>CRH</t>
  </si>
  <si>
    <t>611.50K</t>
  </si>
  <si>
    <t>216.75K</t>
  </si>
  <si>
    <t>CTS Eventim AG</t>
  </si>
  <si>
    <t>204.05K</t>
  </si>
  <si>
    <t>Daimler</t>
  </si>
  <si>
    <t>3.47M</t>
  </si>
  <si>
    <t>2.58M</t>
  </si>
  <si>
    <t>2.43M</t>
  </si>
  <si>
    <t>6.34K</t>
  </si>
  <si>
    <t>392.85K</t>
  </si>
  <si>
    <t>422.50K</t>
  </si>
  <si>
    <t>157.89K</t>
  </si>
  <si>
    <t>495.15K</t>
  </si>
  <si>
    <t>326.17K</t>
  </si>
  <si>
    <t>Deutsche Bank AG</t>
  </si>
  <si>
    <t>8.12M</t>
  </si>
  <si>
    <t>Deutsche Boerse</t>
  </si>
  <si>
    <t>523.82K</t>
  </si>
  <si>
    <t>Deutsche Post</t>
  </si>
  <si>
    <t>2.72M</t>
  </si>
  <si>
    <t>Deutsche Telekom AG</t>
  </si>
  <si>
    <t>9.34M</t>
  </si>
  <si>
    <t>Deutsche Wohnen</t>
  </si>
  <si>
    <t>637.54K</t>
  </si>
  <si>
    <t>Diageo</t>
  </si>
  <si>
    <t>2.55M</t>
  </si>
  <si>
    <t>Dialog</t>
  </si>
  <si>
    <t>328.38K</t>
  </si>
  <si>
    <t>139.93K</t>
  </si>
  <si>
    <t>246.54K</t>
  </si>
  <si>
    <t>Direct Line Insurance</t>
  </si>
  <si>
    <t>2.44M</t>
  </si>
  <si>
    <t>3.98M</t>
  </si>
  <si>
    <t>1.03M</t>
  </si>
  <si>
    <t>3.82M</t>
  </si>
  <si>
    <t>E.ON SE</t>
  </si>
  <si>
    <t>5.47M</t>
  </si>
  <si>
    <t>414.37K</t>
  </si>
  <si>
    <t>EDP</t>
  </si>
  <si>
    <t>3.51M</t>
  </si>
  <si>
    <t>434.41K</t>
  </si>
  <si>
    <t>2.24M</t>
  </si>
  <si>
    <t>367.71K</t>
  </si>
  <si>
    <t>Electrolux B</t>
  </si>
  <si>
    <t>Elekta B</t>
  </si>
  <si>
    <t>333.48K</t>
  </si>
  <si>
    <t>53.18K</t>
  </si>
  <si>
    <t>531.44K</t>
  </si>
  <si>
    <t>389.33K</t>
  </si>
  <si>
    <t>Ems Chemie Hld</t>
  </si>
  <si>
    <t>21.05K</t>
  </si>
  <si>
    <t>656.34K</t>
  </si>
  <si>
    <t>741.29K</t>
  </si>
  <si>
    <t>Enel</t>
  </si>
  <si>
    <t>14.44M</t>
  </si>
  <si>
    <t>5.91M</t>
  </si>
  <si>
    <t>ENI</t>
  </si>
  <si>
    <t>21.56M</t>
  </si>
  <si>
    <t>945.75K</t>
  </si>
  <si>
    <t>613.85K</t>
  </si>
  <si>
    <t>4.58M</t>
  </si>
  <si>
    <t>111.46K</t>
  </si>
  <si>
    <t>Eurofins Scientific</t>
  </si>
  <si>
    <t>29.05K</t>
  </si>
  <si>
    <t>Euronext</t>
  </si>
  <si>
    <t>159.13K</t>
  </si>
  <si>
    <t>Eutelsat</t>
  </si>
  <si>
    <t>2.65M</t>
  </si>
  <si>
    <t>Evonik</t>
  </si>
  <si>
    <t>857.35K</t>
  </si>
  <si>
    <t>Evotec AG</t>
  </si>
  <si>
    <t>1.29M</t>
  </si>
  <si>
    <t>3.99M</t>
  </si>
  <si>
    <t>Exor</t>
  </si>
  <si>
    <t>398.18K</t>
  </si>
  <si>
    <t>Experian</t>
  </si>
  <si>
    <t>Fabege</t>
  </si>
  <si>
    <t>134.32K</t>
  </si>
  <si>
    <t>Fastighets AB Balder B</t>
  </si>
  <si>
    <t>579.10K</t>
  </si>
  <si>
    <t>495.46K</t>
  </si>
  <si>
    <t>267.37K</t>
  </si>
  <si>
    <t>187.05K</t>
  </si>
  <si>
    <t>10.42M</t>
  </si>
  <si>
    <t>FinecoBank</t>
  </si>
  <si>
    <t>1.89M</t>
  </si>
  <si>
    <t>Flughafen Zurich</t>
  </si>
  <si>
    <t>74.95K</t>
  </si>
  <si>
    <t>436.42K</t>
  </si>
  <si>
    <t>Freenet AG</t>
  </si>
  <si>
    <t>327.82K</t>
  </si>
  <si>
    <t>Fresenius SE</t>
  </si>
  <si>
    <t>1.82M</t>
  </si>
  <si>
    <t>Fresenius ST</t>
  </si>
  <si>
    <t>748.40K</t>
  </si>
  <si>
    <t>1.36M</t>
  </si>
  <si>
    <t>Fuchs Petrolub AG VZO Pref</t>
  </si>
  <si>
    <t>199.15K</t>
  </si>
  <si>
    <t>G4S</t>
  </si>
  <si>
    <t>7.18M</t>
  </si>
  <si>
    <t>404.05K</t>
  </si>
  <si>
    <t>Galenica Sante</t>
  </si>
  <si>
    <t>107.76K</t>
  </si>
  <si>
    <t>Gamesa</t>
  </si>
  <si>
    <t>110.27K</t>
  </si>
  <si>
    <t>360.66K</t>
  </si>
  <si>
    <t>Geberit</t>
  </si>
  <si>
    <t>118.72K</t>
  </si>
  <si>
    <t>175.92K</t>
  </si>
  <si>
    <t>Generali</t>
  </si>
  <si>
    <t>3.15M</t>
  </si>
  <si>
    <t>159.24K</t>
  </si>
  <si>
    <t>11.53K</t>
  </si>
  <si>
    <t>Getinge B</t>
  </si>
  <si>
    <t>468.28K</t>
  </si>
  <si>
    <t>979.08K</t>
  </si>
  <si>
    <t>23.13K</t>
  </si>
  <si>
    <t>393.92K</t>
  </si>
  <si>
    <t>344.13K</t>
  </si>
  <si>
    <t>21/10</t>
  </si>
  <si>
    <t>9.47M</t>
  </si>
  <si>
    <t>Glencore</t>
  </si>
  <si>
    <t>18.71M</t>
  </si>
  <si>
    <t>GN Store Nord</t>
  </si>
  <si>
    <t>286.16K</t>
  </si>
  <si>
    <t>Grand City</t>
  </si>
  <si>
    <t>209.57K</t>
  </si>
  <si>
    <t>111.48K</t>
  </si>
  <si>
    <t>Grifols</t>
  </si>
  <si>
    <t>1.26M</t>
  </si>
  <si>
    <t>Groupe SEB</t>
  </si>
  <si>
    <t>35.11K</t>
  </si>
  <si>
    <t>GVC Holdings</t>
  </si>
  <si>
    <t>1.75M</t>
  </si>
  <si>
    <t>H&amp;M B</t>
  </si>
  <si>
    <t>3.81M</t>
  </si>
  <si>
    <t>468.46K</t>
  </si>
  <si>
    <t>7.66M</t>
  </si>
  <si>
    <t>Hannover Rueckversicherung SE</t>
  </si>
  <si>
    <t>173.04K</t>
  </si>
  <si>
    <t>1.20M</t>
  </si>
  <si>
    <t>1.94M</t>
  </si>
  <si>
    <t>Heidelbergcement</t>
  </si>
  <si>
    <t>454.02K</t>
  </si>
  <si>
    <t>Heineken</t>
  </si>
  <si>
    <t>733.88K</t>
  </si>
  <si>
    <t>99.19K</t>
  </si>
  <si>
    <t>Hella KGaA Hueck &amp; Co</t>
  </si>
  <si>
    <t>115.82K</t>
  </si>
  <si>
    <t>1.02M</t>
  </si>
  <si>
    <t>Helvetia</t>
  </si>
  <si>
    <t>156.59K</t>
  </si>
  <si>
    <t>Henkel VZO</t>
  </si>
  <si>
    <t>430.29K</t>
  </si>
  <si>
    <t>2.23M</t>
  </si>
  <si>
    <t>Hermes International</t>
  </si>
  <si>
    <t>61.76K</t>
  </si>
  <si>
    <t>Hexagon B</t>
  </si>
  <si>
    <t>110.33K</t>
  </si>
  <si>
    <t>HEXPOL B</t>
  </si>
  <si>
    <t>534.00K</t>
  </si>
  <si>
    <t>479.42K</t>
  </si>
  <si>
    <t>Hiscox</t>
  </si>
  <si>
    <t>451.08K</t>
  </si>
  <si>
    <t>Holmen</t>
  </si>
  <si>
    <t>76.72K</t>
  </si>
  <si>
    <t>HomeServe</t>
  </si>
  <si>
    <t>626.90K</t>
  </si>
  <si>
    <t>Howden Joinery</t>
  </si>
  <si>
    <t>1.69M</t>
  </si>
  <si>
    <t>25.84M</t>
  </si>
  <si>
    <t>Hugo Boss AG</t>
  </si>
  <si>
    <t>402.93K</t>
  </si>
  <si>
    <t>443.73K</t>
  </si>
  <si>
    <t>Husqvarna B</t>
  </si>
  <si>
    <t>42.74M</t>
  </si>
  <si>
    <t>9.63M</t>
  </si>
  <si>
    <t>55.58K</t>
  </si>
  <si>
    <t>236.95K</t>
  </si>
  <si>
    <t>IG Group</t>
  </si>
  <si>
    <t>664.71K</t>
  </si>
  <si>
    <t>53.19K</t>
  </si>
  <si>
    <t>92.56K</t>
  </si>
  <si>
    <t>IMI</t>
  </si>
  <si>
    <t>471.10K</t>
  </si>
  <si>
    <t>284.44K</t>
  </si>
  <si>
    <t>1.73M</t>
  </si>
  <si>
    <t>943.88K</t>
  </si>
  <si>
    <t>3.24M</t>
  </si>
  <si>
    <t>Industrivarden A</t>
  </si>
  <si>
    <t>79.64K</t>
  </si>
  <si>
    <t>Indutrade AB</t>
  </si>
  <si>
    <t>216.67K</t>
  </si>
  <si>
    <t>Infineon</t>
  </si>
  <si>
    <t>3.87M</t>
  </si>
  <si>
    <t>ING Groep</t>
  </si>
  <si>
    <t>13.88M</t>
  </si>
  <si>
    <t>232.91K</t>
  </si>
  <si>
    <t>Inmobiliaria Colonial</t>
  </si>
  <si>
    <t>1.00M</t>
  </si>
  <si>
    <t>InterContinental</t>
  </si>
  <si>
    <t>827.50K</t>
  </si>
  <si>
    <t>Intermediate Capital</t>
  </si>
  <si>
    <t>464.87K</t>
  </si>
  <si>
    <t>269.65K</t>
  </si>
  <si>
    <t>222.69K</t>
  </si>
  <si>
    <t>67.58M</t>
  </si>
  <si>
    <t>Investec</t>
  </si>
  <si>
    <t>1.40M</t>
  </si>
  <si>
    <t>Investor B</t>
  </si>
  <si>
    <t>790.56K</t>
  </si>
  <si>
    <t>803.28K</t>
  </si>
  <si>
    <t>251.70K</t>
  </si>
  <si>
    <t>875.24K</t>
  </si>
  <si>
    <t>ITV</t>
  </si>
  <si>
    <t>11.86M</t>
  </si>
  <si>
    <t>1.04M</t>
  </si>
  <si>
    <t>6.65M</t>
  </si>
  <si>
    <t>J.Martins</t>
  </si>
  <si>
    <t>399.58K</t>
  </si>
  <si>
    <t>JC Decaux</t>
  </si>
  <si>
    <t>214.15K</t>
  </si>
  <si>
    <t>968.45K</t>
  </si>
  <si>
    <t>112.27K</t>
  </si>
  <si>
    <t>1.10M</t>
  </si>
  <si>
    <t>362.85K</t>
  </si>
  <si>
    <t>Julius Baer</t>
  </si>
  <si>
    <t>890.24K</t>
  </si>
  <si>
    <t>Jupiter FM</t>
  </si>
  <si>
    <t>521.01K</t>
  </si>
  <si>
    <t>K+S AG</t>
  </si>
  <si>
    <t>961.27K</t>
  </si>
  <si>
    <t>683.19K</t>
  </si>
  <si>
    <t>Kering</t>
  </si>
  <si>
    <t>194.59K</t>
  </si>
  <si>
    <t>137.45K</t>
  </si>
  <si>
    <t>Kesko</t>
  </si>
  <si>
    <t>743.61K</t>
  </si>
  <si>
    <t>574.04K</t>
  </si>
  <si>
    <t>6.16M</t>
  </si>
  <si>
    <t>Kingspan</t>
  </si>
  <si>
    <t>25.28K</t>
  </si>
  <si>
    <t>Kinnevik B</t>
  </si>
  <si>
    <t>82.96K</t>
  </si>
  <si>
    <t>Kion Group AG</t>
  </si>
  <si>
    <t>263.96K</t>
  </si>
  <si>
    <t>2.37M</t>
  </si>
  <si>
    <t>Knorr-Bremse</t>
  </si>
  <si>
    <t>144.75K</t>
  </si>
  <si>
    <t>859.42K</t>
  </si>
  <si>
    <t>1.17M</t>
  </si>
  <si>
    <t>284.18K</t>
  </si>
  <si>
    <t>15.55M</t>
  </si>
  <si>
    <t>Kuehne &amp; Nagel</t>
  </si>
  <si>
    <t>259.05K</t>
  </si>
  <si>
    <t>466.76K</t>
  </si>
  <si>
    <t>LafargeHolcim</t>
  </si>
  <si>
    <t>241.84K</t>
  </si>
  <si>
    <t>Land Securities</t>
  </si>
  <si>
    <t>3.55M</t>
  </si>
  <si>
    <t>247.13K</t>
  </si>
  <si>
    <t>LEG Immobilien AG</t>
  </si>
  <si>
    <t>158.79K</t>
  </si>
  <si>
    <t>Legal &amp; General</t>
  </si>
  <si>
    <t>13.34M</t>
  </si>
  <si>
    <t>526.94K</t>
  </si>
  <si>
    <t>Leonardo</t>
  </si>
  <si>
    <t>5.63M</t>
  </si>
  <si>
    <t>672.23K</t>
  </si>
  <si>
    <t>Lindt &amp; Spruengli</t>
  </si>
  <si>
    <t>0.10K</t>
  </si>
  <si>
    <t>Lloyds Banking</t>
  </si>
  <si>
    <t>148.20M</t>
  </si>
  <si>
    <t>LM Ericsson B</t>
  </si>
  <si>
    <t>13.89M</t>
  </si>
  <si>
    <t>1.70M</t>
  </si>
  <si>
    <t>London Stock Exchange</t>
  </si>
  <si>
    <t>235.59K</t>
  </si>
  <si>
    <t>1.46M</t>
  </si>
  <si>
    <t>Lonza Group</t>
  </si>
  <si>
    <t>194.28K</t>
  </si>
  <si>
    <t>Louis Vuitton</t>
  </si>
  <si>
    <t>428.47K</t>
  </si>
  <si>
    <t>2.15K</t>
  </si>
  <si>
    <t>Lufthansa</t>
  </si>
  <si>
    <t>4.20M</t>
  </si>
  <si>
    <t>Lundbeck</t>
  </si>
  <si>
    <t>199.90K</t>
  </si>
  <si>
    <t>Lundbergforetagen B</t>
  </si>
  <si>
    <t>22.77K</t>
  </si>
  <si>
    <t>Lundin Petroleum</t>
  </si>
  <si>
    <t>M&amp;G</t>
  </si>
  <si>
    <t>4.87M</t>
  </si>
  <si>
    <t>3.31M</t>
  </si>
  <si>
    <t>Marks &amp; Spencer</t>
  </si>
  <si>
    <t>270.33K</t>
  </si>
  <si>
    <t>Mediobanca</t>
  </si>
  <si>
    <t>2.94M</t>
  </si>
  <si>
    <t>2.02M</t>
  </si>
  <si>
    <t>6.86M</t>
  </si>
  <si>
    <t>Merck</t>
  </si>
  <si>
    <t>663.16K</t>
  </si>
  <si>
    <t>1.47M</t>
  </si>
  <si>
    <t>Metro Wholesale</t>
  </si>
  <si>
    <t>1.12M</t>
  </si>
  <si>
    <t>563.46K</t>
  </si>
  <si>
    <t>Moller Maersk B</t>
  </si>
  <si>
    <t>15.50K</t>
  </si>
  <si>
    <t>742.98K</t>
  </si>
  <si>
    <t>896.76K</t>
  </si>
  <si>
    <t>Moneysupermarket.Com</t>
  </si>
  <si>
    <t>4.54M</t>
  </si>
  <si>
    <t>Morphosys AG</t>
  </si>
  <si>
    <t>145.93K</t>
  </si>
  <si>
    <t>Morrison Supermarkets</t>
  </si>
  <si>
    <t>6.34M</t>
  </si>
  <si>
    <t>Mowi</t>
  </si>
  <si>
    <t>MTU Aero</t>
  </si>
  <si>
    <t>376.44K</t>
  </si>
  <si>
    <t>Muench. Rueckvers.</t>
  </si>
  <si>
    <t>436.01K</t>
  </si>
  <si>
    <t>4.50M</t>
  </si>
  <si>
    <t>5.83M</t>
  </si>
  <si>
    <t>Naturgy Energy</t>
  </si>
  <si>
    <t>811.07K</t>
  </si>
  <si>
    <t>NatWest Group</t>
  </si>
  <si>
    <t>19.64M</t>
  </si>
  <si>
    <t>Nel ASA</t>
  </si>
  <si>
    <t>12.51M</t>
  </si>
  <si>
    <t>Nemetschek AG</t>
  </si>
  <si>
    <t>182.64K</t>
  </si>
  <si>
    <t>Neste Oil Oyj</t>
  </si>
  <si>
    <t>1.55M</t>
  </si>
  <si>
    <t>Nestle</t>
  </si>
  <si>
    <t>4.65M</t>
  </si>
  <si>
    <t>Network International Holdings</t>
  </si>
  <si>
    <t>Next</t>
  </si>
  <si>
    <t>323.08K</t>
  </si>
  <si>
    <t>NIBE Industrier B</t>
  </si>
  <si>
    <t>506.67K</t>
  </si>
  <si>
    <t>753.90K</t>
  </si>
  <si>
    <t>Nokia Oyj</t>
  </si>
  <si>
    <t>20.85M</t>
  </si>
  <si>
    <t>Nokian Renkaat</t>
  </si>
  <si>
    <t>569.82K</t>
  </si>
  <si>
    <t>Nordea Bank</t>
  </si>
  <si>
    <t>3.75M</t>
  </si>
  <si>
    <t>5.21M</t>
  </si>
  <si>
    <t>Novartis</t>
  </si>
  <si>
    <t>6.70M</t>
  </si>
  <si>
    <t>Novo Nordisk B</t>
  </si>
  <si>
    <t>2.47M</t>
  </si>
  <si>
    <t>Novozymes B</t>
  </si>
  <si>
    <t>572.51K</t>
  </si>
  <si>
    <t>950.55K</t>
  </si>
  <si>
    <t>Ocado</t>
  </si>
  <si>
    <t>Oersted</t>
  </si>
  <si>
    <t>503.18K</t>
  </si>
  <si>
    <t>Orange</t>
  </si>
  <si>
    <t>Orion Oyj B</t>
  </si>
  <si>
    <t>768.54K</t>
  </si>
  <si>
    <t>899.41K</t>
  </si>
  <si>
    <t>ORLEN SA</t>
  </si>
  <si>
    <t>847.85K</t>
  </si>
  <si>
    <t>104.47K</t>
  </si>
  <si>
    <t>Osram Licht</t>
  </si>
  <si>
    <t>0.13K</t>
  </si>
  <si>
    <t>Pandora</t>
  </si>
  <si>
    <t>255.53K</t>
  </si>
  <si>
    <t>1.99K</t>
  </si>
  <si>
    <t>Partners Group</t>
  </si>
  <si>
    <t>63.00K</t>
  </si>
  <si>
    <t>1.72M</t>
  </si>
  <si>
    <t>Pennon</t>
  </si>
  <si>
    <t>Persimmon</t>
  </si>
  <si>
    <t>1.54M</t>
  </si>
  <si>
    <t>3.70M</t>
  </si>
  <si>
    <t>Philips</t>
  </si>
  <si>
    <t>2.35M</t>
  </si>
  <si>
    <t>973.73K</t>
  </si>
  <si>
    <t>3.46M</t>
  </si>
  <si>
    <t>PKO Bank Polski</t>
  </si>
  <si>
    <t>Polymetal</t>
  </si>
  <si>
    <t>Porsche</t>
  </si>
  <si>
    <t>328.41K</t>
  </si>
  <si>
    <t>1.65M</t>
  </si>
  <si>
    <t>Prosiebensat</t>
  </si>
  <si>
    <t>835.18K</t>
  </si>
  <si>
    <t>Prosus</t>
  </si>
  <si>
    <t>735.54K</t>
  </si>
  <si>
    <t>Prudential</t>
  </si>
  <si>
    <t>753.91K</t>
  </si>
  <si>
    <t>103.11K</t>
  </si>
  <si>
    <t>951.81K</t>
  </si>
  <si>
    <t>Puma SE</t>
  </si>
  <si>
    <t>341.29K</t>
  </si>
  <si>
    <t>PZU SA</t>
  </si>
  <si>
    <t>3.23M</t>
  </si>
  <si>
    <t>486.95K</t>
  </si>
  <si>
    <t>2.22M</t>
  </si>
  <si>
    <t>Raiffeisen Bank</t>
  </si>
  <si>
    <t>553.17K</t>
  </si>
  <si>
    <t>Reckitt Benckiser</t>
  </si>
  <si>
    <t>305.35K</t>
  </si>
  <si>
    <t>Red Electrica</t>
  </si>
  <si>
    <t>807.00K</t>
  </si>
  <si>
    <t>2.13M</t>
  </si>
  <si>
    <t>65.21K</t>
  </si>
  <si>
    <t>1.97M</t>
  </si>
  <si>
    <t>Rentokil</t>
  </si>
  <si>
    <t>4.46M</t>
  </si>
  <si>
    <t>Repsol</t>
  </si>
  <si>
    <t>8.80M</t>
  </si>
  <si>
    <t>1.09M</t>
  </si>
  <si>
    <t>Rheinmetall AG</t>
  </si>
  <si>
    <t>103.16K</t>
  </si>
  <si>
    <t>Richemont</t>
  </si>
  <si>
    <t>1.53M</t>
  </si>
  <si>
    <t>Rio Tinto PLC</t>
  </si>
  <si>
    <t>1.67M</t>
  </si>
  <si>
    <t>Roche Holding Participation</t>
  </si>
  <si>
    <t>2.45M</t>
  </si>
  <si>
    <t>11.78M</t>
  </si>
  <si>
    <t>1.23M</t>
  </si>
  <si>
    <t>Royal Dutch Shell A</t>
  </si>
  <si>
    <t>12.10M</t>
  </si>
  <si>
    <t>3.49M</t>
  </si>
  <si>
    <t>110.44K</t>
  </si>
  <si>
    <t>RSA Insurance</t>
  </si>
  <si>
    <t>2.07M</t>
  </si>
  <si>
    <t>213.18K</t>
  </si>
  <si>
    <t>RWE AG ST</t>
  </si>
  <si>
    <t>1.71M</t>
  </si>
  <si>
    <t>Ryanair</t>
  </si>
  <si>
    <t>200.01K</t>
  </si>
  <si>
    <t>699.65K</t>
  </si>
  <si>
    <t>3.57M</t>
  </si>
  <si>
    <t>Saipem</t>
  </si>
  <si>
    <t>8.04M</t>
  </si>
  <si>
    <t>SalMar</t>
  </si>
  <si>
    <t>93.04K</t>
  </si>
  <si>
    <t>Sampo Oyj A</t>
  </si>
  <si>
    <t>746.32K</t>
  </si>
  <si>
    <t>2.79M</t>
  </si>
  <si>
    <t>Sanofi</t>
  </si>
  <si>
    <t>Santander</t>
  </si>
  <si>
    <t>40.03M</t>
  </si>
  <si>
    <t>142.52K</t>
  </si>
  <si>
    <t>2.36M</t>
  </si>
  <si>
    <t>Sartorius AG VZO</t>
  </si>
  <si>
    <t>56.21K</t>
  </si>
  <si>
    <t>65.20K</t>
  </si>
  <si>
    <t>705.13K</t>
  </si>
  <si>
    <t>2.03M</t>
  </si>
  <si>
    <t>184.36K</t>
  </si>
  <si>
    <t>Schindler Ps</t>
  </si>
  <si>
    <t>200.42K</t>
  </si>
  <si>
    <t>1.34M</t>
  </si>
  <si>
    <t>Schroders</t>
  </si>
  <si>
    <t>219.11K</t>
  </si>
  <si>
    <t>418.98K</t>
  </si>
  <si>
    <t>306.40K</t>
  </si>
  <si>
    <t>6.31M</t>
  </si>
  <si>
    <t>Securitas B</t>
  </si>
  <si>
    <t>1.95M</t>
  </si>
  <si>
    <t>SES</t>
  </si>
  <si>
    <t>2.04M</t>
  </si>
  <si>
    <t>342.91K</t>
  </si>
  <si>
    <t>SGS</t>
  </si>
  <si>
    <t>20.54K</t>
  </si>
  <si>
    <t>Siemens AG</t>
  </si>
  <si>
    <t>Siemens Healthineers</t>
  </si>
  <si>
    <t>811.11K</t>
  </si>
  <si>
    <t>SIG Combibloc</t>
  </si>
  <si>
    <t>900.07K</t>
  </si>
  <si>
    <t>Signature Aviation</t>
  </si>
  <si>
    <t>677.64K</t>
  </si>
  <si>
    <t>682.64K</t>
  </si>
  <si>
    <t>122.09K</t>
  </si>
  <si>
    <t>Skanska B</t>
  </si>
  <si>
    <t>976.29K</t>
  </si>
  <si>
    <t>1.24M</t>
  </si>
  <si>
    <t>Smurfit Kappa</t>
  </si>
  <si>
    <t>232.48K</t>
  </si>
  <si>
    <t>4.73M</t>
  </si>
  <si>
    <t>Societe Generale</t>
  </si>
  <si>
    <t>3.93M</t>
  </si>
  <si>
    <t>238.95K</t>
  </si>
  <si>
    <t>25.71K</t>
  </si>
  <si>
    <t>273.30K</t>
  </si>
  <si>
    <t>85.60K</t>
  </si>
  <si>
    <t>197.73K</t>
  </si>
  <si>
    <t>Sonova H Ag</t>
  </si>
  <si>
    <t>181.96K</t>
  </si>
  <si>
    <t>Sopra Steria</t>
  </si>
  <si>
    <t>42.27K</t>
  </si>
  <si>
    <t>Spectris</t>
  </si>
  <si>
    <t>258.55K</t>
  </si>
  <si>
    <t>194.96K</t>
  </si>
  <si>
    <t>Spirax-Sarco Engineering</t>
  </si>
  <si>
    <t>68.48K</t>
  </si>
  <si>
    <t>SSE</t>
  </si>
  <si>
    <t>4.74M</t>
  </si>
  <si>
    <t>220.08K</t>
  </si>
  <si>
    <t>Standard Chartered</t>
  </si>
  <si>
    <t>5.86M</t>
  </si>
  <si>
    <t>2.99M</t>
  </si>
  <si>
    <t>2.83M</t>
  </si>
  <si>
    <t>Stora Enso Oyj R</t>
  </si>
  <si>
    <t>77.46K</t>
  </si>
  <si>
    <t>Subsea 7</t>
  </si>
  <si>
    <t>452.58K</t>
  </si>
  <si>
    <t>Suez</t>
  </si>
  <si>
    <t>1.61M</t>
  </si>
  <si>
    <t>Sunrise Communications AG</t>
  </si>
  <si>
    <t>221.70K</t>
  </si>
  <si>
    <t>Svenska Handelsbanken A</t>
  </si>
  <si>
    <t>6.60M</t>
  </si>
  <si>
    <t>186.97K</t>
  </si>
  <si>
    <t>557.61K</t>
  </si>
  <si>
    <t>Swedish Orphan Biovitrum</t>
  </si>
  <si>
    <t>2.27M</t>
  </si>
  <si>
    <t>Swiss Life Holding</t>
  </si>
  <si>
    <t>192.30K</t>
  </si>
  <si>
    <t>197.65K</t>
  </si>
  <si>
    <t>172.41K</t>
  </si>
  <si>
    <t>Symrise AG</t>
  </si>
  <si>
    <t>461.21K</t>
  </si>
  <si>
    <t>Tate&amp;Lyle</t>
  </si>
  <si>
    <t>820.66K</t>
  </si>
  <si>
    <t>13.24M</t>
  </si>
  <si>
    <t>63.41K</t>
  </si>
  <si>
    <t>8.57M</t>
  </si>
  <si>
    <t>Tele2 AB</t>
  </si>
  <si>
    <t>Telecom Italia</t>
  </si>
  <si>
    <t>143.59M</t>
  </si>
  <si>
    <t>Telefonica</t>
  </si>
  <si>
    <t>15.09M</t>
  </si>
  <si>
    <t>3.41M</t>
  </si>
  <si>
    <t>Telenet</t>
  </si>
  <si>
    <t>169.88K</t>
  </si>
  <si>
    <t>1.62M</t>
  </si>
  <si>
    <t>124.21K</t>
  </si>
  <si>
    <t>19.91M</t>
  </si>
  <si>
    <t>Temenos Group AG</t>
  </si>
  <si>
    <t>829.59K</t>
  </si>
  <si>
    <t>Tenaris</t>
  </si>
  <si>
    <t>3.50M</t>
  </si>
  <si>
    <t>Tesco</t>
  </si>
  <si>
    <t>13.68M</t>
  </si>
  <si>
    <t>546.69K</t>
  </si>
  <si>
    <t>Thyssenkrupp AG</t>
  </si>
  <si>
    <t>3.94M</t>
  </si>
  <si>
    <t>Tomra Systems</t>
  </si>
  <si>
    <t>354.35K</t>
  </si>
  <si>
    <t>Topdanmark A/S</t>
  </si>
  <si>
    <t>93.82K</t>
  </si>
  <si>
    <t>Total</t>
  </si>
  <si>
    <t>7.24M</t>
  </si>
  <si>
    <t>Trelleborg B</t>
  </si>
  <si>
    <t>110.20K</t>
  </si>
  <si>
    <t>5.05M</t>
  </si>
  <si>
    <t>337.77K</t>
  </si>
  <si>
    <t>17.72M</t>
  </si>
  <si>
    <t>288.92K</t>
  </si>
  <si>
    <t>15.85M</t>
  </si>
  <si>
    <t>223.32K</t>
  </si>
  <si>
    <t>614.03K</t>
  </si>
  <si>
    <t>692.08K</t>
  </si>
  <si>
    <t>UniCredit</t>
  </si>
  <si>
    <t>11.96M</t>
  </si>
  <si>
    <t>Unilever</t>
  </si>
  <si>
    <t>1.96M</t>
  </si>
  <si>
    <t>Unilever NV</t>
  </si>
  <si>
    <t>293.85K</t>
  </si>
  <si>
    <t>461.47K</t>
  </si>
  <si>
    <t>178.38K</t>
  </si>
  <si>
    <t>United Utilities</t>
  </si>
  <si>
    <t>915.46K</t>
  </si>
  <si>
    <t>655.51K</t>
  </si>
  <si>
    <t>560.87K</t>
  </si>
  <si>
    <t>768.92K</t>
  </si>
  <si>
    <t>126.66K</t>
  </si>
  <si>
    <t>Verbund AG Kat. A</t>
  </si>
  <si>
    <t>Vestas Wind</t>
  </si>
  <si>
    <t>632.19K</t>
  </si>
  <si>
    <t>Victrex</t>
  </si>
  <si>
    <t>195.58K</t>
  </si>
  <si>
    <t>Vifor Pharma</t>
  </si>
  <si>
    <t>282.71K</t>
  </si>
  <si>
    <t>1.32M</t>
  </si>
  <si>
    <t>4.94M</t>
  </si>
  <si>
    <t>3.28M</t>
  </si>
  <si>
    <t>Vodafone Group PLC</t>
  </si>
  <si>
    <t>62.69M</t>
  </si>
  <si>
    <t>Volkswagen VZO</t>
  </si>
  <si>
    <t>858.38K</t>
  </si>
  <si>
    <t>Volvo B</t>
  </si>
  <si>
    <t>Vonovia</t>
  </si>
  <si>
    <t>1.61K</t>
  </si>
  <si>
    <t>202.60K</t>
  </si>
  <si>
    <t>285.35K</t>
  </si>
  <si>
    <t>Wartsila</t>
  </si>
  <si>
    <t>2.73M</t>
  </si>
  <si>
    <t>964.08K</t>
  </si>
  <si>
    <t>55.46K</t>
  </si>
  <si>
    <t>1.93M</t>
  </si>
  <si>
    <t>347.91K</t>
  </si>
  <si>
    <t>403.33K</t>
  </si>
  <si>
    <t>William Demant</t>
  </si>
  <si>
    <t>622.78K</t>
  </si>
  <si>
    <t>Wirecard AG</t>
  </si>
  <si>
    <t>895.78K</t>
  </si>
  <si>
    <t>495.29K</t>
  </si>
  <si>
    <t>WPP</t>
  </si>
  <si>
    <t>2.84M</t>
  </si>
  <si>
    <t>Yara International</t>
  </si>
  <si>
    <t>704.64K</t>
  </si>
  <si>
    <t>Zalando SE</t>
  </si>
  <si>
    <t>405.88K</t>
  </si>
  <si>
    <t>589.50K</t>
  </si>
  <si>
    <t>Name</t>
  </si>
  <si>
    <t>Last</t>
  </si>
  <si>
    <t>High</t>
  </si>
  <si>
    <t>Low</t>
  </si>
  <si>
    <t>Chg.</t>
  </si>
  <si>
    <t>Chg. %</t>
  </si>
  <si>
    <t>Vol.</t>
  </si>
  <si>
    <t>Time</t>
  </si>
  <si>
    <t>XLON</t>
  </si>
  <si>
    <t>XMIL</t>
  </si>
  <si>
    <t>XSTO</t>
  </si>
  <si>
    <t>XAMS</t>
  </si>
  <si>
    <t>XSWX</t>
  </si>
  <si>
    <t>XBRU</t>
  </si>
  <si>
    <t>BMEX</t>
  </si>
  <si>
    <t>XPAR</t>
  </si>
  <si>
    <t>XFRA</t>
  </si>
  <si>
    <t>XASX</t>
  </si>
  <si>
    <t>XNYS</t>
  </si>
  <si>
    <t>XWBO</t>
  </si>
  <si>
    <t>XNAS</t>
  </si>
  <si>
    <t>XWAR</t>
  </si>
  <si>
    <t>XTSX</t>
  </si>
  <si>
    <t>XHEL</t>
  </si>
  <si>
    <t>XDUB</t>
  </si>
  <si>
    <t>XMEX</t>
  </si>
  <si>
    <t>XLIS</t>
  </si>
  <si>
    <t>XOSL</t>
  </si>
  <si>
    <t>III</t>
  </si>
  <si>
    <t>ANTO</t>
  </si>
  <si>
    <t>AHT</t>
  </si>
  <si>
    <t>ABF</t>
  </si>
  <si>
    <t>AUTO</t>
  </si>
  <si>
    <t>AVST</t>
  </si>
  <si>
    <t>BA.</t>
  </si>
  <si>
    <t>BDEV</t>
  </si>
  <si>
    <t>BEZ</t>
  </si>
  <si>
    <t>BWY</t>
  </si>
  <si>
    <t>BVIC</t>
  </si>
  <si>
    <t>BT.A</t>
  </si>
  <si>
    <t>BNZL</t>
  </si>
  <si>
    <t>BRBY</t>
  </si>
  <si>
    <t>CBG</t>
  </si>
  <si>
    <t>CRDA</t>
  </si>
  <si>
    <t>DPH</t>
  </si>
  <si>
    <t>EVR</t>
  </si>
  <si>
    <t>FERG</t>
  </si>
  <si>
    <t>HLMA</t>
  </si>
  <si>
    <t>HMSO</t>
  </si>
  <si>
    <t>HL.</t>
  </si>
  <si>
    <t>HIK</t>
  </si>
  <si>
    <t>IMB</t>
  </si>
  <si>
    <t>INF</t>
  </si>
  <si>
    <t>SBRY</t>
  </si>
  <si>
    <t>JD.</t>
  </si>
  <si>
    <t>WG.</t>
  </si>
  <si>
    <t>JMAT</t>
  </si>
  <si>
    <t>KGF</t>
  </si>
  <si>
    <t>LMP</t>
  </si>
  <si>
    <t>EMG</t>
  </si>
  <si>
    <t>MGGT</t>
  </si>
  <si>
    <t>MNDI</t>
  </si>
  <si>
    <t>QLT</t>
  </si>
  <si>
    <t>RMV</t>
  </si>
  <si>
    <t>RR.</t>
  </si>
  <si>
    <t>ROR</t>
  </si>
  <si>
    <t>RMG</t>
  </si>
  <si>
    <t>SGRO</t>
  </si>
  <si>
    <t>SVT</t>
  </si>
  <si>
    <t>SMIN</t>
  </si>
  <si>
    <t>SLA</t>
  </si>
  <si>
    <t>TW.</t>
  </si>
  <si>
    <t>TCAP</t>
  </si>
  <si>
    <t>TPK</t>
  </si>
  <si>
    <t>BBOX</t>
  </si>
  <si>
    <t>TLW</t>
  </si>
  <si>
    <t>UTG</t>
  </si>
  <si>
    <t>VMUK</t>
  </si>
  <si>
    <t>WEIR</t>
  </si>
  <si>
    <t>SMWH</t>
  </si>
  <si>
    <t>WTB</t>
  </si>
  <si>
    <t>London Stock Exchange (GBP)</t>
  </si>
  <si>
    <t>AF</t>
  </si>
  <si>
    <t>AI</t>
  </si>
  <si>
    <t>ALO</t>
  </si>
  <si>
    <t>ATE</t>
  </si>
  <si>
    <t>AKE</t>
  </si>
  <si>
    <t>BIM</t>
  </si>
  <si>
    <t>BNP</t>
  </si>
  <si>
    <t>BOL</t>
  </si>
  <si>
    <t>EN</t>
  </si>
  <si>
    <t>BVI</t>
  </si>
  <si>
    <t>CAP</t>
  </si>
  <si>
    <t>COV</t>
  </si>
  <si>
    <t>ACA</t>
  </si>
  <si>
    <t>BN</t>
  </si>
  <si>
    <t>AM</t>
  </si>
  <si>
    <t>DSY</t>
  </si>
  <si>
    <t>EDEN</t>
  </si>
  <si>
    <t>FGR</t>
  </si>
  <si>
    <t>EDF</t>
  </si>
  <si>
    <t>ELIS</t>
  </si>
  <si>
    <t>ENGI</t>
  </si>
  <si>
    <t>EO</t>
  </si>
  <si>
    <t>GFC</t>
  </si>
  <si>
    <t>GET</t>
  </si>
  <si>
    <t>ICAD</t>
  </si>
  <si>
    <t>ILD</t>
  </si>
  <si>
    <t>ING</t>
  </si>
  <si>
    <t>IPN</t>
  </si>
  <si>
    <t>LI</t>
  </si>
  <si>
    <t>MMB</t>
  </si>
  <si>
    <t>LR</t>
  </si>
  <si>
    <t>ML</t>
  </si>
  <si>
    <t>KN</t>
  </si>
  <si>
    <t>ORP</t>
  </si>
  <si>
    <t>RI</t>
  </si>
  <si>
    <t>UG</t>
  </si>
  <si>
    <t>PUB</t>
  </si>
  <si>
    <t>RCO</t>
  </si>
  <si>
    <t>RNO</t>
  </si>
  <si>
    <t>RXL</t>
  </si>
  <si>
    <t>RUI</t>
  </si>
  <si>
    <t>SAF</t>
  </si>
  <si>
    <t>SGO</t>
  </si>
  <si>
    <t>DIM</t>
  </si>
  <si>
    <t>SW</t>
  </si>
  <si>
    <t>SOI</t>
  </si>
  <si>
    <t>SPIE</t>
  </si>
  <si>
    <t>TEP</t>
  </si>
  <si>
    <t>HO</t>
  </si>
  <si>
    <t>UBI</t>
  </si>
  <si>
    <t>VIE</t>
  </si>
  <si>
    <t>VIV</t>
  </si>
  <si>
    <t>MF</t>
  </si>
  <si>
    <t>WLN</t>
  </si>
  <si>
    <t>Euronext Paris (PA)</t>
  </si>
  <si>
    <t>5.69M</t>
  </si>
  <si>
    <t>22.01M</t>
  </si>
  <si>
    <t>14.38M</t>
  </si>
  <si>
    <t>361.10M</t>
  </si>
  <si>
    <t>52.69M</t>
  </si>
  <si>
    <t>9.43M</t>
  </si>
  <si>
    <t>519.71M</t>
  </si>
  <si>
    <t>40.02M</t>
  </si>
  <si>
    <t>5.98M</t>
  </si>
  <si>
    <t>25.17M</t>
  </si>
  <si>
    <t>10.93M</t>
  </si>
  <si>
    <t>China Petrol &amp; Chemical H</t>
  </si>
  <si>
    <t>139.47M</t>
  </si>
  <si>
    <t>12.37M</t>
  </si>
  <si>
    <t>143.33M</t>
  </si>
  <si>
    <t>11.45M</t>
  </si>
  <si>
    <t>CK Asset</t>
  </si>
  <si>
    <t>5.52M</t>
  </si>
  <si>
    <t>CK Hutchison</t>
  </si>
  <si>
    <t>4.90M</t>
  </si>
  <si>
    <t>CK Infrastructure</t>
  </si>
  <si>
    <t>1.43M</t>
  </si>
  <si>
    <t>128.26M</t>
  </si>
  <si>
    <t>Country Garden Holdings</t>
  </si>
  <si>
    <t>41.01M</t>
  </si>
  <si>
    <t>CSPC Pharma</t>
  </si>
  <si>
    <t>42.50M</t>
  </si>
  <si>
    <t>20.57M</t>
  </si>
  <si>
    <t>26.03M</t>
  </si>
  <si>
    <t>Hang Lung Ppt</t>
  </si>
  <si>
    <t>6.04M</t>
  </si>
  <si>
    <t>990.68K</t>
  </si>
  <si>
    <t>Hengan Intl Group</t>
  </si>
  <si>
    <t>5.60M</t>
  </si>
  <si>
    <t>18.21M</t>
  </si>
  <si>
    <t>3.22M</t>
  </si>
  <si>
    <t>22.07M</t>
  </si>
  <si>
    <t>ICBC</t>
  </si>
  <si>
    <t>420.93M</t>
  </si>
  <si>
    <t>3.34M</t>
  </si>
  <si>
    <t>MTR</t>
  </si>
  <si>
    <t>1.87M</t>
  </si>
  <si>
    <t>PetroChina H</t>
  </si>
  <si>
    <t>95.55M</t>
  </si>
  <si>
    <t>14.07M</t>
  </si>
  <si>
    <t>2.19M</t>
  </si>
  <si>
    <t>29.03M</t>
  </si>
  <si>
    <t>Shenzhou Int</t>
  </si>
  <si>
    <t>2.12M</t>
  </si>
  <si>
    <t>SHK Ppt</t>
  </si>
  <si>
    <t>2.52M</t>
  </si>
  <si>
    <t>48.68M</t>
  </si>
  <si>
    <t>Sunny Optical Tech</t>
  </si>
  <si>
    <t>3.01M</t>
  </si>
  <si>
    <t>Swire Pacific A</t>
  </si>
  <si>
    <t>2.33M</t>
  </si>
  <si>
    <t>12.65M</t>
  </si>
  <si>
    <t>55.43M</t>
  </si>
  <si>
    <t>2.59M</t>
  </si>
  <si>
    <t>Wuxi Biologics Cayman</t>
  </si>
  <si>
    <t>4.63M</t>
  </si>
  <si>
    <t>77.70M</t>
  </si>
  <si>
    <t>CKH HOLDINGS</t>
  </si>
  <si>
    <t>00001.HK</t>
  </si>
  <si>
    <t>226.00M</t>
  </si>
  <si>
    <t>177.77B</t>
  </si>
  <si>
    <t>CLP HOLDINGS</t>
  </si>
  <si>
    <t>00002.HK</t>
  </si>
  <si>
    <t>10D Lo</t>
  </si>
  <si>
    <t>239.03M</t>
  </si>
  <si>
    <t>182.54B</t>
  </si>
  <si>
    <t>HK &amp; CHINA GAS</t>
  </si>
  <si>
    <t>00003.HK</t>
  </si>
  <si>
    <t>203.73M</t>
  </si>
  <si>
    <t>199.04B</t>
  </si>
  <si>
    <t>HSBC HOLDINGS4</t>
  </si>
  <si>
    <t>00005.HK</t>
  </si>
  <si>
    <t>686.90M</t>
  </si>
  <si>
    <t>646.65B</t>
  </si>
  <si>
    <t>POWER ASSETS</t>
  </si>
  <si>
    <t>00006.HK</t>
  </si>
  <si>
    <t>88.72M</t>
  </si>
  <si>
    <t>86.33B</t>
  </si>
  <si>
    <t>HANG SENG BANK</t>
  </si>
  <si>
    <t>00011.HK</t>
  </si>
  <si>
    <t>113.66M</t>
  </si>
  <si>
    <t>220.44B</t>
  </si>
  <si>
    <t>HENDERSON LAND3</t>
  </si>
  <si>
    <t>00012.HK</t>
  </si>
  <si>
    <t>52.20M</t>
  </si>
  <si>
    <t>139.19B</t>
  </si>
  <si>
    <t>SHK PPT2</t>
  </si>
  <si>
    <t>00016.HK</t>
  </si>
  <si>
    <t>245.60M</t>
  </si>
  <si>
    <t>283.26B</t>
  </si>
  <si>
    <t>NEW WORLD DEV</t>
  </si>
  <si>
    <t>00017.HK</t>
  </si>
  <si>
    <t>71.22M</t>
  </si>
  <si>
    <t>96.87B</t>
  </si>
  <si>
    <t>SWIRE PACIFIC A</t>
  </si>
  <si>
    <t>00019.HK</t>
  </si>
  <si>
    <t>45.16M</t>
  </si>
  <si>
    <t>33.49B</t>
  </si>
  <si>
    <t>GALAXY ENT2</t>
  </si>
  <si>
    <t>00027.HK</t>
  </si>
  <si>
    <t>1M Hi</t>
  </si>
  <si>
    <t>1.12B</t>
  </si>
  <si>
    <t>237.98B</t>
  </si>
  <si>
    <t>MTR CORPORATION</t>
  </si>
  <si>
    <t>00066.HK</t>
  </si>
  <si>
    <t>69.73M</t>
  </si>
  <si>
    <t>239.49B</t>
  </si>
  <si>
    <t>HANG LUNG PPT1</t>
  </si>
  <si>
    <t>00101.HK</t>
  </si>
  <si>
    <t>119.35M</t>
  </si>
  <si>
    <t>88.78B</t>
  </si>
  <si>
    <t>GEELY AUTO</t>
  </si>
  <si>
    <t>00175.HK</t>
  </si>
  <si>
    <t>425.82M</t>
  </si>
  <si>
    <t>159.95B</t>
  </si>
  <si>
    <t>CITIC</t>
  </si>
  <si>
    <t>00267.HK</t>
  </si>
  <si>
    <t>66.54M</t>
  </si>
  <si>
    <t>169.01B</t>
  </si>
  <si>
    <t>WH GROUP</t>
  </si>
  <si>
    <t>00288.HK</t>
  </si>
  <si>
    <t>350.26M</t>
  </si>
  <si>
    <t>93.61B</t>
  </si>
  <si>
    <t>SINOPEC CORP2</t>
  </si>
  <si>
    <t>00386.HK</t>
  </si>
  <si>
    <t>415.85M</t>
  </si>
  <si>
    <t>76.54B</t>
  </si>
  <si>
    <t>HKEX9</t>
  </si>
  <si>
    <t>00388.HK</t>
  </si>
  <si>
    <t>1.18B</t>
  </si>
  <si>
    <t>469.10B</t>
  </si>
  <si>
    <t>TECHTRONIC IND</t>
  </si>
  <si>
    <t>00669.HK</t>
  </si>
  <si>
    <t>247.32M</t>
  </si>
  <si>
    <t>195.31B</t>
  </si>
  <si>
    <t>CHINA OVERSEAS</t>
  </si>
  <si>
    <t>00688.HK</t>
  </si>
  <si>
    <t>214.20M</t>
  </si>
  <si>
    <t>216.03B</t>
  </si>
  <si>
    <t>TENCENT7</t>
  </si>
  <si>
    <t>00700.HK</t>
  </si>
  <si>
    <t>7.11B</t>
  </si>
  <si>
    <t>5,400.95B</t>
  </si>
  <si>
    <t>CHINA UNICOM4</t>
  </si>
  <si>
    <t>00762.HK</t>
  </si>
  <si>
    <t>783.13M</t>
  </si>
  <si>
    <t>162.48B</t>
  </si>
  <si>
    <t>LINK REIT</t>
  </si>
  <si>
    <t>00823.HK</t>
  </si>
  <si>
    <t>204.43M</t>
  </si>
  <si>
    <t>N/A</t>
  </si>
  <si>
    <t>126.22B</t>
  </si>
  <si>
    <t>PETROCHINA</t>
  </si>
  <si>
    <t>00857.HK</t>
  </si>
  <si>
    <t>3M Lo</t>
  </si>
  <si>
    <t>206.80M</t>
  </si>
  <si>
    <t>45.57B</t>
  </si>
  <si>
    <t>CNOOC2</t>
  </si>
  <si>
    <t>00883.HK</t>
  </si>
  <si>
    <t>919.62M</t>
  </si>
  <si>
    <t>319.23B</t>
  </si>
  <si>
    <t>CCB2</t>
  </si>
  <si>
    <t>00939.HK</t>
  </si>
  <si>
    <t>3.01B</t>
  </si>
  <si>
    <t>1,392.02B</t>
  </si>
  <si>
    <t>CHINA MOBILE</t>
  </si>
  <si>
    <t>00941.HK</t>
  </si>
  <si>
    <t>1.27B</t>
  </si>
  <si>
    <t>1,034.01B</t>
  </si>
  <si>
    <t>CKI HOLDINGS</t>
  </si>
  <si>
    <t>01038.HK</t>
  </si>
  <si>
    <t>97.68B</t>
  </si>
  <si>
    <t>HENGAN INT'L</t>
  </si>
  <si>
    <t>01044.HK</t>
  </si>
  <si>
    <t>301.40M</t>
  </si>
  <si>
    <t>64.36B</t>
  </si>
  <si>
    <t>CSPC PHARMA1</t>
  </si>
  <si>
    <t>01093.HK</t>
  </si>
  <si>
    <t>374.06M</t>
  </si>
  <si>
    <t>105.37B</t>
  </si>
  <si>
    <t>CHINA RES LAND</t>
  </si>
  <si>
    <t>01109.HK</t>
  </si>
  <si>
    <t>426.11M</t>
  </si>
  <si>
    <t>244.95B</t>
  </si>
  <si>
    <t>CK ASSET2</t>
  </si>
  <si>
    <t>01113.HK</t>
  </si>
  <si>
    <t>205.20M</t>
  </si>
  <si>
    <t>137.39B</t>
  </si>
  <si>
    <t>SINO BIOPHARM1</t>
  </si>
  <si>
    <t>01177.HK</t>
  </si>
  <si>
    <t>387.01M</t>
  </si>
  <si>
    <t>150.60B</t>
  </si>
  <si>
    <t>AIA3</t>
  </si>
  <si>
    <t>01299.HK</t>
  </si>
  <si>
    <t>1.72B</t>
  </si>
  <si>
    <t>946.34B</t>
  </si>
  <si>
    <t>ICBC1</t>
  </si>
  <si>
    <t>01398.HK</t>
  </si>
  <si>
    <t>1.97B</t>
  </si>
  <si>
    <t>408.80B</t>
  </si>
  <si>
    <t>XIAOMI-W3</t>
  </si>
  <si>
    <t>01810.HK</t>
  </si>
  <si>
    <t>1.73B</t>
  </si>
  <si>
    <t>539.35B</t>
  </si>
  <si>
    <t>SANDS CHINA LTD12</t>
  </si>
  <si>
    <t>01928.HK</t>
  </si>
  <si>
    <t>5D Hi</t>
  </si>
  <si>
    <t>844.87M</t>
  </si>
  <si>
    <t>237.44B</t>
  </si>
  <si>
    <t>WHARF REIC2</t>
  </si>
  <si>
    <t>01997.HK</t>
  </si>
  <si>
    <t>80.92M</t>
  </si>
  <si>
    <t>94.88B</t>
  </si>
  <si>
    <t>COUNTRY GARDEN</t>
  </si>
  <si>
    <t>02007.HK</t>
  </si>
  <si>
    <t>396.83M</t>
  </si>
  <si>
    <t>215.51B</t>
  </si>
  <si>
    <t>AAC TECH1</t>
  </si>
  <si>
    <t>02018.HK</t>
  </si>
  <si>
    <t>245.44M</t>
  </si>
  <si>
    <t>52.39B</t>
  </si>
  <si>
    <t>WUXI BIO5</t>
  </si>
  <si>
    <t>02269.HK</t>
  </si>
  <si>
    <t>1.03B</t>
  </si>
  <si>
    <t>303.17B</t>
  </si>
  <si>
    <t>SHENZHOU INTL</t>
  </si>
  <si>
    <t>02313.HK</t>
  </si>
  <si>
    <t>299.40M</t>
  </si>
  <si>
    <t>211.95B</t>
  </si>
  <si>
    <t>PING AN1</t>
  </si>
  <si>
    <t>02318.HK</t>
  </si>
  <si>
    <t>1.19B</t>
  </si>
  <si>
    <t>628.58B</t>
  </si>
  <si>
    <t>MENGNIU DAIRY</t>
  </si>
  <si>
    <t>02319.HK</t>
  </si>
  <si>
    <t>236.43M</t>
  </si>
  <si>
    <t>156.47B</t>
  </si>
  <si>
    <t>SUNNY OPTICAL1</t>
  </si>
  <si>
    <t>02382.HK</t>
  </si>
  <si>
    <t>383.28M</t>
  </si>
  <si>
    <t>140.84B</t>
  </si>
  <si>
    <t>BOC HONG KONG</t>
  </si>
  <si>
    <t>02388.HK</t>
  </si>
  <si>
    <t>202.27M</t>
  </si>
  <si>
    <t>227.31B</t>
  </si>
  <si>
    <t>CHINA LIFE1</t>
  </si>
  <si>
    <t>02628.HK</t>
  </si>
  <si>
    <t>741.72M</t>
  </si>
  <si>
    <t>138.70B</t>
  </si>
  <si>
    <t>BANKCOMM1</t>
  </si>
  <si>
    <t>03328.HK</t>
  </si>
  <si>
    <t>208.90M</t>
  </si>
  <si>
    <t>139.35B</t>
  </si>
  <si>
    <t>BANK OF CHINA1</t>
  </si>
  <si>
    <t>03988.HK</t>
  </si>
  <si>
    <t>937.02M</t>
  </si>
  <si>
    <t>217.42B</t>
  </si>
  <si>
    <t>BABA-SW12</t>
  </si>
  <si>
    <t>09988.HK</t>
  </si>
  <si>
    <t>4.31B</t>
  </si>
  <si>
    <t>6,438.54B</t>
  </si>
  <si>
    <t>(#) Information is delayed for at least 15 minutes. Last Update: 2020/10/22 16:08</t>
  </si>
  <si>
    <t>Name▼ / Symbol▲</t>
  </si>
  <si>
    <t>SH-SZ/AH</t>
  </si>
  <si>
    <t>Last#▼</t>
  </si>
  <si>
    <t>Chg.▼</t>
  </si>
  <si>
    <t>Chg.%▼</t>
  </si>
  <si>
    <t>Volume▼</t>
  </si>
  <si>
    <t>Turnover▼</t>
  </si>
  <si>
    <t>P/E</t>
  </si>
  <si>
    <t>▼</t>
  </si>
  <si>
    <t>P/B</t>
  </si>
  <si>
    <t>Yield</t>
  </si>
  <si>
    <t>Market Cap▼</t>
  </si>
  <si>
    <t>(*) All of the HK indices are real time.</t>
  </si>
  <si>
    <t>0001.HK</t>
  </si>
  <si>
    <t>0002.HK</t>
  </si>
  <si>
    <t>0003.HK</t>
  </si>
  <si>
    <t>0005.HK</t>
  </si>
  <si>
    <t>0006.HK</t>
  </si>
  <si>
    <t>0011.HK</t>
  </si>
  <si>
    <t>0012.HK</t>
  </si>
  <si>
    <t>0016.HK</t>
  </si>
  <si>
    <t>0017.HK</t>
  </si>
  <si>
    <t>0019.HK</t>
  </si>
  <si>
    <t>0027.HK</t>
  </si>
  <si>
    <t>0066.HK</t>
  </si>
  <si>
    <t>0101.HK</t>
  </si>
  <si>
    <t>0175.HK</t>
  </si>
  <si>
    <t>0267.HK</t>
  </si>
  <si>
    <t>0288.HK</t>
  </si>
  <si>
    <t>0386.HK</t>
  </si>
  <si>
    <t>0388.HK</t>
  </si>
  <si>
    <t>0669.HK</t>
  </si>
  <si>
    <t>0688.HK</t>
  </si>
  <si>
    <t>0700.HK</t>
  </si>
  <si>
    <t>0762.HK</t>
  </si>
  <si>
    <t>0823.HK</t>
  </si>
  <si>
    <t>0857.HK</t>
  </si>
  <si>
    <t>0883.HK</t>
  </si>
  <si>
    <t>0939.HK</t>
  </si>
  <si>
    <t>0941.HK</t>
  </si>
  <si>
    <t>1038.HK</t>
  </si>
  <si>
    <t>1044.HK</t>
  </si>
  <si>
    <t>1093.HK</t>
  </si>
  <si>
    <t>1109.HK</t>
  </si>
  <si>
    <t>1113.HK</t>
  </si>
  <si>
    <t>1177.HK</t>
  </si>
  <si>
    <t>1299.HK</t>
  </si>
  <si>
    <t>1398.HK</t>
  </si>
  <si>
    <t>1810.HK</t>
  </si>
  <si>
    <t>1928.HK</t>
  </si>
  <si>
    <t>1997.HK</t>
  </si>
  <si>
    <t>2007.HK</t>
  </si>
  <si>
    <t>2018.HK</t>
  </si>
  <si>
    <t>2269.HK</t>
  </si>
  <si>
    <t>2313.HK</t>
  </si>
  <si>
    <t>2318.HK</t>
  </si>
  <si>
    <t>2319.HK</t>
  </si>
  <si>
    <t>2382.HK</t>
  </si>
  <si>
    <t>2388.HK</t>
  </si>
  <si>
    <t>2628.HK</t>
  </si>
  <si>
    <t>3328.HK</t>
  </si>
  <si>
    <t>3988.HK</t>
  </si>
  <si>
    <t>9988.HK</t>
  </si>
  <si>
    <t>selected index</t>
  </si>
  <si>
    <t>`</t>
  </si>
  <si>
    <t>EUR</t>
  </si>
  <si>
    <t>GBP</t>
  </si>
  <si>
    <t>selected</t>
  </si>
  <si>
    <t>ADVANTEST CORP</t>
  </si>
  <si>
    <t>Electric Appliances</t>
  </si>
  <si>
    <t>AEON LTD</t>
  </si>
  <si>
    <t>Retail Trade</t>
  </si>
  <si>
    <t>AGC INC</t>
  </si>
  <si>
    <t>Glass &amp; Ceramics Products</t>
  </si>
  <si>
    <t>AJINOMOTO INC</t>
  </si>
  <si>
    <t>Foods</t>
  </si>
  <si>
    <t>ALPS ALPINE LTD</t>
  </si>
  <si>
    <t>AMADA HOLDINGS LTD</t>
  </si>
  <si>
    <t>Machinery</t>
  </si>
  <si>
    <t>ANA HOLDINGS INC</t>
  </si>
  <si>
    <t>Air Transportation</t>
  </si>
  <si>
    <t>AOZORA BANK LTD</t>
  </si>
  <si>
    <t>ASAHI GROUP HOLDINGS LTD</t>
  </si>
  <si>
    <t>ASAHI KASEI CORP</t>
  </si>
  <si>
    <t>ASTELLAS PHARMA INC</t>
  </si>
  <si>
    <t>Pharmaceutical</t>
  </si>
  <si>
    <t>BANDAI NAMCO HOLDINGS INC</t>
  </si>
  <si>
    <t>Other Products</t>
  </si>
  <si>
    <t>BRIDGESTONE CORP</t>
  </si>
  <si>
    <t>Rubber Products</t>
  </si>
  <si>
    <t>CANON INC</t>
  </si>
  <si>
    <t>CASH COLLATERAL JPY MSJP</t>
  </si>
  <si>
    <t>MSJP</t>
  </si>
  <si>
    <t>Other</t>
  </si>
  <si>
    <t>CASIO COMPUTER LTD</t>
  </si>
  <si>
    <t>CENTRAL JAPAN RAILWAY</t>
  </si>
  <si>
    <t>Land Transportation</t>
  </si>
  <si>
    <t>CHIBA BANK LTD</t>
  </si>
  <si>
    <t>CHUBU ELECTRIC POWER INC</t>
  </si>
  <si>
    <t>Electric Power &amp; Gas</t>
  </si>
  <si>
    <t>CHUGAI PHARMACEUTICAL LTD</t>
  </si>
  <si>
    <t>CITIZEN WATCH LTD</t>
  </si>
  <si>
    <t>Precision Instruments</t>
  </si>
  <si>
    <t>COMSYS HOLDINGS CORP</t>
  </si>
  <si>
    <t>CONCORDIA FINANCIAL GROUP LTD</t>
  </si>
  <si>
    <t>CREDIT SAISON LTD</t>
  </si>
  <si>
    <t>Other Financing Business</t>
  </si>
  <si>
    <t>CYBER AGENT INC</t>
  </si>
  <si>
    <t>Services</t>
  </si>
  <si>
    <t>DAI NIPPON PRINTING LTD</t>
  </si>
  <si>
    <t>DAI-ICHI LIFE HOLDINGS INC</t>
  </si>
  <si>
    <t>DAIICHI SANKYO LTD</t>
  </si>
  <si>
    <t>DAIKIN INDUSTRIES LTD</t>
  </si>
  <si>
    <t>DAINIPPON SUMITOMO PHARMA LTD</t>
  </si>
  <si>
    <t>DAIWA HOUSE INDUSTRY LTD</t>
  </si>
  <si>
    <t>DAIWA SECURITIES GROUP INC</t>
  </si>
  <si>
    <t>Securities</t>
  </si>
  <si>
    <t>DENA LTD</t>
  </si>
  <si>
    <t>DENKA CO LTD</t>
  </si>
  <si>
    <t>DENSO CORP</t>
  </si>
  <si>
    <t>Transportation Equipment</t>
  </si>
  <si>
    <t>DENTSU GROUP INC</t>
  </si>
  <si>
    <t>DIC CORP</t>
  </si>
  <si>
    <t>DOWA HOLDINGS LTD</t>
  </si>
  <si>
    <t>Nonferrous Metal</t>
  </si>
  <si>
    <t>EAST JAPAN RAILWAY</t>
  </si>
  <si>
    <t>EBARA CORP</t>
  </si>
  <si>
    <t>EISAI LTD</t>
  </si>
  <si>
    <t>FAMILYMART LTD</t>
  </si>
  <si>
    <t>FANUC CORP</t>
  </si>
  <si>
    <t>FAST RETAILING LTD</t>
  </si>
  <si>
    <t>FUJI ELECTRIC LTD</t>
  </si>
  <si>
    <t>FUJIFILM HOLDINGS CORP</t>
  </si>
  <si>
    <t>FUJIKURA LTD</t>
  </si>
  <si>
    <t>FUJITSU LTD</t>
  </si>
  <si>
    <t>FUKUOKA FINANCIAL GROUP INC</t>
  </si>
  <si>
    <t>FURUKAWA ELECTRIC LTD</t>
  </si>
  <si>
    <t>GS YUASA CORP</t>
  </si>
  <si>
    <t>HASEKO CORP</t>
  </si>
  <si>
    <t>HINO MOTORS LTD</t>
  </si>
  <si>
    <t>HITACHI CONSTRUCTION MACHINERY LTD</t>
  </si>
  <si>
    <t>HITACHI LTD</t>
  </si>
  <si>
    <t>HITACHI ZOSEN CORP</t>
  </si>
  <si>
    <t>HONDA MOTOR LTD</t>
  </si>
  <si>
    <t>IDEMITSU KOSAN LTD</t>
  </si>
  <si>
    <t>Oil &amp; Coal Products</t>
  </si>
  <si>
    <t>IHI CORP</t>
  </si>
  <si>
    <t>INPEX CORP</t>
  </si>
  <si>
    <t>Mining</t>
  </si>
  <si>
    <t>ISETAN MITSUKOSHI HOLDINGS LTD</t>
  </si>
  <si>
    <t>ISUZU MOTORS LTD</t>
  </si>
  <si>
    <t>ITOCHU CORP</t>
  </si>
  <si>
    <t>Wholesale Trade</t>
  </si>
  <si>
    <t>J.FRONT RETAILING LTD</t>
  </si>
  <si>
    <t>JAPAN POST HOLDINGS LTD</t>
  </si>
  <si>
    <t>JAPAN STEEL WORKS LTD</t>
  </si>
  <si>
    <t>JAPAN TOBACCO INC</t>
  </si>
  <si>
    <t>JFE HOLDINGS INC</t>
  </si>
  <si>
    <t>Iron &amp; Steel</t>
  </si>
  <si>
    <t>JGC HOLDINGS CORP</t>
  </si>
  <si>
    <t>JPY CASH</t>
  </si>
  <si>
    <t>JPY</t>
  </si>
  <si>
    <t>JTEKT CORP</t>
  </si>
  <si>
    <t>JXTG HOLDINGS INC</t>
  </si>
  <si>
    <t>KAJIMA CORP</t>
  </si>
  <si>
    <t>KANSAI ELECTRIC POWER INC</t>
  </si>
  <si>
    <t>KAO CORP</t>
  </si>
  <si>
    <t>KAWASAKI HEAVY INDUSTRIES LTD</t>
  </si>
  <si>
    <t>KAWASAKI KISEN LTD</t>
  </si>
  <si>
    <t>Marine Transportation</t>
  </si>
  <si>
    <t>KDDI CORP</t>
  </si>
  <si>
    <t>Information &amp; Communication</t>
  </si>
  <si>
    <t>KEIO CORP</t>
  </si>
  <si>
    <t>KEISEI ELECTRIC RAILWAY LTD</t>
  </si>
  <si>
    <t>KIKKOMAN CORP</t>
  </si>
  <si>
    <t>KIRIN HOLDINGS LTD</t>
  </si>
  <si>
    <t>KOBE STEEL LTD</t>
  </si>
  <si>
    <t>KOMATSU LTD</t>
  </si>
  <si>
    <t>KONAMI HOLDINGS CORP</t>
  </si>
  <si>
    <t>KONICA MINOLTA INC</t>
  </si>
  <si>
    <t>KUBOTA CORP</t>
  </si>
  <si>
    <t>KURARAY LTD</t>
  </si>
  <si>
    <t>KYOCERA CORP</t>
  </si>
  <si>
    <t>KYOWA KIRIN LTD</t>
  </si>
  <si>
    <t>M3 INC</t>
  </si>
  <si>
    <t>MARUBENI CORP</t>
  </si>
  <si>
    <t>MARUHA NICHIRO CORP</t>
  </si>
  <si>
    <t>Fishery, Agriculture &amp; Forestry</t>
  </si>
  <si>
    <t>MARUI GROUP LTD</t>
  </si>
  <si>
    <t>MATSUI SECURITIES LTD</t>
  </si>
  <si>
    <t>MAZDA MOTOR CORP</t>
  </si>
  <si>
    <t>MEIJI HOLDINGS LTD</t>
  </si>
  <si>
    <t>MINEBEA MITSUMI INC</t>
  </si>
  <si>
    <t>MITSUBISHI CHEMICAL CORP</t>
  </si>
  <si>
    <t>MITSUBISHI CORP</t>
  </si>
  <si>
    <t>MITSUBISHI ELECTRIC CORP</t>
  </si>
  <si>
    <t>MITSUBISHI ESTATE CO LTD</t>
  </si>
  <si>
    <t>Real Estate ex REIT</t>
  </si>
  <si>
    <t>MITSUBISHI HEAVY INDUSTRIES LTD</t>
  </si>
  <si>
    <t>MITSUBISHI LOGISTICS CORP</t>
  </si>
  <si>
    <t>Warehousing &amp; Harbor Transportation Services</t>
  </si>
  <si>
    <t>MITSUBISHI MATERIALS CORP</t>
  </si>
  <si>
    <t>MITSUBISHI MOTORS CORP</t>
  </si>
  <si>
    <t>MITSUBISHI UFJ FINANCIAL GROUP INC</t>
  </si>
  <si>
    <t>MITSUI CHEMICALS INC</t>
  </si>
  <si>
    <t>MITSUI E&amp;S HOLDINGS LTD</t>
  </si>
  <si>
    <t>MITSUI FUDOSAN LTD</t>
  </si>
  <si>
    <t>MITSUI LTD</t>
  </si>
  <si>
    <t>MITSUI MINING AND SMELTING LTD</t>
  </si>
  <si>
    <t>MITSUI OSK LINES LTD</t>
  </si>
  <si>
    <t>MIZUHO FINANCIAL GROUP INC</t>
  </si>
  <si>
    <t>MS&amp;AD INSURANCE GROUP HOLDINGS INC</t>
  </si>
  <si>
    <t>NEC CORP</t>
  </si>
  <si>
    <t>NGK INSULATORS LTD</t>
  </si>
  <si>
    <t>NH FOODS LTD</t>
  </si>
  <si>
    <t>NICHIREI CORP</t>
  </si>
  <si>
    <t>NIKON CORP</t>
  </si>
  <si>
    <t>NIPPON ELECTRIC GLASS LTD</t>
  </si>
  <si>
    <t>NIPPON EXPRESS LTD</t>
  </si>
  <si>
    <t>NIPPON KAYAKU LTD</t>
  </si>
  <si>
    <t>NIPPON LIGHT METAL HOLDINGS LTD</t>
  </si>
  <si>
    <t>NIPPON PAPER INDUSTRIES LTD</t>
  </si>
  <si>
    <t>Pulp &amp; Paper</t>
  </si>
  <si>
    <t>NIPPON SHEET GLASS LTD</t>
  </si>
  <si>
    <t>NIPPON STEEL CORP</t>
  </si>
  <si>
    <t>NIPPON SUISAN LTD</t>
  </si>
  <si>
    <t>NIPPON TELEGRAPH AND TELEPHONE COR</t>
  </si>
  <si>
    <t>NIPPON YUSEN</t>
  </si>
  <si>
    <t>NISSAN CHEMICAL CORP</t>
  </si>
  <si>
    <t>NISSAN MOTOR LTD</t>
  </si>
  <si>
    <t>NISSHIN SEIFUN GROUP INC</t>
  </si>
  <si>
    <t>NISSHINBO HOLDINGS INC</t>
  </si>
  <si>
    <t>NITTO DENKO CORP</t>
  </si>
  <si>
    <t>NOMURA HOLDINGS INC</t>
  </si>
  <si>
    <t>NSK LTD</t>
  </si>
  <si>
    <t>NTN CORP</t>
  </si>
  <si>
    <t>NTT DATA CORP</t>
  </si>
  <si>
    <t>NTT DOCOMO INC</t>
  </si>
  <si>
    <t>OBAYASHI CORP</t>
  </si>
  <si>
    <t>ODAKYU ELECTRIC RAILWAY LTD</t>
  </si>
  <si>
    <t>OJI HOLDINGS CORP</t>
  </si>
  <si>
    <t>OKI ELECTRIC INDUSTRY LTD</t>
  </si>
  <si>
    <t>OKUMA CORP</t>
  </si>
  <si>
    <t>OLYMPUS CORP</t>
  </si>
  <si>
    <t>OMRON CORP</t>
  </si>
  <si>
    <t>OSAKA GAS LTD</t>
  </si>
  <si>
    <t>OTSUKA HOLDINGS LTD</t>
  </si>
  <si>
    <t>PACIFIC METALS LTD</t>
  </si>
  <si>
    <t>PANASONIC CORP</t>
  </si>
  <si>
    <t>RAKUTEN INC</t>
  </si>
  <si>
    <t>RECRUIT HOLDINGS LTD</t>
  </si>
  <si>
    <t>RESONA HOLDINGS INC</t>
  </si>
  <si>
    <t>RICOH LTD</t>
  </si>
  <si>
    <t>SAPPORO HOLDINGS LTD</t>
  </si>
  <si>
    <t>SCREEN HOLDINGS LTD</t>
  </si>
  <si>
    <t>SECOM LTD</t>
  </si>
  <si>
    <t>SEIKO EPSON CORP</t>
  </si>
  <si>
    <t>SEKISUI HOUSE LTD</t>
  </si>
  <si>
    <t>SEVEN &amp; I HOLDINGS LTD</t>
  </si>
  <si>
    <t>SHIMIZU CORP</t>
  </si>
  <si>
    <t>SHIN ETSU CHEMICAL LTD</t>
  </si>
  <si>
    <t>SHINSEI BANK LTD</t>
  </si>
  <si>
    <t>SHIONOGI LTD</t>
  </si>
  <si>
    <t>SHISEIDO LTD</t>
  </si>
  <si>
    <t>SHIZUOKA BANK LTD</t>
  </si>
  <si>
    <t>SHOWA DENKO</t>
  </si>
  <si>
    <t>SKY PERFECT JSAT HOLDINGS INC</t>
  </si>
  <si>
    <t>SOFTBANK GROUP CORP</t>
  </si>
  <si>
    <t>SOJITZ CORP</t>
  </si>
  <si>
    <t>SOMPO HOLDINGS INC</t>
  </si>
  <si>
    <t>SONY CORP</t>
  </si>
  <si>
    <t>SONY FINANCIAL HOLDINGS INC</t>
  </si>
  <si>
    <t>SUBARU CORP</t>
  </si>
  <si>
    <t>SUMCO CORP</t>
  </si>
  <si>
    <t>Metal Products</t>
  </si>
  <si>
    <t>SUMITOMO CHEMICAL LTD</t>
  </si>
  <si>
    <t>SUMITOMO CORP</t>
  </si>
  <si>
    <t>SUMITOMO ELECTRIC INDUSTRIES LTD</t>
  </si>
  <si>
    <t>SUMITOMO HEAVY INDUSTRIES LTD</t>
  </si>
  <si>
    <t>SUMITOMO METAL MINING LTD</t>
  </si>
  <si>
    <t>SUMITOMO MITSUI FINANCIAL GROUP IN</t>
  </si>
  <si>
    <t>SUMITOMO MITSUI TRUST HOLDINGS INC</t>
  </si>
  <si>
    <t>SUMITOMO OSAKA CEMENT LTD</t>
  </si>
  <si>
    <t>SUMITOMO REALTY &amp; DEVELOPMENT LTD</t>
  </si>
  <si>
    <t>SUZUKI MOTOR CORP</t>
  </si>
  <si>
    <t>T&amp;D HOLDINGS INC</t>
  </si>
  <si>
    <t>TAIHEIYO CEMENT CORP</t>
  </si>
  <si>
    <t>TAISEI CORP</t>
  </si>
  <si>
    <t>TAIYO YUDEN LTD</t>
  </si>
  <si>
    <t>TAKARA HOLDINGS INC</t>
  </si>
  <si>
    <t>TAKASHIMAYA LTD</t>
  </si>
  <si>
    <t>TAKEDA PHARMACEUTICAL LTD</t>
  </si>
  <si>
    <t>TDK CORP</t>
  </si>
  <si>
    <t>TEIJIN LTD</t>
  </si>
  <si>
    <t>Textiles &amp; Apparel</t>
  </si>
  <si>
    <t>TERUMO CORP</t>
  </si>
  <si>
    <t>TOBU RAILWAY LTD</t>
  </si>
  <si>
    <t>TOHO (TOKYO) LTD</t>
  </si>
  <si>
    <t>TOHO ZINC LTD</t>
  </si>
  <si>
    <t>TOKAI CARBON LTD</t>
  </si>
  <si>
    <t>TOKIO MARINE HOLDINGS INC</t>
  </si>
  <si>
    <t>TOKUYAMA CORP</t>
  </si>
  <si>
    <t>TOKYO ELECTRIC POWER HOLDINGS INC</t>
  </si>
  <si>
    <t>TOKYO ELECTRON LTD</t>
  </si>
  <si>
    <t>TOKYO GAS LTD</t>
  </si>
  <si>
    <t>TOKYO TATEMONO LTD</t>
  </si>
  <si>
    <t>TOKYU CORP</t>
  </si>
  <si>
    <t>TOKYU FUDOSAN HOLDINGS CORP</t>
  </si>
  <si>
    <t>TOPPAN PRINTING LTD</t>
  </si>
  <si>
    <t>TORAY INDUSTRIES INC</t>
  </si>
  <si>
    <t>TOSOH CORP</t>
  </si>
  <si>
    <t>TOTO LTD</t>
  </si>
  <si>
    <t>TOYO SEIKAN GROUP HOLDINGS LTD</t>
  </si>
  <si>
    <t>TOYOBO LTD</t>
  </si>
  <si>
    <t>TOYOTA MOTOR CORP</t>
  </si>
  <si>
    <t>TOYOTA TSUSHO CORP</t>
  </si>
  <si>
    <t>TREND MICRO INC</t>
  </si>
  <si>
    <t>UBE INDUSTRIES LTD</t>
  </si>
  <si>
    <t>UNITIKA LTD</t>
  </si>
  <si>
    <t>WEST JAPAN RAILWAY</t>
  </si>
  <si>
    <t>YAMAHA CORP</t>
  </si>
  <si>
    <t>YAMAHA MOTOR LTD</t>
  </si>
  <si>
    <t>YAMATO HOLDINGS LTD</t>
  </si>
  <si>
    <t>YASKAWA ELECTRIC CORP</t>
  </si>
  <si>
    <t>YOKOGAWA ELECTRIC CORP</t>
  </si>
  <si>
    <t>YOKOHAMA RUBBER LTD</t>
  </si>
  <si>
    <t>Z HOLDINGS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</si>
</sst>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 fontId="0" fillId="0" borderId="0" xfId="0" applyNumberFormat="1"/>
    <xf numFmtId="10" fontId="0" fillId="0" borderId="0" xfId="0" applyNumberFormat="1"/>
    <xf numFmtId="21" fontId="0" fillId="0" borderId="0" xfId="0" applyNumberFormat="1"/>
    <xf numFmtId="9" fontId="0" fillId="0" borderId="0" xfId="0" applyNumberFormat="1"/>
    <xf numFmtId="16"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294">
  <rv s="0">
    <v>https://www.bing.com/financeapi/forcetrigger?t=aoa9ww&amp;q=XLON%3aIII&amp;form=skydnc</v>
    <v>Learn more on Bing</v>
  </rv>
  <rv s="1">
    <v>en-US</v>
    <v>aoa9ww</v>
    <v>268435456</v>
    <v>1</v>
    <v>Powered by Refinitiv</v>
    <v>0</v>
    <v>3I GROUP PLC (XLON:III)</v>
    <v>2</v>
    <v>3</v>
    <v>Finance</v>
    <v>4</v>
    <v>1186</v>
    <v>529.79999999999995</v>
    <v>1.2034</v>
    <v>6</v>
    <v>5.7580000000000001E-3</v>
    <v>GBp</v>
    <v>3i Group PLC is a United Kingdom-based investment company. The Company has two complementary businesses: Private Equity and Infrastructure, specializing in core investment markets in northern Europe and North America. Its Private Equity business includes investment and asset management to generate capital returns, and is focused on consumer, industrial and business services sectors. Its Infrastructure business includes investment and asset management to generate capital returns and cash income and focuses on the United Kingdom and Europe. It also offers software solutions to unify fragmented data and provide actionable insight. Its subsidiaries include 3i Investments plc, 3i BIFM Investments Ltd, 3i Europe plc and 3i Nordic plc. 3i Investments PLC is the investment manager of the Company.</v>
    <v>242</v>
    <v>London Stock Exchange</v>
    <v>XLON</v>
    <v>XLON</v>
    <v>16 Palace Street, LONDON, UNITED KINGDOM-NA, SW1E 5JD GB</v>
    <v>1051.5</v>
    <v>Investment Banking &amp; Investment Services</v>
    <v>Stock</v>
    <v>44126.650763182814</v>
    <v>0</v>
    <v>1032.5</v>
    <v>10140010000</v>
    <v>3I GROUP PLC</v>
    <v>3I GROUP PLC</v>
    <v>1040</v>
    <v>48.532800000000002</v>
    <v>1042</v>
    <v>1048</v>
    <v>973129800</v>
    <v>III</v>
    <v>3I GROUP PLC (XLON:III)</v>
    <v>1812649</v>
    <v>1973</v>
  </rv>
  <rv s="2">
    <v>1</v>
  </rv>
  <rv s="0">
    <v>https://www.bing.com/financeapi/forcetrigger?t=ajdy3m&amp;q=XMIL%3aA2A&amp;form=skydnc</v>
    <v>Learn more on Bing</v>
  </rv>
  <rv s="3">
    <v>en-US</v>
    <v>ajdy3m</v>
    <v>268435456</v>
    <v>1</v>
    <v>Powered by Refinitiv</v>
    <v>5</v>
    <v>A2A SpA (XMIL:A2A)</v>
    <v>2</v>
    <v>6</v>
    <v>Finance</v>
    <v>7</v>
    <v>1.901</v>
    <v>0.95760000000000001</v>
    <v>0.84450000000000003</v>
    <v>0.01</v>
    <v>8.8459999999999997E-3</v>
    <v>EUR</v>
    <v>A2A SpA is an Italy-based company engaged in the electric utility sector. The Company operates through five segments. The Energy segment covers electricity generation through hydroelectric and thermoelectric plants, energy management and sale of electricity and gas. The Heat and Services segment facilitates the management of heating plants, as well as distribution of heat in the cities of Milan, Brescia, Bergamo and other municipalities, production and sale of electricity, and maintenance activities at the cogeneration plants. The Environment segment includes waste disposal, street cleaning and waster recovery, among others. The Networks segment encompasses transmission, distribution of electricity, transportation, distribution of natural gas, and water distribution, among others. The Corporate and other services segment include traffic regulation systems and video surveillance systems, among others. It operates through ACSM-AGAM and Consul System, among others.</v>
    <v>12316</v>
    <v>Borsa Italiana</v>
    <v>XMIL</v>
    <v>XMIL</v>
    <v>Corso di Porta Vittoria, 4, MILANO, MILANO, 20122 IT</v>
    <v>1.143</v>
    <v>Electrical Utilities &amp; IPPs</v>
    <v>Stock</v>
    <v>44126.663194444445</v>
    <v>3</v>
    <v>1.1114999999999999</v>
    <v>3541750000</v>
    <v>A2A SpA</v>
    <v>A2A SpA</v>
    <v>1.1294999999999999</v>
    <v>9.3199000000000005</v>
    <v>1.1305000000000001</v>
    <v>1.1405000000000001</v>
    <v>3132905000</v>
    <v>A2A</v>
    <v>A2A SpA (XMIL:A2A)</v>
    <v>8894014</v>
  </rv>
  <rv s="2">
    <v>4</v>
  </rv>
  <rv s="0">
    <v>http://en.wikipedia.org/wiki/Public_domain</v>
    <v>Public domain</v>
  </rv>
  <rv s="0">
    <v>http://en.wikipedia.org/wiki/AAK_(company)</v>
    <v>Wikipedia</v>
  </rv>
  <rv s="4">
    <v>6</v>
    <v>7</v>
  </rv>
  <rv s="5">
    <v>13</v>
    <v>https://www.bing.com/th?id=AMMS_210d77518353338a70a0785e531d3996&amp;qlt=95</v>
    <v>8</v>
    <v>https://www.bing.com/images/search?form=xlimg&amp;q=aarhuskarlshamn</v>
    <v>Image of AAK AB (publ)</v>
    <v/>
  </rv>
  <rv s="0">
    <v>https://www.bing.com/financeapi/forcetrigger?t=amw23m&amp;q=XSTO%3aAAK&amp;form=skydnc</v>
    <v>Learn more on Bing</v>
  </rv>
  <rv s="6">
    <v>en-US</v>
    <v>amw23m</v>
    <v>268435456</v>
    <v>1</v>
    <v>Powered by Refinitiv</v>
    <v>8</v>
    <v>AAK AB (publ) (XSTO:AAK)</v>
    <v>10</v>
    <v>11</v>
    <v>Finance</v>
    <v>12</v>
    <v>203.4</v>
    <v>120.98</v>
    <v>0.68410000000000004</v>
    <v>7.95</v>
    <v>0</v>
    <v>4.4877E-2</v>
    <v>0</v>
    <v>SEK</v>
    <v>AAK publ AB, also known as AarhusKarlshamn publ AB, is a Sweden-based holding company active primarily in the food processing sector. The Company refines vegetable oils for specialized products. The Company is organized, along with its subsidiaries, into three business segments: the Food Ingredients segment includes baking fat, dairy fat alternatives, Ice cream fats, infant formulas and oil/fats ingredients, among others; the Chocolate &amp; Confectionery Fats segment provides chocolate and confectionery advantages, ranging from products developed for better sensory, health and longer shelf life to cost efficiency, know-how, technology and service, and the Technical Products &amp; Feed segment includes golden wax, fatty acids, glycerin, deinking chemicals and animal feed. The Company operates Kamani Oil Industries Pvt Ltd. as a majority owned subsidiary.</v>
    <v>3858</v>
    <v>NASDAQ Stockholm</v>
    <v>XSTO</v>
    <v>XSTO</v>
    <v>Skrivaregatan 9, MALMO, SKANE, 215 32 SE</v>
    <v>187.2</v>
    <v>9</v>
    <v>Food &amp; Tobacco</v>
    <v>Stock</v>
    <v>44126.666666666664</v>
    <v>10</v>
    <v>176.95</v>
    <v>44948430000</v>
    <v>AAK AB (publ)</v>
    <v>AAK AB (publ)</v>
    <v>180</v>
    <v>30.23</v>
    <v>177.15</v>
    <v>185.1</v>
    <v>185.1</v>
    <v>253730900</v>
    <v>AAK</v>
    <v>AAK AB (publ) (XSTO:AAK)</v>
    <v>1155532</v>
  </rv>
  <rv s="2">
    <v>11</v>
  </rv>
  <rv s="0">
    <v>https://www.bing.com/financeapi/forcetrigger?t=alnxzr&amp;q=XAMS%3aAALB&amp;form=skydnc</v>
    <v>Learn more on Bing</v>
  </rv>
  <rv s="3">
    <v>en-US</v>
    <v>alnxzr</v>
    <v>268435456</v>
    <v>1</v>
    <v>Powered by Refinitiv</v>
    <v>5</v>
    <v>Aalberts NV (XAMS:AALB)</v>
    <v>2</v>
    <v>6</v>
    <v>Finance</v>
    <v>14</v>
    <v>43.11</v>
    <v>16.16</v>
    <v>1.8088</v>
    <v>-0.5</v>
    <v>-1.5056E-2</v>
    <v>EUR</v>
    <v>Aalberts NV, formerly Aalberts Industries NV, is a company based in the Netherlands. It is engaged in the industrial machinery and equipment industry, and is organized into four segments: Installation Technology, Material Technology, Climate Technology and Industrial Technology. Installation Technology develops and manufactures integrated piping systems to distribute and control water or gas in heating, cooling, drinking water, gas and sprinkler systems in residential, commercial and industrial buildings. Material Technology offers heat and surface treatment solutions, complex precision stamping, precision extrusion and turbine precision machining. Climate Technology develops and manufactures complete hydronic and air flow control systems and treatment solutions for heating, cooling, ventilation and drinking water for residential and commercial buildings. Industrial Technology manufactures custom solutions to regulate and control gasses and liquids under severe and critical conditions.</v>
    <v>16094</v>
    <v>Euronext Amsterdam</v>
    <v>XAMS</v>
    <v>XAMS</v>
    <v>Stadsplateau 18, LANGBROEK, UTRECHT, 3521 AZ NL</v>
    <v>33.33</v>
    <v>Machinery, Equipment &amp; Components</v>
    <v>Stock</v>
    <v>44126.666666666664</v>
    <v>13</v>
    <v>32.39</v>
    <v>3672365000</v>
    <v>Aalberts NV</v>
    <v>Aalberts NV</v>
    <v>33.01</v>
    <v>20.4924</v>
    <v>33.21</v>
    <v>32.71</v>
    <v>110580100</v>
    <v>AALB</v>
    <v>Aalberts NV (XAMS:AALB)</v>
    <v>181827</v>
  </rv>
  <rv s="2">
    <v>14</v>
  </rv>
  <rv s="0">
    <v>http://en.wikipedia.org/wiki/ABB_Group</v>
    <v>Wikipedia</v>
  </rv>
  <rv s="4">
    <v>6</v>
    <v>16</v>
  </rv>
  <rv s="5">
    <v>13</v>
    <v>https://www.bing.com/th?id=AMMS_5ee6a5ea69118722cedd7c04857679bd&amp;qlt=95</v>
    <v>17</v>
    <v>https://www.bing.com/images/search?form=xlimg&amp;q=abb+group</v>
    <v>Image of Abb Ltd</v>
    <v/>
  </rv>
  <rv s="0">
    <v>https://www.bing.com/financeapi/forcetrigger?t=bv9jc7&amp;q=XSWX%3aABBNE&amp;form=skydnc</v>
    <v>Learn more on Bing</v>
  </rv>
  <rv s="7">
    <v>en-US</v>
    <v>bv9jc7</v>
    <v>268435456</v>
    <v>1</v>
    <v>Powered by Refinitiv</v>
    <v>15</v>
    <v>Abb Ltd (XSWX:ABBNE)</v>
    <v>10</v>
    <v>16</v>
    <v>Finance</v>
    <v>14</v>
    <v>1.2838000000000001</v>
    <v>0.02</v>
    <v>8.3159999999999994E-4</v>
    <v>CHF</v>
    <v>Abb Ltd is a holding company. The Company's segments include Electrification Products, Robotics and Motion, Industrial Automation, Power Grids, and Corporate and Other. It operates through four divisions: Electrification Products, Robotics and Motion, Industrial Automation and Power Grids. It is engaged in serving customers in utilities, industry and transport and infrastructure. The Electrification Products segment manufactures and sells products and services including low and medium-voltage switchgear, breakers, switches and control products. The Robotics and Motion segment manufactures and sells motors, generators, variable speed drives and robots and robotics. The Industrial Automation segment develops and sells control and plant optimization systems, and automation products and solutions. The Power Grids segment supplies power and automation products, systems, and service and software solutions.</v>
    <v>144400</v>
    <v>SIX Swiss Exchange</v>
    <v>XSWX</v>
    <v>XSWX</v>
    <v>Affolternstrasse 44, ZUERICH, ZUERICH, 8050 CH</v>
    <v>24.11</v>
    <v>18</v>
    <v>Machinery, Equipment &amp; Components</v>
    <v>Stock</v>
    <v>44126.638865740744</v>
    <v>19</v>
    <v>23.82</v>
    <v>51857180000</v>
    <v>Abb Ltd</v>
    <v>Abb Ltd</v>
    <v>23.88</v>
    <v>24.05</v>
    <v>24.07</v>
    <v>2168148000</v>
    <v>ABBNE</v>
    <v>Abb Ltd (XSWX:ABBNE)</v>
    <v>1130000</v>
    <v>1999</v>
  </rv>
  <rv s="2">
    <v>20</v>
  </rv>
  <rv s="8">
    <v>12</v>
    <v>Ticker symbol</v>
  </rv>
  <rv s="8">
    <v>12</v>
    <v>Exchange</v>
  </rv>
  <rv s="8">
    <v>12</v>
    <v>Exchange abbreviation</v>
  </rv>
  <rv s="0">
    <v>https://www.bing.com/financeapi/forcetrigger?t=aapyim&amp;q=XBRU%3aAED&amp;form=skydnc</v>
    <v>Learn more on Bing</v>
  </rv>
  <rv s="1">
    <v>en-US</v>
    <v>aapyim</v>
    <v>268435456</v>
    <v>1</v>
    <v>Powered by Refinitiv</v>
    <v>0</v>
    <v>Aedifica SA (XBRU:AED)</v>
    <v>2</v>
    <v>17</v>
    <v>Finance</v>
    <v>14</v>
    <v>135.97</v>
    <v>63.79</v>
    <v>0.42280000000000001</v>
    <v>1.5</v>
    <v>1.7281000000000001E-2</v>
    <v>EUR</v>
    <v>Aedifica SA is a Belgium-based company engaged in the financial industry. The Company is a Regulated Real Estate Company (Belgian REIT) that aims itself as the entity active in the real estate residential sector. Its strategy is based on two demographic trends: population ageing in Western Europe and population growth in Belgium's main cities. Aedifica SA operates through two pillars in which it concentrates activities, such as senior housing in Western Europe and apartment buildings in Belgium's cities. Its two poles are concentrated in two main segments, including senior housing and apartment buildings, with a residual non-strategic segment comprising hotels and other types of building. Aedifica SA holds a German subsidiary Aedifica Asset Management GmbH, which advises and supports the Company in the development and management of its real estate portfolio in Germany. It also operates through a number healthcare sites and a care residence in the Netherlands.</v>
    <v>55</v>
    <v>Euronext Brussels</v>
    <v>XBRU</v>
    <v>XBRU</v>
    <v>Rue Belliard 40, Bte 11, BRUXELLES, BRUXELLES-CAPITALE, 1047 BE</v>
    <v>88.6</v>
    <v>Residential &amp; Commercial REIT</v>
    <v>Stock</v>
    <v>44126.666666666664</v>
    <v>25</v>
    <v>85.3</v>
    <v>2864074000</v>
    <v>Aedifica SA</v>
    <v>Aedifica SA</v>
    <v>86.1</v>
    <v>21.207999999999998</v>
    <v>86.8</v>
    <v>88.3</v>
    <v>32996240</v>
    <v>AED</v>
    <v>Aedifica SA (XBRU:AED)</v>
    <v>215776</v>
    <v>2005</v>
  </rv>
  <rv s="2">
    <v>26</v>
  </rv>
  <rv s="0">
    <v>https://www.bing.com/financeapi/forcetrigger?t=amfqpr&amp;q=BMEX%3aAENA&amp;form=skydnc</v>
    <v>Learn more on Bing</v>
  </rv>
  <rv s="1">
    <v>en-US</v>
    <v>amfqpr</v>
    <v>268435456</v>
    <v>1</v>
    <v>Powered by Refinitiv</v>
    <v>0</v>
    <v>Aena SME SA (BMEX:AENA)</v>
    <v>2</v>
    <v>17</v>
    <v>Finance</v>
    <v>14</v>
    <v>177.15</v>
    <v>89.5</v>
    <v>1.0819000000000001</v>
    <v>1.2</v>
    <v>9.8849999999999997E-3</v>
    <v>EUR</v>
    <v>Aena SME SA, formerly Aena SA, is a Spain-based company primarily engaged in the airports operation. Its activities are divided into four segments: Airports, which comprises Aeronautical subdivision, responsible for the management of airports, jetways, security, handling, cargo and fuel services, among others, as well as Commercial subdivision, including duty-free and specialty stores, restaurant services, car rental, as well as banking services and advertising; Services outside the terminal, which manages real estate assets, such as parking lots, warehouses and lands; International, which comprises operations of Company’s subsidiary, Aena Desarrollo Internacional SA, that invests in other airport owners principally in Mexico, Colombia and the United Kingdom; and Others, encompassing corporate activities. It manages tourism, hub and regional airports, as well as heliports and general aviation areas. Furthermore, its destination range comprises Europe, the Americas, Asia and Africa.</v>
    <v>9046</v>
    <v>Bolsas y Mercados Espanoles</v>
    <v>BMEX</v>
    <v>BMEX</v>
    <v>Peonias, 12, MADRID, MADRID, 28042 ES</v>
    <v>123.2</v>
    <v>Transport Infrastructure</v>
    <v>Stock</v>
    <v>44126.668055555558</v>
    <v>28</v>
    <v>119</v>
    <v>18210000000</v>
    <v>Aena SME SA</v>
    <v>Aena SME SA</v>
    <v>120.2</v>
    <v>25.615600000000001</v>
    <v>121.4</v>
    <v>122.6</v>
    <v>150000000</v>
    <v>AENA</v>
    <v>Aena SME SA (BMEX:AENA)</v>
    <v>130744</v>
    <v>2011</v>
  </rv>
  <rv s="2">
    <v>29</v>
  </rv>
  <rv s="0">
    <v>https://www.bing.com/financeapi/forcetrigger?t=ae79tc&amp;q=XPAR%3aADP&amp;form=skydnc</v>
    <v>Learn more on Bing</v>
  </rv>
  <rv s="1">
    <v>en-US</v>
    <v>ae79tc</v>
    <v>268435456</v>
    <v>1</v>
    <v>Powered by Refinitiv</v>
    <v>0</v>
    <v>Aeroports de Paris SA (XPAR:ADP)</v>
    <v>2</v>
    <v>17</v>
    <v>Finance</v>
    <v>14</v>
    <v>181.5</v>
    <v>70.7</v>
    <v>1.1269</v>
    <v>-0.1</v>
    <v>-1.1529999999999999E-3</v>
    <v>EUR</v>
    <v>Aeroports de Paris SA is a France-based company active in the airport management industry. Through its subsidiaries, it operates five segments: Aviation, Retail and Services, Real Estate, International and Airport Developments and Other Activities. The Aviation segment provides airport operations-related goods and services, such as security checkpoints, screening systems, aircraft rescue and firefighting services, among others. The Retail and Services segment covers the retail activities provided to the general public, including rental of retails shops, bars and restaurants, banks and car rentals, among others. The Real Estate segment includes all the Company’s property leasing services except for operating leases within airport terminals. The International and Airport Developments segment designs and operates airport activities. The Other Activities segment comprises telecoms and security services, among others.</v>
    <v>26122</v>
    <v>Euronext Paris</v>
    <v>XPAR</v>
    <v>XPAR</v>
    <v>1 Rue de France, TREMBLAY-EN-FRANCE, ILE-DE-FRANCE, 93290 FR</v>
    <v>87.05</v>
    <v>Transport Infrastructure</v>
    <v>Stock</v>
    <v>44126.666666666664</v>
    <v>31</v>
    <v>83.7</v>
    <v>8579884000</v>
    <v>Aeroports de Paris SA</v>
    <v>Aeroports de Paris SA</v>
    <v>86.1</v>
    <v>15.314500000000001</v>
    <v>86.7</v>
    <v>86.6</v>
    <v>98960600</v>
    <v>ADP</v>
    <v>Aeroports de Paris SA (XPAR:ADP)</v>
    <v>70960</v>
    <v>1955</v>
  </rv>
  <rv s="2">
    <v>32</v>
  </rv>
  <rv s="0">
    <v>https://www.bing.com/financeapi/forcetrigger?t=aapyoc&amp;q=XBRU%3aAGS&amp;form=skydnc</v>
    <v>Learn more on Bing</v>
  </rv>
  <rv s="3">
    <v>en-US</v>
    <v>aapyoc</v>
    <v>268435456</v>
    <v>1</v>
    <v>Powered by Refinitiv</v>
    <v>5</v>
    <v>Ageas SA (XBRU:AGS)</v>
    <v>2</v>
    <v>6</v>
    <v>Finance</v>
    <v>14</v>
    <v>55</v>
    <v>25.13</v>
    <v>0.77769999999999995</v>
    <v>-0.08</v>
    <v>-2.1979999999999999E-3</v>
    <v>EUR</v>
    <v>Ageas SA is a Belgium-based international insurance company. The Company's business segments include Belgium, the United Kingdom, Continental Europe, Asia, Reinsurance and General Account. The Belgian insurance activities operate under the name of AG Insurance. The Company's business in the United Kingdom is a national provider of Nonlife insurance solutions. The Company's Continental Europe segment consists of the insurance activities of the Company in Europe, excluding Belgium and the United Kingdom. The Company operates in a number of countries in Asia with its regional office and the fully-owned subsidiary both based in Hong Kong. The Reinsurance segment operates through Intreas NV a subsidiary from the Company, which works as an internal reinsurance. The General Account comprises activities not related to the core Insurance business, such as group finance and other holding activities.</v>
    <v>10741</v>
    <v>Euronext Brussels</v>
    <v>XBRU</v>
    <v>XBRU</v>
    <v>Rue du Marquis 1 Boite 7, BRUXELLES, BRUXELLES-CAPITALE, 1000 BE</v>
    <v>36.520000000000003</v>
    <v>Insurance</v>
    <v>Stock</v>
    <v>44126.666666666664</v>
    <v>34</v>
    <v>36.01</v>
    <v>7081750000</v>
    <v>Ageas SA</v>
    <v>Ageas SA</v>
    <v>36.299999999999997</v>
    <v>5.9287999999999998</v>
    <v>36.4</v>
    <v>36.32</v>
    <v>194553600</v>
    <v>AGS</v>
    <v>Ageas SA (XBRU:AGS)</v>
    <v>391580</v>
  </rv>
  <rv s="2">
    <v>35</v>
  </rv>
  <rv s="0">
    <v>https://www.bing.com/financeapi/forcetrigger?t=aezuyc&amp;q=XFRA%3a4A4B&amp;form=skydnc</v>
    <v>Learn more on Bing</v>
  </rv>
  <rv s="1">
    <v>en-US</v>
    <v>aezuyc</v>
    <v>268435456</v>
    <v>1</v>
    <v>Powered by Refinitiv</v>
    <v>0</v>
    <v>AGGREKO PLC (XFRA:4A4B)</v>
    <v>2</v>
    <v>18</v>
    <v>Finance</v>
    <v>14</v>
    <v>10.14</v>
    <v>3.3010000000000002</v>
    <v>1.2161</v>
    <v>-5.5E-2</v>
    <v>-1.0731999999999998E-2</v>
    <v>EUR</v>
    <v>Aggreko plc is a United Kingdom-based company, which is a provider of modular, mobile power and related solutions. The Company's segments include Power Solutions and Rental Solutions. The Power Solutions segment provides solutions for power requirements. The Power Solutions segment has two businesses: utility and industrial. The Industrial business operates in emerging markets to develop solutions and then rent its equipment for the customers to operate themselves. The Utility business also serves emerging markets, acting as a power provider, installing and operating modular, mobile power plants. The Rental Solutions segment is a transactional business that offers power adjacencies, such as heating, cooling, oil-free air and load-banks. The Company focuses on a range of sectors, including petrochemicals, oil and gas, events, utilities, manufacturing, services, construction, mining and shipping.</v>
    <v>6204</v>
    <v>Deutsche Boerse AG</v>
    <v>XFRA</v>
    <v>XFRA</v>
    <v>120 Bothwell Street, GLASGOW, UNITED KINGDOM-NA, G2 7JS GB</v>
    <v>5.07</v>
    <v>Professional &amp; Commercial Services</v>
    <v>Stock</v>
    <v>44126.749305555553</v>
    <v>37</v>
    <v>5.07</v>
    <v>1175628000</v>
    <v>AGGREKO PLC</v>
    <v>AGGREKO PLC</v>
    <v>5.07</v>
    <v>8.16</v>
    <v>5.125</v>
    <v>5.07</v>
    <v>256128200</v>
    <v>4A4B</v>
    <v>AGGREKO PLC (XFRA:4A4B)</v>
    <v>120</v>
    <v>1997</v>
  </rv>
  <rv s="2">
    <v>38</v>
  </rv>
  <rv s="0">
    <v>https://www.bing.com/financeapi/forcetrigger?t=alnyc7&amp;q=XAMS%3aAD&amp;form=skydnc</v>
    <v>Learn more on Bing</v>
  </rv>
  <rv s="1">
    <v>en-US</v>
    <v>alnyc7</v>
    <v>268435456</v>
    <v>1</v>
    <v>Powered by Refinitiv</v>
    <v>0</v>
    <v>Koninklijke Ahold Delhaize NV (XAMS:AD)</v>
    <v>2</v>
    <v>17</v>
    <v>Finance</v>
    <v>14</v>
    <v>26.86</v>
    <v>18.04</v>
    <v>0.4793</v>
    <v>-0.42</v>
    <v>-1.6982999999999998E-2</v>
    <v>EUR</v>
    <v>Koninklijke Ahold Delhaize N.V., formerly Koninklijke Ahold N.V., is engaged in the operation of retail stores in Europe and the United States. The Company's segments are Ahold USA, Delhaize America, The Netherlands, Belgium, and Central and Southeastern Europe (CSE). In addition, Other retail, consists of Ahold Delhaize's unconsolidated joint ventures JMR - Gestao de Empresas de Retalho, SGPS, S.A. (JMR) and P.T. Lion Super Indo, LLC (Super Indo), and Ahold Delhaize's Global Support Office. JMR operates food retail stores in Portugal under the brand name Pingo Doce. The Company's Ahold USA segment includes Stop &amp; Shop New England, Stop &amp; Shop New York Metro, Giant Landover, Giant Carlisle and Peapod. The Company's Delhaize America segment includes brands, such as Food Lion and Hannaford. The Food Lion brand's market areas include Delaware, Georgia, Maryland, Pennsylvania, Tennessee, West Virginia, Kentucky, North Carolina, South Carolina and Virginia.</v>
    <v>380000</v>
    <v>Euronext Amsterdam</v>
    <v>XAMS</v>
    <v>XAMS</v>
    <v>Provincialeweg 11, ZAANDAM, NOORD-HOLLAND, 1506 MA NL</v>
    <v>24.67</v>
    <v>Food &amp; Drug Retailing</v>
    <v>Stock</v>
    <v>44126.666666666664</v>
    <v>40</v>
    <v>24.31</v>
    <v>27220930000</v>
    <v>Koninklijke Ahold Delhaize NV</v>
    <v>Koninklijke Ahold Delhaize NV</v>
    <v>24.65</v>
    <v>11.458600000000001</v>
    <v>24.73</v>
    <v>24.31</v>
    <v>1100725000</v>
    <v>AD</v>
    <v>Koninklijke Ahold Delhaize NV (XAMS:AD)</v>
    <v>3067743</v>
    <v>1920</v>
  </rv>
  <rv s="2">
    <v>41</v>
  </rv>
  <rv s="0">
    <v>https://www.bing.com/financeapi/forcetrigger?t=aa4bsm&amp;q=XASX%3aAIB&amp;form=skydnc</v>
    <v>Learn more on Bing</v>
  </rv>
  <rv s="9">
    <v>en-US</v>
    <v>aa4bsm</v>
    <v>268435456</v>
    <v>1</v>
    <v>Powered by Refinitiv</v>
    <v>19</v>
    <v>AURORA GLOBAL INCOME UNT (XASX:AIB)</v>
    <v>20</v>
    <v>21</v>
    <v>Finance</v>
    <v>22</v>
    <v>0.15</v>
    <v>5.1999999999999998E-2</v>
    <v>0</v>
    <v>0</v>
    <v>AUD</v>
    <v>Australian Securities Exchange</v>
    <v>XASX</v>
    <v>5.1999999999999998E-2</v>
    <v>ETF</v>
    <v>44123.333344907405</v>
    <v>43</v>
    <v>5.1999999999999998E-2</v>
    <v>AURORA GLOBAL INCOME UNT</v>
    <v>5.1999999999999998E-2</v>
    <v>5.1999999999999998E-2</v>
    <v>5.1999999999999998E-2</v>
    <v>AIB</v>
    <v>AURORA GLOBAL INCOME UNT (XASX:AIB)</v>
    <v>7000</v>
  </rv>
  <rv s="2">
    <v>44</v>
  </rv>
  <rv s="0">
    <v>https://www.bing.com/financeapi/forcetrigger?t=ae7ak2&amp;q=XPAR%3aAF&amp;form=skydnc</v>
    <v>Learn more on Bing</v>
  </rv>
  <rv s="1">
    <v>en-US</v>
    <v>ae7ak2</v>
    <v>268435456</v>
    <v>1</v>
    <v>Powered by Refinitiv</v>
    <v>0</v>
    <v>Air France KLM SA (XPAR:AF)</v>
    <v>2</v>
    <v>17</v>
    <v>Finance</v>
    <v>14</v>
    <v>11.12</v>
    <v>2.78</v>
    <v>1.0718000000000001</v>
    <v>9.8000000000000004E-2</v>
    <v>3.1280000000000002E-2</v>
    <v>EUR</v>
    <v>Air France KLM-SA is an airline company. The Company is engaged in passenger transportation. Its activities also include cargo, aeronautics maintenance and other air-transport-related activities, including catering. The Company's two sub-groups Air France and KLM have a flyer program, Flying Blue, which enables members to acquire miles as they fly with airline partners or from transactions with non-airline partners. Its activities include Passenger transport, Cargo transport, Maintenance and Other activities. The Company's network is organized around the hubs at Paris-Charles de Gaulle and Amsterdam-Schiphol. With these two hubs, the Company links Europe to the rest of the world, with approximately 320 destinations in over 115 countries. Transavia, the Company's subsidiary, has operations in the Netherlands and France directed at medium-haul leisure customers, as well as through its charter flights and tour operators.</v>
    <v>83896</v>
    <v>Euronext Paris</v>
    <v>XPAR</v>
    <v>XPAR</v>
    <v>2 rue de Robert-Esnault-Pelterie, Bp 93290, PARIS, ILE-DE-FRANCE, 75007 FR</v>
    <v>3.24</v>
    <v>Passenger Transportation Services</v>
    <v>Stock</v>
    <v>44126.666666666664</v>
    <v>46</v>
    <v>2.99</v>
    <v>1342910000</v>
    <v>Air France KLM SA</v>
    <v>Air France KLM SA</v>
    <v>3.1</v>
    <v>6.5723000000000003</v>
    <v>3.133</v>
    <v>3.2309999999999999</v>
    <v>428634000</v>
    <v>AF</v>
    <v>Air France KLM SA (XPAR:AF)</v>
    <v>4989418</v>
    <v>1955</v>
  </rv>
  <rv s="2">
    <v>47</v>
  </rv>
  <rv s="0">
    <v>https://www.bing.com/financeapi/forcetrigger?t=ae7bjc&amp;q=XPAR%3aAI&amp;form=skydnc</v>
    <v>Learn more on Bing</v>
  </rv>
  <rv s="1">
    <v>en-US</v>
    <v>ae7bjc</v>
    <v>268435456</v>
    <v>1</v>
    <v>Powered by Refinitiv</v>
    <v>0</v>
    <v>L'Air Liquide Societe Anonyme pour l'Etude et l'Exploitation des Procedes Georges Claude SA (XPAR:AI)</v>
    <v>2</v>
    <v>17</v>
    <v>Finance</v>
    <v>14</v>
    <v>143.9</v>
    <v>94.86</v>
    <v>0.68140000000000001</v>
    <v>-0.45</v>
    <v>-3.4429999999999999E-3</v>
    <v>EUR</v>
    <v>L'Air Liquide Societe Anonyme pour l'Etude et l'Exploitation des Procedes Georges Claude SA, formerly Air Liquide SA, is a France-based gas company, which provides gases-related technologies and services. It operates through three segments: Gas &amp; Services, Engineering &amp; Construction and Global Markets &amp; Technologies. Gas &amp; Services is responsible for operations management and performance monitoring. Engineering &amp; Construction designs, develops and builds industrial gas production plants for the Group and third parties as well as designs and manufactures plants in the traditional, renewable and alternative energy sectors. Global Markets &amp; Technologies focuses on new markets which require a global approach, drawing on science, technologies, development models, and usages related to digital transformation. The Company assist across the world many industries, such as aeronautics, automotive, beverage, chemicals, construction, electronics manufacturing, food and glass, among others.</v>
    <v>67000</v>
    <v>Euronext Paris</v>
    <v>XPAR</v>
    <v>XPAR</v>
    <v>75 Quai D Orsay, Paris Cedex 07, PARIS, ILE-DE-FRANCE, 75321 FR</v>
    <v>130.69999999999999</v>
    <v>Chemicals</v>
    <v>Stock</v>
    <v>44126.666666666664</v>
    <v>49</v>
    <v>128.94999999999999</v>
    <v>61898140000</v>
    <v>L'Air Liquide Societe Anonyme pour l'Etude et l'Exploitation des Procedes Georges Claude SA</v>
    <v>L'Air Liquide Societe Anonyme pour l'Etude et l'Exploitation des Procedes Georges Claude SA</v>
    <v>130.05000000000001</v>
    <v>27.251300000000001</v>
    <v>130.69999999999999</v>
    <v>130.25</v>
    <v>473589400</v>
    <v>AI</v>
    <v>L'Air Liquide Societe Anonyme pour l'Etude et l'Exploitation des Procedes Georges Claude SA (XPAR:AI)</v>
    <v>982767</v>
    <v>1955</v>
  </rv>
  <rv s="2">
    <v>50</v>
  </rv>
  <rv s="0">
    <v>https://www.bing.com/financeapi/forcetrigger?t=alnynm&amp;q=XAMS%3aAKZA&amp;form=skydnc</v>
    <v>Learn more on Bing</v>
  </rv>
  <rv s="3">
    <v>en-US</v>
    <v>alnynm</v>
    <v>268435456</v>
    <v>1</v>
    <v>Powered by Refinitiv</v>
    <v>5</v>
    <v>Akzo Nobel NV (XAMS:AKZA)</v>
    <v>2</v>
    <v>6</v>
    <v>Finance</v>
    <v>14</v>
    <v>93.1</v>
    <v>45.73</v>
    <v>1.2093</v>
    <v>-1.92</v>
    <v>-2.1669999999999998E-2</v>
    <v>EUR</v>
    <v>Akzo Nobel NV is a paints and coatings company based in the Netherlands. The Company operates through two business segments: Decorative Paints and Performance Coatings. The Decorative Paints segment supplies a range of products, including paints, lacquers and varnishes. It also offers a range of mixing machines and color concepts for the building and renovation industry, as well as specialty coatings for metal, wood and other critical building materials. The Performance Coatings segment has a portfolio, which includes paints and coatings for ships, cars, aircraft, yachts and architectural components (structural steel, building products, flooring), consumer goods (mobile devices, appliances, beverage cans, furniture), and oil and gas facilities. The Company's brands include Coral, Dulux, Flexa, Hammerite, Sadolin, Sikkens, Awlgrip, International, Interpon, Dissolvine, Eka, Expancel, Jozo, Levasil and Kromasil, among others. It operates in the Netherlands, as well as internationally.</v>
    <v>32400</v>
    <v>Euronext Amsterdam</v>
    <v>XAMS</v>
    <v>XAMS</v>
    <v>Christian Neefestraat 2, PO Box 75730, AMSTERDAM, NOORD-HOLLAND, 1077 WW NL</v>
    <v>89</v>
    <v>Chemicals</v>
    <v>Stock</v>
    <v>44126.666666666664</v>
    <v>52</v>
    <v>85.6</v>
    <v>17096480000</v>
    <v>Akzo Nobel NV</v>
    <v>Akzo Nobel NV</v>
    <v>88.92</v>
    <v>31.315200000000001</v>
    <v>88.6</v>
    <v>86.68</v>
    <v>192962600</v>
    <v>AKZA</v>
    <v>Akzo Nobel NV (XAMS:AKZA)</v>
    <v>958056</v>
  </rv>
  <rv s="2">
    <v>53</v>
  </rv>
  <rv s="0">
    <v>http://en.wikipedia.org/wiki/Alcon</v>
    <v>Wikipedia</v>
  </rv>
  <rv s="4">
    <v>6</v>
    <v>55</v>
  </rv>
  <rv s="5">
    <v>13</v>
    <v>https://www.bing.com/th?id=AMMS_2871957dd1dea5cd93eb0f98586becca&amp;qlt=95</v>
    <v>56</v>
    <v>https://www.bing.com/images/search?form=xlimg&amp;q=alcon</v>
    <v>Image of Alcon Inc.</v>
    <v/>
  </rv>
  <rv s="0">
    <v>https://www.bing.com/financeapi/forcetrigger?t=bpofww&amp;q=XNYS%3aALC&amp;form=skydnc</v>
    <v>Learn more on Bing</v>
  </rv>
  <rv s="10">
    <v>en-US</v>
    <v>bpofww</v>
    <v>268435456</v>
    <v>1</v>
    <v>Powered by Refinitiv</v>
    <v>23</v>
    <v>Alcon Inc. (XNYS:ALC)</v>
    <v>10</v>
    <v>24</v>
    <v>Finance</v>
    <v>25</v>
    <v>65.37</v>
    <v>39.369999999999997</v>
    <v>0.96</v>
    <v>1.5928000000000001E-2</v>
    <v>USD</v>
    <v>Alcon AG is a Switzerland-based company specialized in the medical industry. The Company operates mainly as an eye care device company. Alcon AG reports its activities into two segments: Surgical and Vision Care. The surgical segment provides a line of ophthalmic surgical products that enable surgeons to achieve accurate results. Its surgical portfolio includes technologies and devices for cataract, retinal, refractive surgery, as well as advanced technology intraocular lenses (ATIOLs) to treat cataracts and refractive errors, such as presbyopia and astigmatism. The surgical segment also includes advanced viscoelastics, surgical solutions, surgical packs and other disposable products for cataract and vitreoretinal surgery. The Vision Care segment manufactures contact lenses and lens care products, such as products for dry eye, contact lens care, ocular allergies, as well as ocular vitamins and redness relievers. The Company also offers continuing education for eye care professionals.</v>
    <v>22142</v>
    <v>New York Stock Exchange</v>
    <v>XNYS</v>
    <v>XNYS</v>
    <v>Chemin de Blandonnet 8, VERNIER, GENEVE, 1214 CH</v>
    <v>61.28</v>
    <v>57</v>
    <v>Healthcare Equipment &amp; Supplies</v>
    <v>Stock</v>
    <v>44126.793049501561</v>
    <v>58</v>
    <v>59.98</v>
    <v>26652210000</v>
    <v>Alcon Inc.</v>
    <v>Alcon Inc.</v>
    <v>60.02</v>
    <v>0</v>
    <v>60.27</v>
    <v>61.23</v>
    <v>491700000</v>
    <v>ALC</v>
    <v>Alcon Inc. (XNYS:ALC)</v>
    <v>767699</v>
    <v>1124512</v>
    <v>2018</v>
  </rv>
  <rv s="2">
    <v>59</v>
  </rv>
  <rv s="0">
    <v>https://www.bing.com/financeapi/forcetrigger?t=amywf2&amp;q=XSWX%3aALLN&amp;form=skydnc</v>
    <v>Learn more on Bing</v>
  </rv>
  <rv s="1">
    <v>en-US</v>
    <v>amywf2</v>
    <v>268435456</v>
    <v>1</v>
    <v>Powered by Refinitiv</v>
    <v>0</v>
    <v>Allreal Holding Ltd (XSWX:ALLN)</v>
    <v>2</v>
    <v>26</v>
    <v>Finance</v>
    <v>14</v>
    <v>223.5</v>
    <v>159.80000000000001</v>
    <v>0.3261</v>
    <v>-0.8</v>
    <v>-4.0730000000000002E-3</v>
    <v>CHF</v>
    <v>Allreal Holding AG is a Swiss holding company active in the real estate sector. It operates through its two divisions: Real Estate and Projects &amp; Development. The Real Estate division develops and manages a real estate portfolio consisting of commercial and residential properties located in Switzerland’s business centers, which are either kept or sold for profit. The Projects &amp; Development division focuses on three areas: Project Development, Realization, and Buying/Selling. It develops projects in all segments of real estate for private and institutional investors and owners, and for its own portfolio. Realization comprises the calculation, planning and construction of new buildings, conversions and refurbishments of any size or complexity while remaining within budget and schedule. The Company also sells residential properties from its own development and production, and it advises private individuals, companies and institutional investors concerning real estate transactions.</v>
    <v>214</v>
    <v>SIX Swiss Exchange</v>
    <v>XSWX</v>
    <v>XSWX</v>
    <v>Grabenstrasse 25, BAAR, ZUG, 6340 CH</v>
    <v>196.4</v>
    <v>Real Estate Operations</v>
    <v>Stock</v>
    <v>44126.652777777781</v>
    <v>61</v>
    <v>194.6</v>
    <v>3131170000</v>
    <v>Allreal Holding Ltd</v>
    <v>Allreal Holding Ltd</v>
    <v>196</v>
    <v>13.216699999999999</v>
    <v>196.4</v>
    <v>195.6</v>
    <v>15942820</v>
    <v>ALLN</v>
    <v>Allreal Holding Ltd (XSWX:ALLN)</v>
    <v>18161</v>
    <v>1999</v>
  </rv>
  <rv s="2">
    <v>62</v>
  </rv>
  <rv s="0">
    <v>https://www.bing.com/financeapi/forcetrigger?t=ae7lz2&amp;q=XPAR%3aALO&amp;form=skydnc</v>
    <v>Learn more on Bing</v>
  </rv>
  <rv s="1">
    <v>en-US</v>
    <v>ae7lz2</v>
    <v>268435456</v>
    <v>1</v>
    <v>Powered by Refinitiv</v>
    <v>0</v>
    <v>Alstom SA (XPAR:ALO)</v>
    <v>2</v>
    <v>17</v>
    <v>Finance</v>
    <v>14</v>
    <v>50.64</v>
    <v>29.73</v>
    <v>0.63539999999999996</v>
    <v>0.64</v>
    <v>1.6194E-2</v>
    <v>EUR</v>
    <v>Alstom SA (Alstom) offers rail transport equipment, systems, services and signaling for urban, suburban, regional and main line passenger transportation, as well as for freight transportation. The Company's portfolio includes trains, signaling solutions, integrated systems (including infrastructure) and services. It offers Tramways, Metros, Suburban and regional trains, High-speed and very high-speed trains, Locomotives and Components. It offers Appitrack, which is an automated track-laying solution enabled to install urban tracks of approximately four times faster than with traditional methods. Alstom is responsible for the maintenance of over 8,000 cars (12,000 cars with PRASA) in approximately 100 warehouses in over 30 countries. It supplies railway operators and infrastructure managers with control and information systems, as well as onboard and on-track equipment. Its Mainline networks include ATLAS solution.</v>
    <v>37575</v>
    <v>Euronext Paris</v>
    <v>XPAR</v>
    <v>XPAR</v>
    <v>48, rue Albert Dhalenne, SAINT-OUEN, ILE-DE-FRANCE, 93400 FR</v>
    <v>40.340000000000003</v>
    <v>Machinery, Equipment &amp; Components</v>
    <v>Stock</v>
    <v>44126.666666666664</v>
    <v>64</v>
    <v>39.25</v>
    <v>8964562000</v>
    <v>Alstom SA</v>
    <v>Alstom SA</v>
    <v>39.6</v>
    <v>18.932600000000001</v>
    <v>39.520000000000003</v>
    <v>40.159999999999997</v>
    <v>226836100</v>
    <v>ALO</v>
    <v>Alstom SA (XPAR:ALO)</v>
    <v>751885</v>
    <v>1992</v>
  </rv>
  <rv s="2">
    <v>65</v>
  </rv>
  <rv s="0">
    <v>https://www.bing.com/financeapi/forcetrigger?t=af4gcw&amp;q=XFRA%3aAOX&amp;form=skydnc</v>
    <v>Learn more on Bing</v>
  </rv>
  <rv s="3">
    <v>en-US</v>
    <v>af4gcw</v>
    <v>268435456</v>
    <v>1</v>
    <v>Powered by Refinitiv</v>
    <v>5</v>
    <v>Alstria Office REIT AG (XFRA:AOX)</v>
    <v>2</v>
    <v>6</v>
    <v>Finance</v>
    <v>14</v>
    <v>19.07</v>
    <v>10</v>
    <v>0.4834</v>
    <v>0.01</v>
    <v>8.8029999999999998E-4</v>
    <v>EUR</v>
    <v>alstria office REIT AG is a Germany-based real estate investment trust (REIT) that focuses on acquiring, owning and managing office real estate in Germany. The Company’s real estate operations cover asset management, property and technical management, as well as the office planning. It owns a portfolio of approximately 120 properties across Germany in Hamburg, Berlin, Bonn, Detmold, Dortmund, Dresden, Dusseldorf, Erfurt, Essen, Frankfurt, Halle, Hannover, Jena, Koln, Leipzig, Magdeburg, Mannheim, Munich, Neuss, Nurnberg, Potsdam, Stuttgart, Wiesbaden, Wuppertal, Wurzburg and Zwickau. The Company operates DO Deutsche Office AG as a majority owned subsidiary.</v>
    <v>168</v>
    <v>Deutsche Boerse AG</v>
    <v>XFRA</v>
    <v>XFRA</v>
    <v>Steinstrasse 7, HAMBURG, HAMBURG, 20095 DE</v>
    <v>11.4</v>
    <v>Residential &amp; Commercial REIT</v>
    <v>Stock</v>
    <v>44126.75</v>
    <v>67</v>
    <v>11.36</v>
    <v>2016170000</v>
    <v>Alstria Office REIT AG</v>
    <v>Alstria Office REIT AG</v>
    <v>11.36</v>
    <v>7.49</v>
    <v>11.36</v>
    <v>11.37</v>
    <v>177792800</v>
    <v>AOX</v>
    <v>Alstria Office REIT AG (XFRA:AOX)</v>
    <v>2500</v>
  </rv>
  <rv s="2">
    <v>68</v>
  </rv>
  <rv s="0">
    <v>https://www.bing.com/financeapi/forcetrigger?t=ae7su2&amp;q=XPAR%3aATE&amp;form=skydnc</v>
    <v>Learn more on Bing</v>
  </rv>
  <rv s="1">
    <v>en-US</v>
    <v>ae7su2</v>
    <v>268435456</v>
    <v>1</v>
    <v>Powered by Refinitiv</v>
    <v>0</v>
    <v>Alten SA (XPAR:ATE)</v>
    <v>2</v>
    <v>17</v>
    <v>Finance</v>
    <v>14</v>
    <v>119</v>
    <v>54.5</v>
    <v>1.3853</v>
    <v>-2.35</v>
    <v>-2.9174000000000002E-2</v>
    <v>EUR</v>
    <v>Alten SA is a France-based company that provides technology consulting and engineering services, as well as information technology (IT) and network services. The Company's activities include designing, developing and manufacturing new products and systems, as well as provision of services related to setting up and restructuring information systems and service platforms. The Company's main clients are the technical and IT divisions of telecommunications companies, telecom equipment makers, electrical and electronic equipment manufacturers, and companies in the aviation, aerospace, defense, transport, process, and services industries. The Company has such subsidiaries as Geci Engineering, CV CPrime and cPrime inc, among others.</v>
    <v>36100</v>
    <v>Euronext Paris</v>
    <v>XPAR</v>
    <v>XPAR</v>
    <v>40 avenue Andre Morizet, BOULOGNE-BILLANCOURT, ILE-DE-FRANCE, 92100 FR</v>
    <v>80.05</v>
    <v>Software &amp; IT Services</v>
    <v>Stock</v>
    <v>44126.666666666664</v>
    <v>70</v>
    <v>78.099999999999994</v>
    <v>2737497000</v>
    <v>Alten SA</v>
    <v>Alten SA</v>
    <v>80.05</v>
    <v>18.244199999999999</v>
    <v>80.55</v>
    <v>78.2</v>
    <v>33985070</v>
    <v>ATE</v>
    <v>Alten SA (XPAR:ATE)</v>
    <v>47002</v>
    <v>1988</v>
  </rv>
  <rv s="2">
    <v>71</v>
  </rv>
  <rv s="0">
    <v>https://www.bing.com/financeapi/forcetrigger?t=bnaxyc&amp;q=XFRA%3a547A&amp;form=skydnc</v>
    <v>Learn more on Bing</v>
  </rv>
  <rv s="1">
    <v>en-US</v>
    <v>bnaxyc</v>
    <v>268435456</v>
    <v>1</v>
    <v>Powered by Refinitiv</v>
    <v>0</v>
    <v>Ambu A/S (XFRA:547A)</v>
    <v>2</v>
    <v>27</v>
    <v>Finance</v>
    <v>14</v>
    <v>37</v>
    <v>12.44</v>
    <v>1.2424999999999999</v>
    <v>-0.96</v>
    <v>-3.5754000000000001E-2</v>
    <v>EUR</v>
    <v>Ambu A/S is a Denmark-based company engaged in the development, manufacture and marketing of diagnostic and life-supporting devices for hospitals and rescue services. The Company’s operations are structured into three business areas: Anaesthesia, Patient Monitoring &amp; Diagnostics and Emergency Care. The Anaesthesia business area offers a range of products from resuscitators, face masks and laryngeal masks to the single use flexible intubation scope. The Patient Monitoring &amp; Diagnostics business area comprises single use electrodes for cardiological and neurological examinations. The target groups for these products are hospitals, clinics, ambulance services and sleep labs. The Emergency Care business area offers ventilation bags, neck collars and manikins for first-aid training. The Company markets its products worldwide. The Company operates King Systems Inc, First Water Heathcote Ltd and Invendo Medical GmbH as subsidiaries.</v>
    <v>3429</v>
    <v>Deutsche Boerse AG</v>
    <v>XFRA</v>
    <v>XFRA</v>
    <v>Baltorpbakken 13, BALLERUP, DENMARK-NA, 2750 DK</v>
    <v>25.89</v>
    <v>Healthcare Equipment &amp; Supplies</v>
    <v>Stock</v>
    <v>44126.75</v>
    <v>73</v>
    <v>25.89</v>
    <v>42738030000</v>
    <v>Ambu A/S</v>
    <v>Ambu A/S</v>
    <v>25.89</v>
    <v>343.79</v>
    <v>26.85</v>
    <v>25.89</v>
    <v>218497100</v>
    <v>547A</v>
    <v>Ambu A/S (XFRA:547A)</v>
    <v>300</v>
    <v>1956</v>
  </rv>
  <rv s="2">
    <v>74</v>
  </rv>
  <rv s="0">
    <v>https://www.bing.com/financeapi/forcetrigger?t=aje3hw&amp;q=XMIL%3aAMP&amp;form=skydnc</v>
    <v>Learn more on Bing</v>
  </rv>
  <rv s="3">
    <v>en-US</v>
    <v>aje3hw</v>
    <v>268435456</v>
    <v>1</v>
    <v>Powered by Refinitiv</v>
    <v>5</v>
    <v>Amplifon SpA (XMIL:AMP)</v>
    <v>2</v>
    <v>6</v>
    <v>Finance</v>
    <v>7</v>
    <v>32.75</v>
    <v>14.83</v>
    <v>0.71489999999999998</v>
    <v>-0.04</v>
    <v>-1.243E-3</v>
    <v>EUR</v>
    <v>Amplifon SpA is an Italy-based company active in the hearing care retail market. The Company provides personalized solutions and customer care to hearing-impaired people. It offers a wide range of services from diagnosing hearing difficulties, to fitting, servicing and maintaining hearing aids. The Company is organized in three geographical operating segments: Europe, Middle East and Africa - EMEA - (Italy, France, The Netherlands, Germany, the United Kingdom, Ireland, Spain, Portugal, Switzerland, Belgium, Luxemburg, Hungary, Egypt, Turkey, Poland and Israel), Americas (USA, Canada, Chile, Argentina, Ecuador, Colombia, Panama and Mexico) and Asia-Pacific (Australia, New Zealand, India and China).</v>
    <v>11003</v>
    <v>Borsa Italiana</v>
    <v>XMIL</v>
    <v>XMIL</v>
    <v>Via Ripamonti, 131/133, MILANO, MILANO, 20141 IT</v>
    <v>32.39</v>
    <v>Healthcare Equipment &amp; Supplies</v>
    <v>Stock</v>
    <v>44126.663194444445</v>
    <v>76</v>
    <v>31.85</v>
    <v>7282922000</v>
    <v>Amplifon SpA</v>
    <v>Amplifon SpA</v>
    <v>32</v>
    <v>107.4482</v>
    <v>32.17</v>
    <v>32.130000000000003</v>
    <v>226388600</v>
    <v>AMP</v>
    <v>Amplifon SpA (XMIL:AMP)</v>
    <v>591778</v>
  </rv>
  <rv s="2">
    <v>77</v>
  </rv>
  <rv s="0">
    <v>https://www.bing.com/financeapi/forcetrigger?t=amfrdm&amp;q=BMEX%3aAMS&amp;form=skydnc</v>
    <v>Learn more on Bing</v>
  </rv>
  <rv s="11">
    <v>en-US</v>
    <v>amfrdm</v>
    <v>268435456</v>
    <v>1</v>
    <v>Powered by Refinitiv</v>
    <v>28</v>
    <v>Amadeus IT Group SA (BMEX:AMS)</v>
    <v>2</v>
    <v>29</v>
    <v>Finance</v>
    <v>30</v>
    <v>78.819999999999993</v>
    <v>34.9</v>
    <v>0.80610000000000004</v>
    <v>-0.39</v>
    <v>-5.4640000000000001E-3</v>
    <v>-8.4530000000000004E-3</v>
    <v>-0.25</v>
    <v>EUR</v>
    <v>Amadeus IT Group SA, formerly Amadeus IT Holding SA, is a Spain-based company engaged in the provision of information technology (IT) services primarily for the tourism and travel industries. The Company’s activities are divided into two business segments: Distribution and IT Solutions. The Distribution division offers Global Distribution System (GDS), a worldwide computerized reservation system (CRS) used as a single point of access for booking airline seats, hotel rooms and other travel-related services by travel agencies and travel management companies. The IT Solutions division provides a range of technology solutions that automate core processes for travel providers. Its customers include full service carriers and low-cost airlines, hotel managers, rail operators, cruise and ferry operators, travel insurers and car rental companies, among others. The Company operates through numerous subsidiaries in Europe, the Americas, Asia, Africa and Australia.</v>
    <v>17623</v>
    <v>Bolsas y Mercados Espanoles</v>
    <v>BMEX</v>
    <v>BMEX</v>
    <v>Salvador de Madariaga 1, MADRID, MADRID, 28027 ES</v>
    <v>46.04</v>
    <v>Software &amp; IT Services</v>
    <v>Stock</v>
    <v>44126.701725092185</v>
    <v>79</v>
    <v>45.13</v>
    <v>20786030000</v>
    <v>Amadeus IT Group SA</v>
    <v>Amadeus IT Group SA</v>
    <v>46.02</v>
    <v>59.351700000000001</v>
    <v>46.14</v>
    <v>45.75</v>
    <v>45.5</v>
    <v>450499200</v>
    <v>AMS</v>
    <v>Amadeus IT Group SA (BMEX:AMS)</v>
    <v>1144904</v>
    <v>2005</v>
  </rv>
  <rv s="2">
    <v>80</v>
  </rv>
  <rv s="0">
    <v>https://www.bing.com/financeapi/forcetrigger?t=aaiqgh&amp;q=XWBO%3aANDR&amp;form=skydnc</v>
    <v>Learn more on Bing</v>
  </rv>
  <rv s="3">
    <v>en-US</v>
    <v>aaiqgh</v>
    <v>268435456</v>
    <v>1</v>
    <v>Powered by Refinitiv</v>
    <v>5</v>
    <v>Andritz AG (XWBO:ANDR)</v>
    <v>2</v>
    <v>6</v>
    <v>Finance</v>
    <v>14</v>
    <v>53.5</v>
    <v>22.96</v>
    <v>0.79479999999999995</v>
    <v>0.12</v>
    <v>4.0160000000000005E-3</v>
    <v>EUR</v>
    <v>Andritz AG is an Austrian company that develops production systems and industrial process solutions for various standard and specialized products. The Company divides its activities into five business segments. The HYDRO business segment supplies turnkey electromechanical equipment and services for hydro power plants. PULP &amp; PAPER segment provides technology and services that enable the industry to produce practically all grades of pulp for the manufacture of paper, board and fiberboard, among others. METALS segment develops, manufactures and installs plants for the production of cold-rolled and hot-rolled, surface-finished carbon steel, high-grade steel and non-ferrous metal strip. SEPARATION segment covers technologies, products and services for mechanical and thermal solid/liquid separation. FEED &amp; BIOFUEL segment supplies systems and machines for industrial production of conventional mixed animal feed and special animal feed. Andritz AG operates globally through its subsidiaries.</v>
    <v>27828</v>
    <v>Wiener Boerse</v>
    <v>XWBO</v>
    <v>XWBO</v>
    <v>Stattegger Strasse 18, GRAZ, STEIERMARK, 8045 AT</v>
    <v>30.2</v>
    <v>Machinery, Equipment &amp; Components</v>
    <v>Stock</v>
    <v>44126.649456018517</v>
    <v>82</v>
    <v>29.26</v>
    <v>3107520000</v>
    <v>Andritz AG</v>
    <v>Andritz AG</v>
    <v>29.62</v>
    <v>22.07</v>
    <v>29.88</v>
    <v>30</v>
    <v>104000000</v>
    <v>ANDR</v>
    <v>Andritz AG (XWBO:ANDR)</v>
    <v>286755</v>
  </rv>
  <rv s="2">
    <v>83</v>
  </rv>
  <rv s="0">
    <v>https://www.bing.com/financeapi/forcetrigger?t=ao5k4c&amp;q=XLON%3aAAL&amp;form=skydnc</v>
    <v>Learn more on Bing</v>
  </rv>
  <rv s="1">
    <v>en-US</v>
    <v>ao5k4c</v>
    <v>268435456</v>
    <v>1</v>
    <v>Powered by Refinitiv</v>
    <v>0</v>
    <v>ANGLO AMERICAN PLC (XLON:AAL)</v>
    <v>2</v>
    <v>31</v>
    <v>Finance</v>
    <v>4</v>
    <v>2266</v>
    <v>1018.2</v>
    <v>1.4358</v>
    <v>-5.2727000000000004</v>
    <v>-2.7029999999999997E-3</v>
    <v>GBp</v>
    <v>Anglo American PLC is a mining company. The Company has a portfolio of mining operations and undeveloped resources with a focus on diamonds, copper, platinum group metals (PGMs), and bulk commodities. Its segments include De Beers, Platinum Group Metals, Copper, Iron Ore, Nickel and Manganese, Coal, and Corporate and other. De Beers segment is engaged in the diamond business. Within the Platinum Group Metals segment, it has operations principally located in the Bushveld Complex in South Africa. It holds interests in two copper mines: Los Bronces and Collahuasi in Chile and is developing the Quellaveco mine in Peru. Its iron ore operations provide customers with iron content ore through assets in Brazil and South Africa. It has metallurgical coal assets in Australia, and thermal coal assets in Colombia and South Africa.</v>
    <v>63000</v>
    <v>London Stock Exchange</v>
    <v>XLON</v>
    <v>XLON</v>
    <v>Anglo American House, 20 Carlton House Terrace, LONDON, UNITED KINGDOM-NA, SW1Y 5AN GB</v>
    <v>1981</v>
    <v>Metals &amp; Mining</v>
    <v>Stock</v>
    <v>44126.657796793748</v>
    <v>85</v>
    <v>1937.4</v>
    <v>26183270000</v>
    <v>ANGLO AMERICAN PLC</v>
    <v>ANGLO AMERICAN PLC</v>
    <v>1945.2</v>
    <v>14.168699999999999</v>
    <v>1950.6</v>
    <v>1951.4</v>
    <v>1363068000</v>
    <v>AAL</v>
    <v>ANGLO AMERICAN PLC (XLON:AAL)</v>
    <v>2284633</v>
    <v>1998</v>
  </rv>
  <rv s="2">
    <v>86</v>
  </rv>
  <rv s="0">
    <v>https://creativecommons.org/licenses/by-sa/4.0</v>
    <v>CC BY-SA 4.0</v>
  </rv>
  <rv s="0">
    <v>http://en.wikipedia.org/wiki/AB_InBev</v>
    <v>Wikipedia</v>
  </rv>
  <rv s="4">
    <v>88</v>
    <v>89</v>
  </rv>
  <rv s="5">
    <v>13</v>
    <v>https://www.bing.com/th?id=AMMS_ae929972f9f41ef381a6f8e7f1463f28&amp;qlt=95</v>
    <v>90</v>
    <v>https://www.bing.com/images/search?form=xlimg&amp;q=anheuser-busch+inbev</v>
    <v>Image of Anheuser Busch Inbev NV</v>
    <v/>
  </rv>
  <rv s="0">
    <v>https://www.bing.com/financeapi/forcetrigger?t=a1oz3m&amp;q=XNYS%3aBUD&amp;form=skydnc</v>
    <v>Learn more on Bing</v>
  </rv>
  <rv s="12">
    <v>en-US</v>
    <v>a1oz3m</v>
    <v>268435456</v>
    <v>1</v>
    <v>Powered by Refinitiv</v>
    <v>32</v>
    <v>Anheuser Busch Inbev NV (XNYS:BUD)</v>
    <v>10</v>
    <v>33</v>
    <v>Finance</v>
    <v>25</v>
    <v>92.6</v>
    <v>32.58</v>
    <v>1.2577</v>
    <v>0.39</v>
    <v>7.0169999999999998E-3</v>
    <v>USD</v>
    <v>Anheuser Busch Inbev NV (AB InBev) is a Belgium-based company engaged in the brewers industry. The Company owns a portfolio of over 400 beer brands. The Company's brand portfolio includes global brands, such as Budweiser, Corona and Stella Artois; international brands, including Beck's, Leffe and Hoegaarden, and local champions, such as Bud Light, Skol, Brahma, Antarctica, Quilmes, Victoria, Modelo Especial, Michelob Ultra, Harbin, Sedrin, Klinskoye, Sibirskaya Korona, Chernigivske, Cass and Jupiler, among others. The Company's soft drinks business consists of both own production and agreements with PepsiCo related to bottling and distribution arrangements between its various subsidiaries and PepsiCo. Ambev, which is a subsidiary of the Company, is a PepsiCo bottler. Brands that are distributed under these agreements are Pepsi, 7UP and Gatorade.</v>
    <v>170000</v>
    <v>New York Stock Exchange</v>
    <v>XNYS</v>
    <v>XNYS</v>
    <v>Brouwerijplein 1, LEUVEN (LOUVAIN), VLAAMS-BRABANT, 3000 BE</v>
    <v>56.1599</v>
    <v>91</v>
    <v>Beverages</v>
    <v>Stock</v>
    <v>44126.792793622655</v>
    <v>92</v>
    <v>55</v>
    <v>79128640000</v>
    <v>Anheuser Busch Inbev NV</v>
    <v>Anheuser Busch Inbev NV</v>
    <v>55.08</v>
    <v>0</v>
    <v>55.58</v>
    <v>55.97</v>
    <v>1693242000</v>
    <v>BUD</v>
    <v>Anheuser Busch Inbev NV (XNYS:BUD)</v>
    <v>1024143</v>
    <v>1634673</v>
    <v>1977</v>
  </rv>
  <rv s="2">
    <v>93</v>
  </rv>
  <rv s="0">
    <v>https://www.bing.com/financeapi/forcetrigger?t=ao5xw7&amp;q=XLON%3aANTO&amp;form=skydnc</v>
    <v>Learn more on Bing</v>
  </rv>
  <rv s="1">
    <v>en-US</v>
    <v>ao5xw7</v>
    <v>268435456</v>
    <v>1</v>
    <v>Powered by Refinitiv</v>
    <v>0</v>
    <v>ANTOFAGASTA PLC (XLON:ANTO)</v>
    <v>2</v>
    <v>31</v>
    <v>Finance</v>
    <v>4</v>
    <v>1148.5</v>
    <v>575</v>
    <v>0.90349999999999997</v>
    <v>-4</v>
    <v>-3.79E-3</v>
    <v>GBp</v>
    <v>Antofagasta plc is a copper mining company. The Company operates four copper mines in Chile, two of which produce by-products. In addition to mining, the Company has a transport division providing rail and road cargo services in northern Chile predominantly to mining customers, which include the Company’s own operations. The Company’s segments include Los Pelambres, Centinela, Antucoya, Zaldivar, Exploration and evaluation, Corporate and other items, and Transport division. Los Pelambres produces primarily copper concentrate and molybdenum as a by-product. Centinela produces copper concentrate containing gold as a by-product, molybdenum concentrates and copper cathodes. Antucoya and Zaldivar produce copper cathodes. The transport division provides rail cargo and road cargo transport together with its ancillary services.</v>
    <v>5719</v>
    <v>London Stock Exchange</v>
    <v>XLON</v>
    <v>XLON</v>
    <v>Cleveland HSE, 33 King Street, LONDON, UNITED KINGDOM-NA, SW1Y 6RJ GB</v>
    <v>1065</v>
    <v>Metals &amp; Mining</v>
    <v>Stock</v>
    <v>44126.659797464847</v>
    <v>95</v>
    <v>1034.5</v>
    <v>10247320000</v>
    <v>ANTOFAGASTA PLC</v>
    <v>ANTOFAGASTA PLC</v>
    <v>1053.5</v>
    <v>38.620600000000003</v>
    <v>1055.5</v>
    <v>1040</v>
    <v>985856700</v>
    <v>ANTO</v>
    <v>ANTOFAGASTA PLC (XLON:ANTO)</v>
    <v>1048263</v>
    <v>1982</v>
  </rv>
  <rv s="2">
    <v>96</v>
  </rv>
  <rv s="0">
    <v>https://www.bing.com/financeapi/forcetrigger?t=ae7c1h&amp;q=XPAR%3aAKE&amp;form=skydnc</v>
    <v>Learn more on Bing</v>
  </rv>
  <rv s="1">
    <v>en-US</v>
    <v>ae7c1h</v>
    <v>268435456</v>
    <v>1</v>
    <v>Powered by Refinitiv</v>
    <v>0</v>
    <v>Arkema SA (XPAR:AKE)</v>
    <v>2</v>
    <v>17</v>
    <v>Finance</v>
    <v>14</v>
    <v>99.52</v>
    <v>42.5</v>
    <v>1.3594999999999999</v>
    <v>-0.1</v>
    <v>-1.1150000000000001E-3</v>
    <v>EUR</v>
    <v>Arkema S.A. is a chemical producer, which provides specialty chemicals and advanced materials. The Company manufactures a range of products for industries, including construction, packaging, chemical, automotive, electronics, food and pharmaceutical industries. The Company operates through three business segments: High Performance Materials, Industrial Specialties and Coating Solutions. The Company's High Performance Materials segment consists of business lines, including Specialty Adhesives, Technical Polymers and Performance Additives. The Company's Industrial Specialties segment consists of business lines, including polymethyl methacrylate (PMMA), Thiochemicals, Fluorogases and Hydrogen Peroxide. The Coating Solutions segment consists of business lines, including Acrylics, and Coating Resins and Additives. The Company has approximately 140 production centers located in Europe, North America and Asia. It operates through a network of subsidiaries, such as XL Brands.</v>
    <v>20500</v>
    <v>Euronext Paris</v>
    <v>XPAR</v>
    <v>XPAR</v>
    <v>420 rue d'Estienne d'Orves, COLOMBES, ILE-DE-FRANCE, 92700 FR</v>
    <v>90.2</v>
    <v>Chemicals</v>
    <v>Stock</v>
    <v>44126.666666666664</v>
    <v>98</v>
    <v>88.5</v>
    <v>6884796000</v>
    <v>Arkema SA</v>
    <v>Arkema SA</v>
    <v>89.18</v>
    <v>17.0121</v>
    <v>89.72</v>
    <v>89.62</v>
    <v>76736480</v>
    <v>AKE</v>
    <v>Arkema SA (XPAR:AKE)</v>
    <v>129442</v>
    <v>2002</v>
  </rv>
  <rv s="2">
    <v>99</v>
  </rv>
  <rv s="0">
    <v>https://www.bing.com/financeapi/forcetrigger?t=af3ju2&amp;q=XFRA%3aA1B&amp;form=skydnc</v>
    <v>Learn more on Bing</v>
  </rv>
  <rv s="1">
    <v>en-US</v>
    <v>af3ju2</v>
    <v>268435456</v>
    <v>1</v>
    <v>Powered by Refinitiv</v>
    <v>0</v>
    <v>ASHMORE GROUP PLC (XFRA:A1B)</v>
    <v>2</v>
    <v>18</v>
    <v>Finance</v>
    <v>14</v>
    <v>6.9950000000000001</v>
    <v>3.198</v>
    <v>1.6344000000000001</v>
    <v>-1.4E-2</v>
    <v>-3.3570000000000002E-3</v>
    <v>EUR</v>
    <v>Ashmore Group plc is a United Kingdom-based company, which operates as a specialist emerging markets asset manager. The Company offers a range of investment themes, such as external debt, local currency, corporate debt, blended debt, equities, alternatives, multi-strategy and overlay/liquidity. Its geographical segments include United Kingdom, United States and Others. The external debt theme invests in debt instruments issued by sovereigns (governments) and quasi-sovereigns (government-sponsored). The local currency theme invests in local currency-denominated instruments issued by sovereign, quasi-sovereign and corporate issuers. The corporate debt theme invests in debt instruments issued by public and private sector companies. The Company's products are available in a range of fund structures, covering the liquidity spectrum from daily-dealing pooled funds through to multi-year locked-up partnerships.</v>
    <v>291</v>
    <v>Deutsche Boerse AG</v>
    <v>XFRA</v>
    <v>XFRA</v>
    <v>61 Aldwych, LONDON, UNITED KINGDOM-NA, WC2B 4AE GB</v>
    <v>4.1559999999999997</v>
    <v>Investment Banking &amp; Investment Services</v>
    <v>Stock</v>
    <v>44126.75</v>
    <v>101</v>
    <v>4.12</v>
    <v>2672778000</v>
    <v>ASHMORE GROUP PLC</v>
    <v>ASHMORE GROUP PLC</v>
    <v>4.12</v>
    <v>13.82</v>
    <v>4.17</v>
    <v>4.1559999999999997</v>
    <v>712740800</v>
    <v>A1B</v>
    <v>ASHMORE GROUP PLC (XFRA:A1B)</v>
    <v>2000</v>
    <v>1998</v>
  </rv>
  <rv s="2">
    <v>102</v>
  </rv>
  <rv s="0">
    <v>https://www.bing.com/financeapi/forcetrigger?t=ao5sa2&amp;q=XLON%3aAHT&amp;form=skydnc</v>
    <v>Learn more on Bing</v>
  </rv>
  <rv s="1">
    <v>en-US</v>
    <v>ao5sa2</v>
    <v>268435456</v>
    <v>1</v>
    <v>Powered by Refinitiv</v>
    <v>0</v>
    <v>ASHTEAD GROUP PUBLIC LIMITED COMPANY (XLON:AHT)</v>
    <v>2</v>
    <v>3</v>
    <v>Finance</v>
    <v>4</v>
    <v>3020</v>
    <v>1010</v>
    <v>1.5867</v>
    <v>23.464300000000001</v>
    <v>8.0330000000000002E-3</v>
    <v>GBp</v>
    <v>Ashtead Group plc is an international equipment rental company. The Company rents a full range of construction and industrial equipment across a range of applications. The Company’s business units include Sunbelt US, A-Plant and Sunbelt Canada. The Company operates approximately 773 stores in the United States and in Canada. The Company’s r equipment can be used to lift, power, generate, light, move, dig, compact, drill, support, access, scrub, pump, direct, heat and ventilate. The Company rents on a short-term basis. The Company sells old equipment in the second-hand market. The Company's rental fleet ranges from small hand-held tools to a range of construction equipment.</v>
    <v>18607</v>
    <v>London Stock Exchange</v>
    <v>XLON</v>
    <v>XLON</v>
    <v>100 Cheapside, LONDON, UNITED KINGDOM-NA, EC2V 6DT GB</v>
    <v>2973</v>
    <v>Professional &amp; Commercial Services</v>
    <v>Stock</v>
    <v>44126.668702303126</v>
    <v>104</v>
    <v>2883</v>
    <v>13041380000</v>
    <v>ASHTEAD GROUP PUBLIC LIMITED COMPANY</v>
    <v>ASHTEAD GROUP PUBLIC LIMITED COMPANY</v>
    <v>2901</v>
    <v>20.239699999999999</v>
    <v>2921</v>
    <v>2949</v>
    <v>446469800</v>
    <v>AHT</v>
    <v>ASHTEAD GROUP PUBLIC LIMITED COMPANY (XLON:AHT)</v>
    <v>704504</v>
    <v>1984</v>
  </rv>
  <rv s="2">
    <v>105</v>
  </rv>
  <rv s="0">
    <v>https://www.bing.com/financeapi/forcetrigger?t=alnz8m&amp;q=XAMS%3aASRNL&amp;form=skydnc</v>
    <v>Learn more on Bing</v>
  </rv>
  <rv s="1">
    <v>en-US</v>
    <v>alnz8m</v>
    <v>268435456</v>
    <v>1</v>
    <v>Powered by Refinitiv</v>
    <v>0</v>
    <v>ASR Nederland NV (XAMS:ASRNL)</v>
    <v>2</v>
    <v>17</v>
    <v>Finance</v>
    <v>14</v>
    <v>37.840000000000003</v>
    <v>18.100000000000001</v>
    <v>1.2686999999999999</v>
    <v>0.04</v>
    <v>1.426E-3</v>
    <v>EUR</v>
    <v>ASR Nederland NV is a multiline insurance company based in the Netherlands. The Company operates through six segments: Non-Life, comprising non-life insurances, including motor vehicle, fire, travel and leisure, transport, liability, agricultural, construction motorized vehicles and construction all risk and assistance insurance products, among others; Life, offering insurance policies that involve asset-building, asset protection, term life insurance and funeral expenses for consumers and business owners; Banking and Asset Management, providing banking activities and activities related to asset management, including investment property management; Distribution and Services, including the distribution of insurance contracts and intermediary services; Holding and Other, providing primarily holding activities of the Company, as well as Real Estate Development, specialized in the development of real estate properties. The Company operates in the Netherlands and internationally.</v>
    <v>4622</v>
    <v>Euronext Amsterdam</v>
    <v>XAMS</v>
    <v>XAMS</v>
    <v>Archimedeslaan 10, UTRECHT, UTRECHT, 3584 BA NL</v>
    <v>28.14</v>
    <v>Insurance</v>
    <v>Stock</v>
    <v>44126.666666666664</v>
    <v>107</v>
    <v>27.65</v>
    <v>3955050000</v>
    <v>ASR Nederland NV</v>
    <v>ASR Nederland NV</v>
    <v>28</v>
    <v>6.7119999999999997</v>
    <v>28.05</v>
    <v>28.09</v>
    <v>141000000</v>
    <v>ASRNL</v>
    <v>ASR Nederland NV (XAMS:ASRNL)</v>
    <v>407579</v>
    <v>1983</v>
  </rv>
  <rv s="2">
    <v>108</v>
  </rv>
  <rv s="0">
    <v>https://www.bing.com/financeapi/forcetrigger?t=ao5lc7&amp;q=XLON%3aABF&amp;form=skydnc</v>
    <v>Learn more on Bing</v>
  </rv>
  <rv s="1">
    <v>en-US</v>
    <v>ao5lc7</v>
    <v>268435456</v>
    <v>1</v>
    <v>Powered by Refinitiv</v>
    <v>0</v>
    <v>ASSOCIATED BRITISH FOODS PLC (XLON:ABF)</v>
    <v>2</v>
    <v>3</v>
    <v>Finance</v>
    <v>4</v>
    <v>2730</v>
    <v>1554</v>
    <v>1.2083999999999999</v>
    <v>-12.8093</v>
    <v>-7.4689999999999999E-3</v>
    <v>GBp</v>
    <v>Associated British Foods plc is an international food, ingredients and retail company. Its segments include grocery, sugar, agriculture, ingredients and retail. The grocery segment manufactures products, including hot beverages, sugar and sweeteners, vegetable oils, balsamic vinegars, bread and baked goods, cereals, ethnic foods, and meat products, which are sold to retail, wholesale and foodservice businesses. The sugar segment is engaged in growing and processing of sugar beet and sugar cane for sale to industrial users and to Silver Spoon, which is included in the Grocery segment. The agriculture segment manufactures of animal feeds and the provision of other products and services for the agriculture sector. The ingredients segment is manufactures of bakers’ yeast, bakery ingredients, enzymes, lipids, yeast extracts and cereal specialties. The retail segment is engaged in buying and merchandising value clothing and accessories through the Primark and Penney's retail chains.</v>
    <v>138097</v>
    <v>London Stock Exchange</v>
    <v>XLON</v>
    <v>XLON</v>
    <v>Mayfair, 10 Grosvenor Street, LONDON, UNITED KINGDOM-NA, W1K 4QY GB</v>
    <v>1716.5</v>
    <v>Food &amp; Tobacco</v>
    <v>Stock</v>
    <v>44126.669756446092</v>
    <v>110</v>
    <v>1686</v>
    <v>13577210000</v>
    <v>ASSOCIATED BRITISH FOODS PLC</v>
    <v>ASSOCIATED BRITISH FOODS PLC</v>
    <v>1713</v>
    <v>1918.3444999999999</v>
    <v>1715</v>
    <v>1699.5</v>
    <v>791674200</v>
    <v>ABF</v>
    <v>ASSOCIATED BRITISH FOODS PLC (XLON:ABF)</v>
    <v>1005356</v>
    <v>1934</v>
  </rv>
  <rv s="2">
    <v>111</v>
  </rv>
  <rv s="0">
    <v>https://www.bing.com/financeapi/forcetrigger?t=aje4mw&amp;q=XMIL%3aATL&amp;form=skydnc</v>
    <v>Learn more on Bing</v>
  </rv>
  <rv s="3">
    <v>en-US</v>
    <v>aje4mw</v>
    <v>268435456</v>
    <v>1</v>
    <v>Powered by Refinitiv</v>
    <v>5</v>
    <v>Atlantia SpA (XMIL:ATL)</v>
    <v>2</v>
    <v>6</v>
    <v>Finance</v>
    <v>7</v>
    <v>23.23</v>
    <v>9.1379999999999999</v>
    <v>1.1067</v>
    <v>0.03</v>
    <v>2.0950000000000001E-3</v>
    <v>EUR</v>
    <v>Atlantia SpA is an Italy-based company engaged in toll road and airport management. The Company operates through five segments: Italian motorways, Overseas motorways, Italian airports, Overseas airports, and Atlantia and other activities. The Company's Motorway activities include the management of more than 14,000 kilometers of toll motorways under concession in 16 countries across Europe, Americas and Asia. Its Airport activities involve the operation of airports in Italy, including Aeroporti di Roma, and in France (Aeroports de la Cote d'Azur). The Other activities include infrastructure-related services, such as engineering, maintenance and electronic payment services provided through the Company’s subsidiaries. The Company is active globally.</v>
    <v>30745</v>
    <v>Borsa Italiana</v>
    <v>XMIL</v>
    <v>XMIL</v>
    <v>Via Antonio Nibby, 20, ROMA, ROMA, 00161 IT</v>
    <v>14.44</v>
    <v>Transport Infrastructure</v>
    <v>Stock</v>
    <v>44126.663194444445</v>
    <v>113</v>
    <v>14.074999999999999</v>
    <v>11825230000</v>
    <v>Atlantia SpA</v>
    <v>Atlantia SpA</v>
    <v>14.3</v>
    <v>0</v>
    <v>14.32</v>
    <v>14.35</v>
    <v>825784000</v>
    <v>ATL</v>
    <v>Atlantia SpA (XMIL:ATL)</v>
    <v>1055595</v>
  </rv>
  <rv s="2">
    <v>114</v>
  </rv>
  <rv s="0">
    <v>http://en.wikipedia.org/wiki/Atlas_Copco</v>
    <v>Wikipedia</v>
  </rv>
  <rv s="4">
    <v>6</v>
    <v>116</v>
  </rv>
  <rv s="5">
    <v>13</v>
    <v>https://www.bing.com/th?id=AMMS_f691da07efc984db49409ee18e3268d9&amp;qlt=95</v>
    <v>117</v>
    <v>https://www.bing.com/images/search?form=xlimg&amp;q=atlas+copco</v>
    <v>Image of Atlas Copco AB</v>
    <v/>
  </rv>
  <rv s="0">
    <v>https://www.bing.com/financeapi/forcetrigger?t=azz7zr&amp;q=XFRA%3aACO1&amp;form=skydnc</v>
    <v>Learn more on Bing</v>
  </rv>
  <rv s="13">
    <v>en-US</v>
    <v>azz7zr</v>
    <v>268435456</v>
    <v>1</v>
    <v>Powered by Refinitiv</v>
    <v>34</v>
    <v>Atlas Copco AB (XFRA:ACO1)</v>
    <v>10</v>
    <v>35</v>
    <v>Finance</v>
    <v>14</v>
    <v>36.54</v>
    <v>18.234999999999999</v>
    <v>1.0947</v>
    <v>-0.33</v>
    <v>-9.6209999999999993E-3</v>
    <v>EUR</v>
    <v>Atlas Copco AB is a Sweden-based holding company. The Company is a provider of various productivity solutions. It serves customers with compressors, vacuum solutions and air treatment systems, power tools and assembly systems, pumps and generators. The Company divides its activities into four segments: Compressor Technique, Vacuum Technique, Industrial Technique, and Power Technique. Compressor Technique provides industrial compressors, vacuum solutions, gas and process compressors and expanders, air and gas treatment equipment and air management systems. Vacuum Technique provides vacuum products, exhaust management systems, valves and related products. Industrial Technique provides industrial power tools and systems, industrial assembly solutions, quality assurance products, software and service. Power Technique provides air, power and flow solutions through products such as mobile compressors, pumps, light towers and generators.</v>
    <v>39909</v>
    <v>Deutsche Boerse AG</v>
    <v>XFRA</v>
    <v>XFRA</v>
    <v>Sickla Industrivag 19, NACKA, STOCKHOLM, 105 23 SE</v>
    <v>33.97</v>
    <v>118</v>
    <v>Machinery, Equipment &amp; Components</v>
    <v>Stock</v>
    <v>44126.75</v>
    <v>119</v>
    <v>33.97</v>
    <v>479324000000</v>
    <v>Atlas Copco AB</v>
    <v>Atlas Copco AB</v>
    <v>33.97</v>
    <v>34.299999999999997</v>
    <v>33.97</v>
    <v>1229613000</v>
    <v>ACO1</v>
    <v>Atlas Copco AB (XFRA:ACO1)</v>
    <v>220</v>
  </rv>
  <rv s="2">
    <v>120</v>
  </rv>
  <rv s="0">
    <v>https://www.bing.com/financeapi/forcetrigger?t=a1nwm7&amp;q=XNAS%3aATOS&amp;form=skydnc</v>
    <v>Learn more on Bing</v>
  </rv>
  <rv s="14">
    <v>en-US</v>
    <v>a1nwm7</v>
    <v>268435456</v>
    <v>1</v>
    <v>Powered by Refinitiv</v>
    <v>36</v>
    <v>ATOSSA THERAPEUTICS INC. (XNAS:ATOS)</v>
    <v>2</v>
    <v>37</v>
    <v>Finance</v>
    <v>25</v>
    <v>5.08</v>
    <v>0.755</v>
    <v>2.4771999999999998</v>
    <v>-9.5999999999999992E-3</v>
    <v>-5.1060000000000003E-3</v>
    <v>USD</v>
    <v>Atossa Therapeutics Inc., formerly Atossa Genetics Inc., is a clinical-stage biopharmaceutical company. The Company is focused on developing therapeutics and delivery methods for breast cancer and other breast conditions. Its pipeline includes two programs: endoxifen and intraductal microcatheter technology. It is developing Topical Endoxifen formulation for transdermal delivery. It is developing Topical Endoxifen to address two populations: to reduce mammographic breast density (MBD) and to prevent/reduce gynecomastia in prostate cancer patients starting androgen deprivation therapy. It is also developing oral presentation of endoxifen. It is developing its microcatheter technology to deliver therapeutics through the nipple directly to the site of early breast cancer. It is also developing our proprietary intraductal microcatheter technology for Chimeric Antigen Receptor Therapy (CAR-T).</v>
    <v>2</v>
    <v>Nasdaq Stock Market</v>
    <v>XNAS</v>
    <v>XNAS</v>
    <v>107 Spring St, SEATTLE, WA, 98104 US</v>
    <v>1.94</v>
    <v>Biotechnology &amp; Medical Research</v>
    <v>Stock</v>
    <v>44126.792841133596</v>
    <v>122</v>
    <v>1.79</v>
    <v>19542600</v>
    <v>ATOSSA THERAPEUTICS INC.</v>
    <v>ATOSSA THERAPEUTICS INC.</v>
    <v>1.89</v>
    <v>1.88</v>
    <v>1.8704000000000001</v>
    <v>10395000</v>
    <v>ATOS</v>
    <v>ATOSSA THERAPEUTICS INC. (XNAS:ATOS)</v>
    <v>91811</v>
    <v>247653</v>
    <v>2009</v>
  </rv>
  <rv s="2">
    <v>123</v>
  </rv>
  <rv s="0">
    <v>https://www.bing.com/financeapi/forcetrigger?t=ao675r&amp;q=XLON%3aAUTO&amp;form=skydnc</v>
    <v>Learn more on Bing</v>
  </rv>
  <rv s="1">
    <v>en-US</v>
    <v>ao675r</v>
    <v>268435456</v>
    <v>1</v>
    <v>Powered by Refinitiv</v>
    <v>0</v>
    <v>AUTO TRADER GROUP PLC (XLON:AUTO)</v>
    <v>2</v>
    <v>3</v>
    <v>Finance</v>
    <v>4</v>
    <v>613.79999999999995</v>
    <v>308.60000000000002</v>
    <v>0.61350000000000005</v>
    <v>-2.6</v>
    <v>-4.4340000000000004E-3</v>
    <v>GBp</v>
    <v>Auto Trader Group PLC is a United Kingdom-based company that offers a digital automotive marketplace. The Company’s platform offers consumers a selection of new and used car listings, enabling them to search from the marketplace. It also offers free car valuations and a variety of motoring services and advice to consumers. It offers a finance search tool, which allows consumers to search by monthly budget. The Company offers a range of products and services to its retailer customers. It offers data intelligence solutions, such as Retail Accelerator and Retail Check, enabling retailers to buy the right stock, at the right price. Its platform enables manufacturers to advertise to the car buying audience. The Company uses its data management platform (DMP) to develop targeted audience segments for advertising and give manufacturers a proposition to reach new car buyers.</v>
    <v>913</v>
    <v>London Stock Exchange</v>
    <v>XLON</v>
    <v>XLON</v>
    <v>4th Fl, 1 Tony Wilson Place, MANCHESTER, UNITED KINGDOM-NA, M15 4FN GB</v>
    <v>589.6</v>
    <v>Software &amp; IT Services</v>
    <v>Stock</v>
    <v>44126.64961152734</v>
    <v>125</v>
    <v>572.20000000000005</v>
    <v>5665083000</v>
    <v>AUTO TRADER GROUP PLC</v>
    <v>AUTO TRADER GROUP PLC</v>
    <v>572.20000000000005</v>
    <v>26.426300000000001</v>
    <v>586.4</v>
    <v>583.79999999999995</v>
    <v>966078200</v>
    <v>AUTO</v>
    <v>AUTO TRADER GROUP PLC (XLON:AUTO)</v>
    <v>1910005</v>
    <v>2015</v>
  </rv>
  <rv s="2">
    <v>126</v>
  </rv>
  <rv s="0">
    <v>https://www.bing.com/financeapi/forcetrigger?t=azyezr&amp;q=XLON%3aAVST&amp;form=skydnc</v>
    <v>Learn more on Bing</v>
  </rv>
  <rv s="15">
    <v>en-US</v>
    <v>azyezr</v>
    <v>268435456</v>
    <v>1</v>
    <v>Powered by Refinitiv</v>
    <v>38</v>
    <v>AVAST PLC (XLON:AVST)</v>
    <v>2</v>
    <v>39</v>
    <v>Finance</v>
    <v>4</v>
    <v>604.5</v>
    <v>263.60000000000002</v>
    <v>5.2</v>
    <v>1.0526000000000001E-2</v>
    <v>GBp</v>
    <v>Avast plc is a United Kingdom-based company that provides security software. The Company offers products in two segments: consumer products and products for the small and medium business (SMB). It offers consumer personal computer antivirus security software under the Avast and AVG brands. Its consumer products include offerings for desktop security and mobile device protection. Its consumer offerings include Avast Free Antivirus, Avast Security for Mac, AVG Antivirus FREE and AVG Antivirus for Mac, Avast Pro Antivirus, Avast Internet Security and AVG Internet Security, Avast Premier, Avast Ultimate and AVG Ultimate and AVG Driver Updater. Its SMB offerings include Avast Business Antivirus, Avast Business Antivirus Pro, Avast Business Antivirus Pro Plus, Avast Managed Workplace, Avast Business CloudCare, AVG File Server Edition, AVG Antivirus Business Edition, AVG Internet Security Business Edition, and Avast Cloud Secured Web Gateway and Unified Threat Management.</v>
    <v>1792</v>
    <v>London Stock Exchange</v>
    <v>XLON</v>
    <v>XLON</v>
    <v>110 High Holborn, LONDON, UNITED KINGDOM-NA, WC1V 6JS GB</v>
    <v>513.5</v>
    <v>Software &amp; IT Services</v>
    <v>Stock</v>
    <v>44126.649363842189</v>
    <v>128</v>
    <v>490.6</v>
    <v>5001064000</v>
    <v>AVAST PLC</v>
    <v>AVAST PLC</v>
    <v>495</v>
    <v>26.8917</v>
    <v>494</v>
    <v>499.2</v>
    <v>1028010000</v>
    <v>AVST</v>
    <v>AVAST PLC (XLON:AVST)</v>
    <v>2141649</v>
    <v>2010</v>
  </rv>
  <rv s="2">
    <v>129</v>
  </rv>
  <rv s="0">
    <v>https://www.bing.com/financeapi/forcetrigger?t=ao69im&amp;q=XLON%3aBA.&amp;form=skydnc</v>
    <v>Learn more on Bing</v>
  </rv>
  <rv s="1">
    <v>en-US</v>
    <v>ao69im</v>
    <v>268435456</v>
    <v>1</v>
    <v>Powered by Refinitiv</v>
    <v>0</v>
    <v>BAE SYSTEMS PLC (XLON:BA.)</v>
    <v>2</v>
    <v>3</v>
    <v>Finance</v>
    <v>4</v>
    <v>672.8</v>
    <v>428.6</v>
    <v>0.81379999999999997</v>
    <v>-22.6</v>
    <v>-4.8612999999999996E-2</v>
    <v>GBp</v>
    <v>BAE Systems plc is a defense, aerospace and security company. The Company operates through five segments. The Electronic Systems segment consists of the Company's United States and United Kingdom-based electronics activities. The Cyber &amp; Intelligence segment consists of its United States-based Intelligence &amp; Security business and United Kingdom-based Applied Intelligence business, and covers the Company's cyber, secure government, and commercial and financial security activities. The Platforms &amp; Services (US) segment, with operations in the United States, United Kingdom and Sweden, produces combat vehicles, weapons and munitions. Air segment comprises the Company’s United Kingdom-based air activities for European and international markets, and United States programmes, and its businesses in Saudi Arabia and Australia, together with its interest in the MBDA Holdings SAS (MBDA) joint venture. Maritime segment comprises the Company’s United Kingdom-based maritime and land activities.</v>
    <v>88400</v>
    <v>London Stock Exchange</v>
    <v>XLON</v>
    <v>XLON</v>
    <v>Stirling Square, 6 Carlton Gardens, LONDON, UNITED KINGDOM-NA, SW1Y 5AD GB</v>
    <v>453.8</v>
    <v>Aerospace &amp; Defense</v>
    <v>Stock</v>
    <v>44126.649444860937</v>
    <v>131</v>
    <v>440.1</v>
    <v>14957280000</v>
    <v>BAE SYSTEMS PLC</v>
    <v>BAE SYSTEMS PLC</v>
    <v>453.8</v>
    <v>12.208500000000001</v>
    <v>464.9</v>
    <v>442.3</v>
    <v>3217310000</v>
    <v>BA.</v>
    <v>BAE SYSTEMS PLC (XLON:BA.)</v>
    <v>8012080</v>
    <v>1979</v>
  </rv>
  <rv s="2">
    <v>132</v>
  </rv>
  <rv s="0">
    <v>http://en.wikipedia.org/wiki/Bâloise</v>
    <v>Wikipedia</v>
  </rv>
  <rv s="4">
    <v>6</v>
    <v>134</v>
  </rv>
  <rv s="5">
    <v>13</v>
    <v>https://www.bing.com/th?id=AMMS_39aa97fd716f6a2cd41880642fb532f8&amp;qlt=95</v>
    <v>135</v>
    <v>https://www.bing.com/images/search?form=xlimg&amp;q=b%c3%a2loise</v>
    <v>Image of Baloise Holding Ltd</v>
    <v/>
  </rv>
  <rv s="0">
    <v>https://www.bing.com/financeapi/forcetrigger?t=b1ld3m&amp;q=XSWX%3aBALN&amp;form=skydnc</v>
    <v>Learn more on Bing</v>
  </rv>
  <rv s="16">
    <v>en-US</v>
    <v>b1ld3m</v>
    <v>268435456</v>
    <v>1</v>
    <v>Powered by Refinitiv</v>
    <v>40</v>
    <v>Baloise Holding Ltd (XSWX:BALN)</v>
    <v>10</v>
    <v>41</v>
    <v>Finance</v>
    <v>14</v>
    <v>187</v>
    <v>105.7</v>
    <v>1.2602</v>
    <v>-0.2</v>
    <v>-1.5379999999999999E-3</v>
    <v>CHF</v>
    <v>Baloise Holding AG is a Switzerland-based company that offers insurance and retirement solutions to private individuals and companies. The Company combines insurance and banking services and is active in Switzerland, Germany and Serbia, among others. The Company diversifies its activities into Non-life, Life, Banking and Other Activities business segments. The Nonlife segment includes accident and health insurances, as well as products of the liability, motor, property and marine sectors. The Life segment includes capital-forming insurance and risk covers, among others. The Banking segment provides banking services through Baloise Bank SoBa and Deutsche Ring Bausparkasse, as well as asset management services. The Other Activities segment comprises equity investment companies, real-estate firms and financing companies.</v>
    <v>7646</v>
    <v>SIX Swiss Exchange</v>
    <v>XSWX</v>
    <v>XSWX</v>
    <v>Aeschengraben 21, BASEL, BASEL-STADT, 4001 CH</v>
    <v>130</v>
    <v>136</v>
    <v>Insurance</v>
    <v>Stock</v>
    <v>44126.694490740738</v>
    <v>137</v>
    <v>127.1</v>
    <v>6344000000</v>
    <v>Baloise Holding Ltd</v>
    <v>Baloise Holding Ltd</v>
    <v>129.4</v>
    <v>12.464</v>
    <v>130</v>
    <v>129.80000000000001</v>
    <v>48800000</v>
    <v>BALN</v>
    <v>Baloise Holding Ltd (XSWX:BALN)</v>
    <v>137826</v>
    <v>1962</v>
  </rv>
  <rv s="2">
    <v>138</v>
  </rv>
  <rv s="0">
    <v>https://www.bing.com/financeapi/forcetrigger?t=aje5ur&amp;q=XMIL%3aBAMI&amp;form=skydnc</v>
    <v>Learn more on Bing</v>
  </rv>
  <rv s="3">
    <v>en-US</v>
    <v>aje5ur</v>
    <v>268435456</v>
    <v>1</v>
    <v>Powered by Refinitiv</v>
    <v>5</v>
    <v>Banco Bpm SpA (XMIL:BAMI)</v>
    <v>2</v>
    <v>6</v>
    <v>Finance</v>
    <v>7</v>
    <v>2.59</v>
    <v>1.0115000000000001</v>
    <v>1.8988</v>
    <v>1.0500000000000001E-2</v>
    <v>6.4200000000000004E-3</v>
    <v>EUR</v>
    <v>Banco BPM SpA is an Italy-based company engaged in the financial industry. The Company is a multi-channel bank, which provides a number of banking products and services. Its range of services include shares placement, establishment and management of specialized investment funds, corporate and individual current account, investor services, general financing operations, life and non-life insurance products, as well as Automated Teller Machines (ATM) services, e-purse services and Short Message Service (SMS). The Bank’s portfolio comprises products and services for individuals and business clients. It is active particularly in productive regions, such as Lombardy, Veneto and Piedmont. The Bank operates through Banca Popolare di Milano, Banca Popolare di Verona, Banca Popolare di Novara, Banca Popolare di Lodi and Credito Bergamasco, among others.</v>
    <v>21852</v>
    <v>Borsa Italiana</v>
    <v>XMIL</v>
    <v>XMIL</v>
    <v>Piazza Nogara, 2, VERONA, VERONA, 37121 IT</v>
    <v>1.6605000000000001</v>
    <v>Banking Services</v>
    <v>Stock</v>
    <v>44126.663194444445</v>
    <v>140</v>
    <v>1.6020000000000001</v>
    <v>2478080000</v>
    <v>Banco Bpm SpA</v>
    <v>Banco Bpm SpA</v>
    <v>1.6245000000000001</v>
    <v>7.9935999999999998</v>
    <v>1.6355</v>
    <v>1.6459999999999999</v>
    <v>1515182000</v>
    <v>BAMI</v>
    <v>Banco Bpm SpA (XMIL:BAMI)</v>
    <v>14103493</v>
  </rv>
  <rv s="2">
    <v>141</v>
  </rv>
  <rv s="0">
    <v>https://www.bing.com/financeapi/forcetrigger?t=amfsfr&amp;q=BMEX%3aBKIA&amp;form=skydnc</v>
    <v>Learn more on Bing</v>
  </rv>
  <rv s="3">
    <v>en-US</v>
    <v>amfsfr</v>
    <v>268435456</v>
    <v>1</v>
    <v>Powered by Refinitiv</v>
    <v>5</v>
    <v>Bankia SA (BMEX:BKIA)</v>
    <v>2</v>
    <v>6</v>
    <v>Finance</v>
    <v>14</v>
    <v>1.9890000000000001</v>
    <v>0.72</v>
    <v>1.2085999999999999</v>
    <v>5.0000000000000001E-4</v>
    <v>4.3960000000000001E-4</v>
    <v>EUR</v>
    <v>Bankia SA is a Spain-based bank. It represents a universal banking business model based on multi-brand and multi-channel management, offering its products and services to individuals, small and medium enterprises, corporations, as well as public and private institutions. The Bank's activities are divided into six business areas: Retail banking, which provides financial services to individual consumers, small and medium enterprises and the self-employed; Private banking, which provides personalized services for high-wealth customers; Business banking, which provides advice and services to large corporations; Bancassurance, which offers retail customers savings, health, life, vehicle and home insurance, and provides companies with business, public liability, transport and credit insurance; Asset management, which provides investment products, and Real estate assets, which is responsible for disposing of the Bank's real estate assets. It is a subsidiary of BFA Tenedora de Acciones SAU.</v>
    <v>15947</v>
    <v>Bolsas y Mercados Espanoles</v>
    <v>BMEX</v>
    <v>BMEX</v>
    <v>C/Pintor Sorolla 8, VALENCIA, VALENCIA, 46002 ES</v>
    <v>1.1519999999999999</v>
    <v>Banking Services</v>
    <v>Stock</v>
    <v>44126.668055555558</v>
    <v>143</v>
    <v>1.111</v>
    <v>3491581000</v>
    <v>Bankia SA</v>
    <v>Bankia SA</v>
    <v>1.1140000000000001</v>
    <v>12.244300000000001</v>
    <v>1.1375</v>
    <v>1.1379999999999999</v>
    <v>3069522000</v>
    <v>BKIA</v>
    <v>Bankia SA (BMEX:BKIA)</v>
    <v>3415546</v>
  </rv>
  <rv s="2">
    <v>144</v>
  </rv>
  <rv s="0">
    <v>https://www.bing.com/financeapi/forcetrigger?t=amfsim&amp;q=BMEX%3aBKT&amp;form=skydnc</v>
    <v>Learn more on Bing</v>
  </rv>
  <rv s="3">
    <v>en-US</v>
    <v>amfsim</v>
    <v>268435456</v>
    <v>1</v>
    <v>Powered by Refinitiv</v>
    <v>5</v>
    <v>Bankinter SA (BMEX:BKT)</v>
    <v>2</v>
    <v>6</v>
    <v>Finance</v>
    <v>14</v>
    <v>6.86</v>
    <v>2.996</v>
    <v>1.2786999999999999</v>
    <v>-0.14000000000000001</v>
    <v>-4.0509000000000003E-2</v>
    <v>EUR</v>
    <v>Bankinter SA is a Spain-based financial institution (the Bank) primarily engaged in the banking sector. The Bank's activities are divided into four business segments: Commercial banking, which offers current accounts, fixed-term deposits, investment management and advisory, as well as mortgage loans, among others, to individual customers; Corporate banking, which provides financial services to small and medium-sized companies, corporations and government bodies; Consumer finance, which focuses on personal loans and credit card services through Bankinter Consumer Finance EFC, and Other, which includes online savings accounts, among others. The Company operates through numerous subsidiaries, such as Bankinter Gestion de Activos SGIIC, Hispamarket SA, Bankinter Capital Riesgo SGECR SA and Bankinter Sociedad de Financiacion SAU.</v>
    <v>8624</v>
    <v>Bolsas y Mercados Espanoles</v>
    <v>BMEX</v>
    <v>BMEX</v>
    <v>Ps De La Castellana, 29, MADRID, MADRID, 28046 ES</v>
    <v>3.4329999999999998</v>
    <v>Banking Services</v>
    <v>Stock</v>
    <v>44126.668055555558</v>
    <v>146</v>
    <v>3.2679999999999998</v>
    <v>3106481000</v>
    <v>Bankinter SA</v>
    <v>Bankinter SA</v>
    <v>3.4</v>
    <v>8.8546999999999993</v>
    <v>3.456</v>
    <v>3.3159999999999998</v>
    <v>898866100</v>
    <v>BKT</v>
    <v>Bankinter SA (BMEX:BKT)</v>
    <v>5536955</v>
  </rv>
  <rv s="2">
    <v>147</v>
  </rv>
  <rv s="0">
    <v>https://www.bing.com/financeapi/forcetrigger?t=ao6f8m&amp;q=XLON%3aBDEV&amp;form=skydnc</v>
    <v>Learn more on Bing</v>
  </rv>
  <rv s="1">
    <v>en-US</v>
    <v>ao6f8m</v>
    <v>268435456</v>
    <v>1</v>
    <v>Powered by Refinitiv</v>
    <v>0</v>
    <v>BARRATT DEVELOPMENTS PLC (XLON:BDEV)</v>
    <v>2</v>
    <v>3</v>
    <v>Finance</v>
    <v>4</v>
    <v>889.19600000000003</v>
    <v>349.4</v>
    <v>1.5769</v>
    <v>3.4</v>
    <v>6.4659999999999995E-3</v>
    <v>GBp</v>
    <v>Barratt Developments PLC is a holding company. The Company is principally engaged in acquiring and developing land, planning, designing and constructing residential property developments and selling the homes, which it builds throughout Britain. The Company operates in two segments: Housebuilding and Commercial developments. The Company’s brands include Barratt Homes, David Wilson Homes and Barratt London. Barratt Homes focuses on providing homes for first time buyers and families, offering a range of energy efficient properties across England, Scotland and Wales. Wilson Bowden Developments is the Company’s commercial development arm focused on retail, leisure, office, industrial and mixed-use schemes. The projects of Wilson Bowden Developments range from single sites to industrial developments, office parks and major town center regeneration project.</v>
    <v>6655</v>
    <v>London Stock Exchange</v>
    <v>XLON</v>
    <v>XLON</v>
    <v>Barratt House, Cartwright Way, Forest Business Park, COALVILLE, LEICESTERSHIRE, LE67 1UF GB</v>
    <v>537</v>
    <v>Homebuilding &amp; Construction Supplies</v>
    <v>Stock</v>
    <v>44126.64933606406</v>
    <v>149</v>
    <v>518.6</v>
    <v>5354281000</v>
    <v>BARRATT DEVELOPMENTS PLC</v>
    <v>BARRATT DEVELOPMENTS PLC</v>
    <v>522</v>
    <v>13.3384</v>
    <v>525.79999999999995</v>
    <v>529.20000000000005</v>
    <v>1018311000</v>
    <v>BDEV</v>
    <v>BARRATT DEVELOPMENTS PLC (XLON:BDEV)</v>
    <v>2308402</v>
    <v>1958</v>
  </rv>
  <rv s="2">
    <v>150</v>
  </rv>
  <rv s="0">
    <v>https://www.bing.com/financeapi/forcetrigger?t=amz22w&amp;q=XSWX%3aBARN&amp;form=skydnc</v>
    <v>Learn more on Bing</v>
  </rv>
  <rv s="1">
    <v>en-US</v>
    <v>amz22w</v>
    <v>268435456</v>
    <v>1</v>
    <v>Powered by Refinitiv</v>
    <v>0</v>
    <v>Barry Callebaut Ltd (XSWX:BARN)</v>
    <v>2</v>
    <v>26</v>
    <v>Finance</v>
    <v>14</v>
    <v>2240</v>
    <v>1626</v>
    <v>0.63749999999999996</v>
    <v>-11</v>
    <v>-5.4730000000000004E-3</v>
    <v>CHF</v>
    <v>Barry Callebaut AG is a Switzerland-based company engaged in the food processing industry. The Company produces cocoa, chocolate and confectionery products for the food industry, from industrial food manufacturers to artisanal and professional users of chocolate, such as chocolatiers, pastry chefs, bakers, hotels, restaurants or caterer. Its manufacturing process involves all stages of the cocoa and chocolate value chain from the sourcing of raw materials to the delivery of the finished products. The Company’s global activities are divided into four geographic-based segments: Global Cocoa, Europe, Americas, and Asia Pacific. The Company operates more than 50 chocolate and cocoa factories, and is present in over 30 countries. The Company operates Nyonkopa, a licensed buying company based in Ghana, as a subsidiary.</v>
    <v>12415</v>
    <v>SIX Swiss Exchange</v>
    <v>XSWX</v>
    <v>XSWX</v>
    <v>Westpark, Pfingstweidstrasse 60, ZUERICH, ZUERICH, 8005 CH</v>
    <v>2010</v>
    <v>Food &amp; Tobacco</v>
    <v>Stock</v>
    <v>44126.756620370368</v>
    <v>152</v>
    <v>1969</v>
    <v>11032600000</v>
    <v>Barry Callebaut Ltd</v>
    <v>Barry Callebaut Ltd</v>
    <v>2004</v>
    <v>29.1812</v>
    <v>2010</v>
    <v>1999</v>
    <v>5488860</v>
    <v>BARN</v>
    <v>Barry Callebaut Ltd (XSWX:BARN)</v>
    <v>5356</v>
    <v>1994</v>
  </rv>
  <rv s="2">
    <v>153</v>
  </rv>
  <rv s="0">
    <v>https://www.bing.com/financeapi/forcetrigger?t=ao6fsm&amp;q=XLON%3aBEZ&amp;form=skydnc</v>
    <v>Learn more on Bing</v>
  </rv>
  <rv s="1">
    <v>en-US</v>
    <v>ao6fsm</v>
    <v>268435456</v>
    <v>1</v>
    <v>Powered by Refinitiv</v>
    <v>0</v>
    <v>BEAZLEY PLC (XLON:BEZ)</v>
    <v>2</v>
    <v>31</v>
    <v>Finance</v>
    <v>4</v>
    <v>613.5</v>
    <v>294.2</v>
    <v>1.0044</v>
    <v>1.2</v>
    <v>3.6900000000000001E-3</v>
    <v>GBp</v>
    <v>Beazley plc is a holding company. The Company's segments include Life, accident &amp; health, which underwrites life, health, personal accident, sports and income protection risks; Marine, which underwrites a spectrum of marine classes, including hull, energy, cargo and specie, piracy, satellite, aviation, kidnap and ransom, and war risks; Political risks &amp; contingency, which underwrites terrorism, political violence, expropriation and credit risks, as well as contingency and risks associated with contract frustration; Property, which underwrites commercial, high-value homeowners' and construction and engineering property insurance on a worldwide basis; Reinsurance, which specializes in writing property catastrophe, property per risk, casualty clash, aggregate excess of loss and pro-rata business, and Specialty lines, which underwrites professional liability, management liability and environmental liability, including architects and engineers, healthcare, cyber and lawyers.</v>
    <v>1531</v>
    <v>London Stock Exchange</v>
    <v>XLON</v>
    <v>XLON</v>
    <v>Plantation Place S, 60 Great Tower Street, LONDON, UNITED KINGDOM-NA, EC3R 5AD GB</v>
    <v>327.8</v>
    <v>Insurance</v>
    <v>Stock</v>
    <v>44126.649645092184</v>
    <v>155</v>
    <v>317.39999999999998</v>
    <v>1949881000</v>
    <v>BEAZLEY PLC</v>
    <v>BEAZLEY PLC</v>
    <v>319</v>
    <v>25.228899999999999</v>
    <v>325.2</v>
    <v>326.39999999999998</v>
    <v>608862500</v>
    <v>BEZ</v>
    <v>BEAZLEY PLC (XLON:BEZ)</v>
    <v>1079947</v>
    <v>2015</v>
  </rv>
  <rv s="2">
    <v>156</v>
  </rv>
  <rv s="0">
    <v>https://www.bing.com/financeapi/forcetrigger?t=bv5rz2&amp;q=XFRA%3aBC8A&amp;form=skydnc</v>
    <v>Learn more on Bing</v>
  </rv>
  <rv s="17">
    <v>en-US</v>
    <v>bv5rz2</v>
    <v>268435456</v>
    <v>1</v>
    <v>Powered by Refinitiv</v>
    <v>42</v>
    <v>Bechtle AG (XFRA:BC8A)</v>
    <v>2</v>
    <v>43</v>
    <v>Finance</v>
    <v>14</v>
    <v>0.91859999999999997</v>
    <v>-0.4</v>
    <v>-1.2658000000000001E-2</v>
    <v>EUR</v>
    <v>Bechtle AG is a Germany-based provider of information technology (IT) systems and technology. The Company operates through two segments: IT System House and Managed Services, and IT E-Commerce. The IT System House and Managed Services segment comprises the sale of hardware, software and applications, as well as project planning and roll-out, system integration, maintenance and training, the provision of cloud services and the operation of customer IT. The IT E-Commerce segment focuses on marketing hardware and standard software through the Internet and telesales under the Bechtle direct and ARP brands, as well as providing software asset management services under the Comsoft brand. The Company through subsidiaries across Europe and through a network of partners in the Americas, Africa, Asia and Australia.</v>
    <v>11955</v>
    <v>Deutsche Boerse AG</v>
    <v>XFRA</v>
    <v>XFRA</v>
    <v>Bechtle Platz 1, NECKARSULM, BADEN-WUERTTEMBERG, 74172 DE</v>
    <v>31.2</v>
    <v>Software &amp; IT Services</v>
    <v>Stock</v>
    <v>44126.749305555553</v>
    <v>158</v>
    <v>31.2</v>
    <v>6888000000</v>
    <v>Bechtle AG</v>
    <v>Bechtle AG</v>
    <v>31.2</v>
    <v>31.6</v>
    <v>31.2</v>
    <v>42000000</v>
    <v>BC8A</v>
    <v>Bechtle AG (XFRA:BC8A)</v>
    <v>29</v>
  </rv>
  <rv s="2">
    <v>159</v>
  </rv>
  <rv s="0">
    <v>http://en.wikipedia.org/wiki/Beiersdorf</v>
    <v>Wikipedia</v>
  </rv>
  <rv s="4">
    <v>6</v>
    <v>161</v>
  </rv>
  <rv s="5">
    <v>13</v>
    <v>https://www.bing.com/th?id=AMMS_7525582a93c53d13637a2e4dfc426b9e&amp;qlt=95</v>
    <v>162</v>
    <v>https://www.bing.com/images/search?form=xlimg&amp;q=beiersdorf</v>
    <v>Image of Beiersdorf AG</v>
    <v/>
  </rv>
  <rv s="0">
    <v>https://www.bing.com/financeapi/forcetrigger?t=af5cdm&amp;q=XFRA%3aBEIA&amp;form=skydnc</v>
    <v>Learn more on Bing</v>
  </rv>
  <rv s="13">
    <v>en-US</v>
    <v>af5cdm</v>
    <v>268435456</v>
    <v>1</v>
    <v>Powered by Refinitiv</v>
    <v>34</v>
    <v>Beiersdorf AG (XFRA:BEIA)</v>
    <v>10</v>
    <v>44</v>
    <v>Finance</v>
    <v>14</v>
    <v>22.8</v>
    <v>15.4</v>
    <v>0.21959999999999999</v>
    <v>0.4</v>
    <v>2.1053000000000002E-2</v>
    <v>EUR</v>
    <v>Beiersdorf AG is a Germany-based manufacturer of chemical consumer goods, with a focus on personal products and cosmetics. The Company operates through two business segments: Consumer and tesa. The Consumer business segment provides skin and beauty care products, such as all-purpose skin creams, face, body and hand creams, lip care sticks, deodorants, soaps, shampoos, adhesive and other bandages, among others. The brand portfolio includes NIVEA, Eucerin and La Prairie, which constitute the Company’s core brands, as well as regional and local brands, such as Hansaplast, Labello, Florena and Hidrofugal, among others. The tesa business segment is involved in developing, manufacturing and marketing self-adhesive products and solutions for industry, craft businesses and consumers under the tesa brand. The Company also has its own research and development department. Beiersdorf AG is active through more than 150 subsidiaries worldwide. It is majority-owned by maxingvest ag.</v>
    <v>20466</v>
    <v>Deutsche Boerse AG</v>
    <v>XFRA</v>
    <v>XFRA</v>
    <v>Unnastrasse 48, HAMBURG, HAMBURG, 20245 DE</v>
    <v>19.399999999999999</v>
    <v>163</v>
    <v>Personal &amp; Household Products &amp; Services</v>
    <v>Stock</v>
    <v>44126.75</v>
    <v>164</v>
    <v>19</v>
    <v>24948000000</v>
    <v>Beiersdorf AG</v>
    <v>Beiersdorf AG</v>
    <v>19</v>
    <v>19</v>
    <v>19.399999999999999</v>
    <v>252000000</v>
    <v>BEIA</v>
    <v>Beiersdorf AG (XFRA:BEIA)</v>
    <v>100</v>
  </rv>
  <rv s="2">
    <v>165</v>
  </rv>
  <rv s="0">
    <v>https://www.bing.com/financeapi/forcetrigger?t=bouuww&amp;q=XFRA%3aBRZ&amp;form=skydnc</v>
    <v>Learn more on Bing</v>
  </rv>
  <rv s="18">
    <v>en-US</v>
    <v>bouuww</v>
    <v>268435456</v>
    <v>1</v>
    <v>Powered by Refinitiv</v>
    <v>45</v>
    <v>Beijer Ref AB (publ) (XFRA:BRZ)</v>
    <v>2</v>
    <v>46</v>
    <v>Finance</v>
    <v>14</v>
    <v>1.5371999999999999</v>
    <v>-1.88</v>
    <v>-6.7046999999999995E-2</v>
    <v>EUR</v>
    <v>Beijer Ref publ AB, formerly G &amp; L Beijer AB, is a Sweden-based technology company active in the fields of refrigeration and air conditioning. The Company operates one business area, Beijer Ref, which carries out operations in over 20 countries in Europe, South Africa, Australia, New Zealand, India, Namibia, Botswana, Mozambique and Thailand. Its product portfolio also includes comfort cooling products and related operations, such as heat pumps, aside from the standard offering. The Company offers commercial refrigeration products, which are installed in supermarkets, restaurants and food retail outlets; comfort cooling products, which include a range of heating and cooling air conditioning products for commercial and domestic use, as well as products for the industrial refrigeration sector for large refrigerated distribution centers, such as ice rinks. The Company operates Real Cold and DX Por as subsidiaries.</v>
    <v>3802</v>
    <v>Deutsche Boerse AG</v>
    <v>XFRA</v>
    <v>XFRA</v>
    <v>Stortorget 8, MALMO, SKANE, 211 34 SE</v>
    <v>26.2</v>
    <v>Machinery, Equipment &amp; Components</v>
    <v>Stock</v>
    <v>44126.75</v>
    <v>167</v>
    <v>26.16</v>
    <v>32128870000</v>
    <v>Beijer Ref AB (publ)</v>
    <v>Beijer Ref AB (publ)</v>
    <v>26.2</v>
    <v>51.69</v>
    <v>28.04</v>
    <v>26.16</v>
    <v>117516000</v>
    <v>BRZ</v>
    <v>Beijer Ref AB (publ) (XFRA:BRZ)</v>
    <v>49</v>
  </rv>
  <rv s="2">
    <v>168</v>
  </rv>
  <rv s="0">
    <v>http://en.wikipedia.org/wiki/BELIMO_Holding_AG</v>
    <v>Wikipedia</v>
  </rv>
  <rv s="4">
    <v>6</v>
    <v>170</v>
  </rv>
  <rv s="5">
    <v>13</v>
    <v>https://www.bing.com/th?id=AMMS_41faac0267fad418e714e40aae7c47b6&amp;qlt=95</v>
    <v>171</v>
    <v>https://www.bing.com/images/search?form=xlimg&amp;q=belimo+holding+ag</v>
    <v>Image of BELIMO Holding Ltd</v>
    <v/>
  </rv>
  <rv s="0">
    <v>https://www.bing.com/financeapi/forcetrigger?t=amz3jc&amp;q=XSWX%3aBEAN&amp;form=skydnc</v>
    <v>Learn more on Bing</v>
  </rv>
  <rv s="16">
    <v>en-US</v>
    <v>amz3jc</v>
    <v>268435456</v>
    <v>1</v>
    <v>Powered by Refinitiv</v>
    <v>40</v>
    <v>BELIMO Holding Ltd (XSWX:BEAN)</v>
    <v>10</v>
    <v>41</v>
    <v>Finance</v>
    <v>14</v>
    <v>7960</v>
    <v>4675</v>
    <v>0.82530000000000003</v>
    <v>-70</v>
    <v>-1.0129999999999998E-2</v>
    <v>CHF</v>
    <v>Belimo Holding AG is a Switzerland-based company active in development, production and marketing of actuators for heating, ventilation and air conditioning (HVAC) systems. The Company is divided into four reporting segments: Europe, Americas, Asia/ Pacific, and Shared Services. Damper Actuators (Air) and Valve actuators and valves (Water) form Company’s core business. The Company’s products include standard and spring-return actuators; control, shut-off and change-over valves; safety actuators for motorizing fire and smoke control dampers; volumetric flow and pressure control for variable air volume (VAV) and constant air volume (CAV) units; system solutions for room and fan control; parameterizing devices, tools and accessories for bus and communication systems. Additionally, the Company provides optimizing solutions for their customers.</v>
    <v>1816</v>
    <v>SIX Swiss Exchange</v>
    <v>XSWX</v>
    <v>XSWX</v>
    <v>Brunnenbachstrasse 1, HINWIL, ZUERICH, 8340 CH</v>
    <v>6980</v>
    <v>172</v>
    <v>Machinery, Equipment &amp; Components</v>
    <v>Stock</v>
    <v>44126.7809375</v>
    <v>173</v>
    <v>6820</v>
    <v>4249650000</v>
    <v>BELIMO Holding Ltd</v>
    <v>BELIMO Holding Ltd</v>
    <v>6930</v>
    <v>38.982300000000002</v>
    <v>6910</v>
    <v>6840</v>
    <v>615000</v>
    <v>BEAN</v>
    <v>BELIMO Holding Ltd (XSWX:BEAN)</v>
    <v>727</v>
    <v>1975</v>
  </rv>
  <rv s="2">
    <v>174</v>
  </rv>
  <rv s="0">
    <v>https://www.bing.com/financeapi/forcetrigger?t=ao6tlh&amp;q=XLON%3aBWY&amp;form=skydnc</v>
    <v>Learn more on Bing</v>
  </rv>
  <rv s="1">
    <v>en-US</v>
    <v>ao6tlh</v>
    <v>268435456</v>
    <v>1</v>
    <v>Powered by Refinitiv</v>
    <v>0</v>
    <v>BELLWAY P L C (XLON:BWY)</v>
    <v>2</v>
    <v>3</v>
    <v>Finance</v>
    <v>4</v>
    <v>4336</v>
    <v>1735.5</v>
    <v>1.5954999999999999</v>
    <v>-4.4984000000000002</v>
    <v>-1.787E-3</v>
    <v>GBp</v>
    <v>Bellway p.l.c is a holding company of the Bellway Group of companies. The Company is engaged in the building and selling of homes, ranging from one-bedroom apartments up to five-bedroom family homes, as well as providing social housing-to-housing associations. It focuses on providing traditional family housing outside of London and apartments within the London boroughs, in zone 2 and beyond. It operates in 19 trading divisions in England, Scotland and Wales: Durham, East Midlands, Essex, Kent, Manchester, North East, North London, North West, Northern Home Counties, Scotland, South London, South Midlands, South West, Thames Gateway, Thames Valley, Wales, Wessex, West Midlands and Yorkshire. It also offers second-hand homes of various types, such as detached, apartment, terraced, semi-detached, town house, bungalow and penthouse. It also offers various additions covering kitchens, electrical, fire surround and fire, ceramic tiling, flooring, bathrooms and gardens, among others.</v>
    <v>2980</v>
    <v>London Stock Exchange</v>
    <v>XLON</v>
    <v>XLON</v>
    <v>Seaton Burn House, Dudley Lane, NEWCASTLE UPON TYNE, NORTHUMBERLAND, NE13 6BE GB</v>
    <v>2551</v>
    <v>Homebuilding &amp; Construction Supplies</v>
    <v>Stock</v>
    <v>44126.668732128906</v>
    <v>176</v>
    <v>2477</v>
    <v>3104622000</v>
    <v>BELLWAY P L C</v>
    <v>BELLWAY P L C</v>
    <v>2523</v>
    <v>16.055399999999999</v>
    <v>2517</v>
    <v>2512</v>
    <v>123346100</v>
    <v>BWY</v>
    <v>BELLWAY P L C (XLON:BWY)</v>
    <v>514900</v>
    <v>1978</v>
  </rv>
  <rv s="2">
    <v>177</v>
  </rv>
  <rv s="0">
    <v>https://www.bing.com/financeapi/forcetrigger?t=ae7v7w&amp;q=XPAR%3aBIM&amp;form=skydnc</v>
    <v>Learn more on Bing</v>
  </rv>
  <rv s="1">
    <v>en-US</v>
    <v>ae7v7w</v>
    <v>268435456</v>
    <v>1</v>
    <v>Powered by Refinitiv</v>
    <v>0</v>
    <v>Biomerieux SA (XPAR:BIM)</v>
    <v>2</v>
    <v>17</v>
    <v>Finance</v>
    <v>14</v>
    <v>144.80000000000001</v>
    <v>71.400000000000006</v>
    <v>-0.16839999999999999</v>
    <v>-4.2</v>
    <v>-3.1842000000000002E-2</v>
    <v>EUR</v>
    <v>Biomerieux SA is a France-based company that specializes in the field of in-vitro diagnostics for medical and industrial applications. The Company designs, develops, manufactures and sells systems used in clinical applications, such as for the diagnosis of tuberculosis, respiratory infections, among others and industrial applications, such as for the analysis of industrial or environmental samples. The Company also provides its customers with related services for the installation and maintenance of instruments, and training for product users. BioMerieux SA operates through its numerous subsidiaries in various countires, including bioMerieux Deutschland GmbH, bioMerieux Austria GmbH, Advencis, bioMerieux Benelux SA/NV, as well as BioFire Diagnostics Inc., chromID CARBA SMART and new bi-plate Petri dish.</v>
    <v>11795</v>
    <v>Euronext Paris</v>
    <v>XPAR</v>
    <v>XPAR</v>
    <v>376 chemin de l'Orme, MARCY-L ETOILE, AUVERGNE-RHONE-ALPES, 69280 FR</v>
    <v>133.30000000000001</v>
    <v>Healthcare Equipment &amp; Supplies</v>
    <v>Stock</v>
    <v>44126.666666666664</v>
    <v>179</v>
    <v>124.9</v>
    <v>15611840000</v>
    <v>Biomerieux SA</v>
    <v>Biomerieux SA</v>
    <v>133</v>
    <v>51.215299999999999</v>
    <v>131.9</v>
    <v>127.7</v>
    <v>118361200</v>
    <v>BIM</v>
    <v>Biomerieux SA (XPAR:BIM)</v>
    <v>191923</v>
    <v>1967</v>
  </rv>
  <rv s="2">
    <v>180</v>
  </rv>
  <rv s="0">
    <v>http://nl.wikipedia.org/wiki/BNP_Paribas</v>
    <v>Wikipedia</v>
  </rv>
  <rv s="4">
    <v>6</v>
    <v>182</v>
  </rv>
  <rv s="5">
    <v>13</v>
    <v>https://www.bing.com/th?id=AMMS_75c6d5c81604504872f331843ca342a0&amp;qlt=95</v>
    <v>183</v>
    <v>https://www.bing.com/images/search?form=xlimg&amp;q=bnp+paribas+sa</v>
    <v>Image of BNP Paribas SA</v>
    <v/>
  </rv>
  <rv s="0">
    <v>https://www.bing.com/financeapi/forcetrigger?t=ae7w1h&amp;q=XPAR%3aBNP&amp;form=skydnc</v>
    <v>Learn more on Bing</v>
  </rv>
  <rv s="16">
    <v>en-US</v>
    <v>ae7w1h</v>
    <v>268435456</v>
    <v>1</v>
    <v>Powered by Refinitiv</v>
    <v>40</v>
    <v>BNP Paribas SA (XPAR:BNP)</v>
    <v>10</v>
    <v>47</v>
    <v>Finance</v>
    <v>14</v>
    <v>54.22</v>
    <v>24.504999999999999</v>
    <v>1.8693</v>
    <v>-0.05</v>
    <v>-1.5319999999999999E-3</v>
    <v>EUR</v>
    <v>BNP Paribas SA is a France-based international banking institution. It organizes its businesses into two main fields of activity: Retail Banking &amp; Services (RBS) and Corporate Institutional Banking (CIB). RBS covers Domestic Markets and International Financial Services. Domestic Markets include retail banking networks in France, Italy, Belgium, and Luxembourg, as well as certain specialized retail banking divisions. International Financial Services is composed of all the retail banking businesses out of the Eurozone, split between Europe Mediterranean and BancWest in the United States, as well as personal finance, insurance, wealth and asset management activities. CIB provides corporate banking, global markets (fixed income, currency and commodities, as well as equity and prime services), and securities services to management companies, financial institutions and other corporations. BNP Paribas SA is the parent company of the BNP Paribas Group.</v>
    <v>199000</v>
    <v>Euronext Paris</v>
    <v>XPAR</v>
    <v>XPAR</v>
    <v>16 boulevard des Italiens, PARIS, ILE-DE-FRANCE, 75009 FR</v>
    <v>32.655000000000001</v>
    <v>184</v>
    <v>Banking Services</v>
    <v>Stock</v>
    <v>44126.666666666664</v>
    <v>185</v>
    <v>31.79</v>
    <v>40787180000</v>
    <v>BNP Paribas SA</v>
    <v>BNP Paribas SA</v>
    <v>32.36</v>
    <v>5.8856999999999999</v>
    <v>32.634999999999998</v>
    <v>32.585000000000001</v>
    <v>1249799000</v>
    <v>BNP</v>
    <v>BNP Paribas SA (XPAR:BNP)</v>
    <v>2952934</v>
    <v>1966</v>
  </rv>
  <rv s="2">
    <v>186</v>
  </rv>
  <rv s="0">
    <v>https://www.bing.com/financeapi/forcetrigger?t=ae7wfr&amp;q=XPAR%3aBOL&amp;form=skydnc</v>
    <v>Learn more on Bing</v>
  </rv>
  <rv s="1">
    <v>en-US</v>
    <v>ae7wfr</v>
    <v>268435456</v>
    <v>1</v>
    <v>Powered by Refinitiv</v>
    <v>0</v>
    <v>Bollore SE (XPAR:BOL)</v>
    <v>2</v>
    <v>17</v>
    <v>Finance</v>
    <v>14</v>
    <v>4.12</v>
    <v>2.0099999999999998</v>
    <v>0.77170000000000005</v>
    <v>2.1999999999999999E-2</v>
    <v>6.8149999999999999E-3</v>
    <v>EUR</v>
    <v>Bollore SA is a France-based holding company which operates in over 100 countries. The Company is active in several divisions: Bollore Africa Logistics, including freight forwarding, stevedoring, shipping lines and railways; Bollore Logistics with a presence in five continents; Bollore Energie which supplies domestic fuel and petroleum products; IER which designs, manufacture and markets terminals for controlling and reading tickets; Plastic Films for condensers, capacitors and packaging; Batteries and Supercapacitors, Electric Vehicles; Autolib’ which offers a network of electric car rental; Communication and Media, which launched Digital Terrestial Television (DTT); Plantations because the Company owns oil palm and rubber plantations, through the Socfin Group and Financial Assets.</v>
    <v>83801</v>
    <v>Euronext Paris</v>
    <v>XPAR</v>
    <v>XPAR</v>
    <v>Tour Bollore, 31-32, quai de Dion-Bouton, Puteaux cedex, PUTEAUX, ILE-DE-FRANCE, 92811 FR</v>
    <v>3.2639999999999998</v>
    <v>Media &amp; Publishing</v>
    <v>Stock</v>
    <v>44126.666666666664</v>
    <v>188</v>
    <v>3.1760000000000002</v>
    <v>9510362000</v>
    <v>Bollore SE</v>
    <v>Bollore SE</v>
    <v>3.2360000000000002</v>
    <v>36.026800000000001</v>
    <v>3.2280000000000002</v>
    <v>3.25</v>
    <v>2946209000</v>
    <v>BOL</v>
    <v>Bollore SE (XPAR:BOL)</v>
    <v>1177705</v>
    <v>1955</v>
  </rv>
  <rv s="2">
    <v>189</v>
  </rv>
  <rv s="0">
    <v>http://ja.wikipedia.org/wiki/ブイグ</v>
    <v>Wikipedia</v>
  </rv>
  <rv s="4">
    <v>6</v>
    <v>191</v>
  </rv>
  <rv s="5">
    <v>13</v>
    <v>https://www.bing.com/th?id=AMMS_2505c9cddd2171627916bbab31f8f308&amp;qlt=95</v>
    <v>192</v>
    <v>https://www.bing.com/images/search?form=xlimg&amp;q=bouygues+sa</v>
    <v>Image of Bouygues SA</v>
    <v/>
  </rv>
  <rv s="0">
    <v>https://www.bing.com/financeapi/forcetrigger?t=ae8itc&amp;q=XPAR%3aEN&amp;form=skydnc</v>
    <v>Learn more on Bing</v>
  </rv>
  <rv s="19">
    <v>en-US</v>
    <v>ae8itc</v>
    <v>268435456</v>
    <v>1</v>
    <v>Powered by Refinitiv</v>
    <v>48</v>
    <v>Bouygues SA (XPAR:EN)</v>
    <v>10</v>
    <v>49</v>
    <v>Finance</v>
    <v>14</v>
    <v>41.32</v>
    <v>22.27</v>
    <v>1.0203</v>
    <v>-0.15</v>
    <v>-4.9150000000000001E-3</v>
    <v>EUR</v>
    <v>Bouygues SA is a France-based diversified services group. It operates through its subsidiaries focusing on three sectors: Construction, Media and Telecom. Construction includes Bouygues Construction, which designs, builds and operates building, infrastructure and industrial projects; Bouygues Immobilier, a private property developer specialized in residential, office building, retail and sustainable neighborhood projects and Colas specialized in transport infrastructure construction and maintenance. Media covers the activities of TF1, which offers a variety of entertainment content and a wide range of associated services as well as is active in the television (TV) production and digital sectors. Telecom operates in the French electronic communications market via Bouygues Telecom. The Group operates worldwide.</v>
    <v>133197</v>
    <v>Euronext Paris</v>
    <v>XPAR</v>
    <v>XPAR</v>
    <v>32 avenue Hoche, Paris Cedex 08, PARIS, ILE-DE-FRANCE, 75378 FR</v>
    <v>30.49</v>
    <v>193</v>
    <v>Construction &amp; Engineering</v>
    <v>Stock</v>
    <v>44126.666666666664</v>
    <v>194</v>
    <v>29.85</v>
    <v>11617280000</v>
    <v>Bouygues SA</v>
    <v>Bouygues SA</v>
    <v>30.26</v>
    <v>15.769399999999999</v>
    <v>30.52</v>
    <v>30.37</v>
    <v>380644900</v>
    <v>EN</v>
    <v>Bouygues SA (XPAR:EN)</v>
    <v>684046</v>
  </rv>
  <rv s="2">
    <v>195</v>
  </rv>
  <rv s="0">
    <v>https://creativecommons.org/licenses/by-sa/3.0</v>
    <v>CC BY-SA 3.0</v>
  </rv>
  <rv s="0">
    <v>http://es.wikipedia.org/wiki/British_American_Tobacco</v>
    <v>Wikipedia</v>
  </rv>
  <rv s="4">
    <v>197</v>
    <v>198</v>
  </rv>
  <rv s="5">
    <v>13</v>
    <v>https://www.bing.com/th?id=AMMS_efca94391e496ace01b86d222249a8e7&amp;qlt=95</v>
    <v>199</v>
    <v>https://www.bing.com/images/search?form=xlimg&amp;q=british+american+tobacco</v>
    <v>Image of BRITISH AMERICAN TOBACCO P.L.C.</v>
    <v/>
  </rv>
  <rv s="0">
    <v>https://www.bing.com/financeapi/forcetrigger?t=a1oyfr&amp;q=XNYS%3aBTI&amp;form=skydnc</v>
    <v>Learn more on Bing</v>
  </rv>
  <rv s="12">
    <v>en-US</v>
    <v>a1oyfr</v>
    <v>268435456</v>
    <v>1</v>
    <v>Powered by Refinitiv</v>
    <v>32</v>
    <v>BRITISH AMERICAN TOBACCO P.L.C. (XNYS:BTI)</v>
    <v>10</v>
    <v>50</v>
    <v>Finance</v>
    <v>25</v>
    <v>45.64</v>
    <v>27.32</v>
    <v>0.79090000000000005</v>
    <v>0.15190000000000001</v>
    <v>4.5490000000000001E-3</v>
    <v>USD</v>
    <v>British American Tobacco p.l.c. is a holding company. The Company is a multi-category consumer goods company that provides tobacco and nicotine products. Its Potentially Reduced-Risk Products (PRRP) include vapour, tobacco heating products (THP), modern oral products including tobacco-free nicotine pouches, as well as traditional oral products such as snus and moist snuff. Its THP includes glo, neo sticks and its hybrid products; vapour products include vype, vuse, ten motives and ViP, and modern oral includes white modern oral brands of EPOK, Lyft and Velo. The Company’s segments include United States of America, Americas and Sub-Saharan Africa, Europe and North Africa, and Asia-Pacific and Middle East. The Company’s international and local cigarette brands include Vogue, Viceroy, Kool, Peter Stuyvesant, Craven A, Benson &amp; Hedges, John Player Gold Leaf, State Express 555 and Shuang Xi.</v>
    <v>53185</v>
    <v>New York Stock Exchange</v>
    <v>XNYS</v>
    <v>XNYS</v>
    <v>Globe House, 4 Temple Place, LONDON, UNITED KINGDOM-NA, WC2R 2PG GB</v>
    <v>33.65</v>
    <v>200</v>
    <v>Food &amp; Tobacco</v>
    <v>Stock</v>
    <v>44126.793046596875</v>
    <v>201</v>
    <v>33.380000000000003</v>
    <v>75547970000</v>
    <v>BRITISH AMERICAN TOBACCO P.L.C.</v>
    <v>BRITISH AMERICAN TOBACCO P.L.C.</v>
    <v>33.409999999999997</v>
    <v>9.8549000000000007</v>
    <v>33.39</v>
    <v>33.541899999999998</v>
    <v>2294235000</v>
    <v>BTI</v>
    <v>BRITISH AMERICAN TOBACCO P.L.C. (XNYS:BTI)</v>
    <v>1013151</v>
    <v>1878184</v>
    <v>1997</v>
  </rv>
  <rv s="2">
    <v>202</v>
  </rv>
  <rv s="0">
    <v>https://www.bing.com/financeapi/forcetrigger?t=ao6sxm&amp;q=XLON%3aBVIC&amp;form=skydnc</v>
    <v>Learn more on Bing</v>
  </rv>
  <rv s="1">
    <v>en-US</v>
    <v>ao6sxm</v>
    <v>268435456</v>
    <v>1</v>
    <v>Powered by Refinitiv</v>
    <v>0</v>
    <v>BRITVIC PLC (XLON:BVIC)</v>
    <v>2</v>
    <v>3</v>
    <v>Finance</v>
    <v>4</v>
    <v>1067</v>
    <v>536</v>
    <v>0.77080000000000004</v>
    <v>5</v>
    <v>6.4349999999999997E-3</v>
    <v>GBp</v>
    <v>Britvic plc is a United Kingdom-based soft drinks company. The Company operates in the soft drinks manufacturing and distribution industry. It operates through six segments: GB stills, GB carbs, Ireland, France, Brazil and International. The GB stills and GB carbs segments include its operations in the United Kingdom excluding Northern Ireland. In Great Britain, the Company's brands include Robinsons, J2O, Tango, Fruit Shoot and Ballygowan. The Ireland segment includes its operations in Republic of Ireland and Northern Ireland. In Ireland, its portfolio includes brands, such as Ballygowan, MiWadi and Club. In France, the Company operates private label syrups business and its brands include Teisseire, Pressade and Moulin de Valdonne brands. In Brazil, the Company supplies liquid concentrates. Its brands in Brazil include Maguary, Bela Ischia and Dafruta. The International segment includes franchise, distribution or licensing arrangements.</v>
    <v>4795</v>
    <v>London Stock Exchange</v>
    <v>XLON</v>
    <v>XLON</v>
    <v>Breakspear Park, Breakspear Way, HEMEL HEMPSTEAD, HERTFORDSHIRE, HP2 4TZ GB</v>
    <v>795</v>
    <v>Beverages</v>
    <v>Stock</v>
    <v>44126.649355647656</v>
    <v>204</v>
    <v>768.5</v>
    <v>2073938000</v>
    <v>BRITVIC PLC</v>
    <v>BRITVIC PLC</v>
    <v>772.5</v>
    <v>24.213200000000001</v>
    <v>777</v>
    <v>782</v>
    <v>266916000</v>
    <v>BVIC</v>
    <v>BRITVIC PLC (XLON:BVIC)</v>
    <v>1796985</v>
    <v>2005</v>
  </rv>
  <rv s="2">
    <v>205</v>
  </rv>
  <rv s="0">
    <v>https://www.bing.com/financeapi/forcetrigger?t=ao6rmw&amp;q=XLON%3aBT.A&amp;form=skydnc</v>
    <v>Learn more on Bing</v>
  </rv>
  <rv s="1">
    <v>en-US</v>
    <v>ao6rmw</v>
    <v>268435456</v>
    <v>1</v>
    <v>Powered by Refinitiv</v>
    <v>0</v>
    <v>BT GROUP PLC (XLON:BT.A)</v>
    <v>2</v>
    <v>3</v>
    <v>Finance</v>
    <v>4</v>
    <v>212.25</v>
    <v>94.68</v>
    <v>0.92510000000000003</v>
    <v>1.1499999999999999</v>
    <v>1.15E-2</v>
    <v>GBp</v>
    <v>BT Group plc is a communications services company. The Company is engaged in selling fixed-voice services, broadband, mobile and television products and services, as well as various communications services ranging from phone and broadband to managed networked information technology (IT) solutions and cyber security protection. The Company operates in four segments: Global Services, Enterprise, Consumer and Openreach. Its Global Services is engaged in providing managed networked IT services. Its Enterprise provides communications and IT services in the United Kingdom and the Republic of Ireland (RoI). The Consumer segment is a provider of fixed-voice and broadband services in the United Kingdom. Openreach provides services, such as copper and fiber connections between its exchanges, and homes and businesses.</v>
    <v>105300</v>
    <v>London Stock Exchange</v>
    <v>XLON</v>
    <v>XLON</v>
    <v>Bt Centre, 81 Newgate Street, LONDON, UNITED KINGDOM-NA, EC1A 7AJ GB</v>
    <v>101.5</v>
    <v>Telecommunications Services</v>
    <v>Stock</v>
    <v>44126.649641620315</v>
    <v>207</v>
    <v>98.38</v>
    <v>9917013000</v>
    <v>BT GROUP PLC</v>
    <v>BT GROUP PLC</v>
    <v>99.86</v>
    <v>5.7012999999999998</v>
    <v>100</v>
    <v>101.15</v>
    <v>9917013000</v>
    <v>BT.A</v>
    <v>BT GROUP PLC (XLON:BT.A)</v>
    <v>19664672</v>
    <v>2001</v>
  </rv>
  <rv s="2">
    <v>208</v>
  </rv>
  <rv s="0">
    <v>https://www.bing.com/financeapi/forcetrigger?t=ao6lww&amp;q=XLON%3aBNZL&amp;form=skydnc</v>
    <v>Learn more on Bing</v>
  </rv>
  <rv s="1">
    <v>en-US</v>
    <v>ao6lww</v>
    <v>268435456</v>
    <v>1</v>
    <v>Powered by Refinitiv</v>
    <v>0</v>
    <v>BUNZL PUBLIC LIMITED COMPANY (XLON:BNZL)</v>
    <v>2</v>
    <v>3</v>
    <v>Finance</v>
    <v>4</v>
    <v>2710</v>
    <v>1242</v>
    <v>0.78820000000000001</v>
    <v>-18</v>
    <v>-7.2819999999999994E-3</v>
    <v>GBp</v>
    <v>Bunzl plc is an international distribution and services company. The Company’s segments include North America, Continental Europe, UK &amp; Ireland, Rest of the World, and Corporate. The Company supplies a range of consumable products such as food packaging, disposable tableware and catering equipment, cleaning and hygiene supplies, guest amenities, personal protection equipment, packaging and healthcare consumables to various customer markets including grocery, foodservice, cleaning and hygiene, safety, non-food retail and healthcare. The Company also supplies goods not for resale to grocery stores, supermarkets, retail chains, convenience stores, food wholesalers, ethnic grocers and organic food outlets, amongst others. The Company supplies a range of disposable healthcare consumables to the healthcare sector including hospitals, retirement and nursing homes and doctors' surgeries and clinics. It is also engaged in the distribution of gloves, eye protection and workwear.</v>
    <v>18984</v>
    <v>London Stock Exchange</v>
    <v>XLON</v>
    <v>XLON</v>
    <v>York House, 45 Seymour Street, LONDON, UNITED KINGDOM-NA, W1H 7JT GB</v>
    <v>2490</v>
    <v>Diversified Industrial Goods Wholesale</v>
    <v>Stock</v>
    <v>44126.649348842191</v>
    <v>210</v>
    <v>2448</v>
    <v>8329699000</v>
    <v>BUNZL PUBLIC LIMITED COMPANY</v>
    <v>BUNZL PUBLIC LIMITED COMPANY</v>
    <v>2454</v>
    <v>21.714700000000001</v>
    <v>2472</v>
    <v>2454</v>
    <v>336961900</v>
    <v>BNZL</v>
    <v>BUNZL PUBLIC LIMITED COMPANY (XLON:BNZL)</v>
    <v>515387</v>
    <v>1940</v>
  </rv>
  <rv s="2">
    <v>211</v>
  </rv>
  <rv s="0">
    <v>https://www.bing.com/financeapi/forcetrigger?t=ao6p1h&amp;q=XLON%3aBRBY&amp;form=skydnc</v>
    <v>Learn more on Bing</v>
  </rv>
  <rv s="1">
    <v>en-US</v>
    <v>ao6p1h</v>
    <v>268435456</v>
    <v>1</v>
    <v>Powered by Refinitiv</v>
    <v>0</v>
    <v>BURBERRY GROUP PLC (XLON:BRBY)</v>
    <v>2</v>
    <v>3</v>
    <v>Finance</v>
    <v>4</v>
    <v>2340</v>
    <v>1017</v>
    <v>1.6620999999999999</v>
    <v>-18</v>
    <v>-1.1992000000000001E-2</v>
    <v>GBp</v>
    <v>Burberry Group plc (Burberry) is a global luxury goods manufacturer, retailer and wholesaler. It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prestige department stores globally and multi-brand specialty accounts. The Company generated licensing revenues through the receipt of royalties from global licensees of beauty products, eyewear and from licenses relating to the use of non-Burberry trademarks. The Company's product divisions are Women, Men's and Children's apparel, Accessories, and Beauty (which includes fragrance and make-up). Its subsidiaries include Burberry Latin America Holdings, S.L, Burberry (Suisse) SA, Burberry (Taiwan) Co Ltd, Burberry (Thailand) Limited and Burberry FZ-LLC</v>
    <v>10161</v>
    <v>London Stock Exchange</v>
    <v>XLON</v>
    <v>XLON</v>
    <v>Horseferry House, Horseferry Road, Westminster, LONDON, UNITED KINGDOM-NA, SW1P 2AW GB</v>
    <v>1498</v>
    <v>Specialty Retailers</v>
    <v>Stock</v>
    <v>44126.649440231253</v>
    <v>213</v>
    <v>1464</v>
    <v>6075127000</v>
    <v>BURBERRY GROUP PLC</v>
    <v>BURBERRY GROUP PLC</v>
    <v>1489.5</v>
    <v>50.369100000000003</v>
    <v>1501</v>
    <v>1483</v>
    <v>404738700</v>
    <v>BRBY</v>
    <v>BURBERRY GROUP PLC (XLON:BRBY)</v>
    <v>1389518</v>
    <v>1997</v>
  </rv>
  <rv s="2">
    <v>214</v>
  </rv>
  <rv s="0">
    <v>https://www.bing.com/financeapi/forcetrigger?t=ae7xtc&amp;q=XPAR%3aBVI&amp;form=skydnc</v>
    <v>Learn more on Bing</v>
  </rv>
  <rv s="1">
    <v>en-US</v>
    <v>ae7xtc</v>
    <v>268435456</v>
    <v>1</v>
    <v>Powered by Refinitiv</v>
    <v>0</v>
    <v>Bureau Veritas SA (XPAR:BVI)</v>
    <v>2</v>
    <v>17</v>
    <v>Finance</v>
    <v>14</v>
    <v>26.01</v>
    <v>15.17</v>
    <v>0.99719999999999998</v>
    <v>0.04</v>
    <v>2.0869999999999999E-3</v>
    <v>EUR</v>
    <v>Bureau Veritas SA, formerly Bureau Veritas Registre International de Classification de Navires et d’Aeronefs, is a France-based company primarily engaged in the business support sector. It offers a range of services, including asset management, certification, classification services, consulting, inspections and audits, testing and analysis, and training. It is present in over 140 countries through a network of offices and laboratories. The Company operates through its subsidiaries, including BV Algeria, BV Argentina, Bivac Congo and Cesmec Chile, UniCar Group, Quiktrak Inc, Dairy Technical Services Ltd; Sistema PRI, a Brazilian company specialized in project management assistance; Analysts Inc, an American specialist in oil condition monitoring (OCM); MatthewsDaniel Ltd, which provides services for the insurance market, Ningbo Hengxin Engineering Testing Co, Ltd (Ningbo Hengxin), Kuhlmann Monitoramento Agricola Ltda, SIEMIC Inc, California Code Check and Primary Integration Solutions.</v>
    <v>78395</v>
    <v>Euronext Paris</v>
    <v>XPAR</v>
    <v>XPAR</v>
    <v>Immeuble Newtime 40/52 boulevard du Parc, NEUILLY-SUR-SEINE, ILE-DE-FRANCE, 92200 FR</v>
    <v>19.34</v>
    <v>Professional &amp; Commercial Services</v>
    <v>Stock</v>
    <v>44126.666666666664</v>
    <v>216</v>
    <v>18.96</v>
    <v>8666490000</v>
    <v>Bureau Veritas SA</v>
    <v>Bureau Veritas SA</v>
    <v>19.100000000000001</v>
    <v>52.665599999999998</v>
    <v>19.164999999999999</v>
    <v>19.204999999999998</v>
    <v>452204000</v>
    <v>BVI</v>
    <v>Bureau Veritas SA (XPAR:BVI)</v>
    <v>575465</v>
    <v>1985</v>
  </rv>
  <rv s="2">
    <v>217</v>
  </rv>
  <rv s="0">
    <v>https://www.bing.com/financeapi/forcetrigger?t=amfsr7&amp;q=BMEX%3aCABK&amp;form=skydnc</v>
    <v>Learn more on Bing</v>
  </rv>
  <rv s="20">
    <v>en-US</v>
    <v>amfsr7</v>
    <v>268435456</v>
    <v>1</v>
    <v>Powered by Refinitiv</v>
    <v>51</v>
    <v>Caixabank SA (BMEX:CABK)</v>
    <v>2</v>
    <v>52</v>
    <v>Finance</v>
    <v>30</v>
    <v>2.9420000000000002</v>
    <v>1.5</v>
    <v>1.4413</v>
    <v>8.9999999999999993E-3</v>
    <v>-1.5084E-2</v>
    <v>5.352E-3</v>
    <v>-2.5499999999999998E-2</v>
    <v>EUR</v>
    <v>Caixabank SA is a Spain-based bank. Its activities are divided into two business segments: Banking and insurance, as well as Investments. The Banking and insurance division provides financial services for individual customers, including retail, private and personal banking, business customers, such as commercial and corporate banking, cash management and markets solutions, as well as offers insurance products. The Investments division includes investments in the international banking investee portfolio, as well as stakes in other companies, such as Repsol SA and Telefonica SA. The Bank operates through domestic and foreign branches, as well as representative offices in Europe, the Americas, Africa and Asia. It is a subsidiary of Criteria Caixa SA.</v>
    <v>35589</v>
    <v>Bolsas y Mercados Espanoles</v>
    <v>BMEX</v>
    <v>BMEX</v>
    <v>Av Diagonal, 621, BARCELONA, BARCELONA, 08028 ES</v>
    <v>1.702</v>
    <v>Banking Services</v>
    <v>Stock</v>
    <v>44126.668055555558</v>
    <v>219</v>
    <v>1.6385000000000001</v>
    <v>10057790000</v>
    <v>Caixabank SA</v>
    <v>Caixabank SA</v>
    <v>1.665</v>
    <v>8.6989000000000001</v>
    <v>1.6815</v>
    <v>1.6904999999999999</v>
    <v>1.665</v>
    <v>5981438000</v>
    <v>CABK</v>
    <v>Caixabank SA (BMEX:CABK)</v>
    <v>13384492</v>
  </rv>
  <rv s="2">
    <v>220</v>
  </rv>
  <rv s="0">
    <v>http://ja.wikipedia.org/wiki/キャップジェミニ</v>
    <v>Wikipedia</v>
  </rv>
  <rv s="4">
    <v>6</v>
    <v>222</v>
  </rv>
  <rv s="5">
    <v>13</v>
    <v>https://www.bing.com/th?id=AMMS_e6d561ff1c00d62056a55a12c3e3c369&amp;qlt=95</v>
    <v>223</v>
    <v>https://www.bing.com/images/search?form=xlimg&amp;q=capgemini</v>
    <v>Image of Capgemini SE</v>
    <v/>
  </rv>
  <rv s="0">
    <v>https://www.bing.com/financeapi/forcetrigger?t=ae8177&amp;q=XPAR%3aCAP&amp;form=skydnc</v>
    <v>Learn more on Bing</v>
  </rv>
  <rv s="16">
    <v>en-US</v>
    <v>ae8177</v>
    <v>268435456</v>
    <v>1</v>
    <v>Powered by Refinitiv</v>
    <v>40</v>
    <v>Capgemini SE (XPAR:CAP)</v>
    <v>10</v>
    <v>47</v>
    <v>Finance</v>
    <v>14</v>
    <v>121.65</v>
    <v>51.78</v>
    <v>1.2342</v>
    <v>-1.85</v>
    <v>-1.7420000000000001E-2</v>
    <v>EUR</v>
    <v>Capgemini SE is a France-based company specialized in consulting, technology services and digital transformation. It operates through four segments: Application services, Technology and Engineering services, Consulting services and Other Managed services. Application services designs and develops technological solutions and help customers optimize their applications, among others. Technology and Engineering services assists and supports internal information technology (IT) and engineering teams within client companies. Consulting focuses on strategy, technology, data science, and creative design to support customers in creating new models and new products and services within the digital economy. Other Managed services integrates, manages, and/or develops clients’ IT infrastructure systems, among others.</v>
    <v>219314</v>
    <v>Euronext Paris</v>
    <v>XPAR</v>
    <v>XPAR</v>
    <v>Place de l'Etoile - 11 rue de Tilsitt, PARIS, ILE-DE-FRANCE, 75017 FR</v>
    <v>105.85</v>
    <v>224</v>
    <v>Software &amp; IT Services</v>
    <v>Stock</v>
    <v>44126.666666666664</v>
    <v>225</v>
    <v>103.65</v>
    <v>17995560000</v>
    <v>Capgemini SE</v>
    <v>Capgemini SE</v>
    <v>105.5</v>
    <v>22.760899999999999</v>
    <v>106.2</v>
    <v>104.35</v>
    <v>169449700</v>
    <v>CAP</v>
    <v>Capgemini SE (XPAR:CAP)</v>
    <v>446095</v>
    <v>1984</v>
  </rv>
  <rv s="2">
    <v>226</v>
  </rv>
  <rv s="0">
    <v>https://www.bing.com/financeapi/forcetrigger?t=aqbv7w&amp;q=XWAR%3aCDR&amp;form=skydnc</v>
    <v>Learn more on Bing</v>
  </rv>
  <rv s="21">
    <v>en-US</v>
    <v>aqbv7w</v>
    <v>268435456</v>
    <v>1</v>
    <v>Powered by Refinitiv</v>
    <v>53</v>
    <v>CD PROJEKT S.A. (XWAR:CDR)</v>
    <v>2</v>
    <v>54</v>
    <v>Finance</v>
    <v>55</v>
    <v>462</v>
    <v>205.2</v>
    <v>0.88160000000000005</v>
    <v>0.8</v>
    <v>2.1870000000000001E-3</v>
    <v>PLN</v>
    <v>CD Projekt SA is a Poland-based company engaged in the leisure products industry. It is a player on the global digital entertainment market. The Company is active in four operating segments. The Distribution and Publishing in Poland segment is responsible for the production and marketing of computers game, movies on digital discs (DVD) and Blu-ray storage devices in the domestic market. The Production of Games segment, through CD Project Red, focuses on the production of video games, sale of licenses and products associated with the digital sector. The Global Digital Distribution of Games segment is engaged in the distribution of computer games through the Websites, and the Others segment focuses on the holding activities. The Company’s main products are The Witcher, The Witcher 2: Assasins of Kings and The Witcher 3: Wild HuntCyberpunk 2077 and Cyberpunk 2077. It operates through subsidiaries, such as GOG Poland Sp z o o, Brand Project Sp z o o and CD Project Brands SA, among others.</v>
    <v>302</v>
    <v>Warsaw Stock Exchange</v>
    <v>XWAR</v>
    <v>XWAR</v>
    <v>ul. Jagiellonska 74, budynek E, WARSZAWA, WOJ. MAZOWIECKIE, 03-301 PL</v>
    <v>376.5</v>
    <v>Leisure Products</v>
    <v>Stock</v>
    <v>44126.62777777778</v>
    <v>228</v>
    <v>358</v>
    <v>35160700000</v>
    <v>CD PROJEKT S.A.</v>
    <v>CD PROJEKT S.A.</v>
    <v>360</v>
    <v>129.76230000000001</v>
    <v>365.8</v>
    <v>366.6</v>
    <v>96120000</v>
    <v>CDR</v>
    <v>CD PROJEKT S.A. (XWAR:CDR)</v>
    <v>333209</v>
    <v>343669.29029999999</v>
    <v>2001</v>
  </rv>
  <rv s="2">
    <v>229</v>
  </rv>
  <rv s="0">
    <v>https://www.bing.com/financeapi/forcetrigger?t=amfthw&amp;q=BMEX%3aCLNX&amp;form=skydnc</v>
    <v>Learn more on Bing</v>
  </rv>
  <rv s="20">
    <v>en-US</v>
    <v>amfthw</v>
    <v>268435456</v>
    <v>1</v>
    <v>Powered by Refinitiv</v>
    <v>51</v>
    <v>Cellnex Telecom SA (BMEX:CLNX)</v>
    <v>2</v>
    <v>52</v>
    <v>Finance</v>
    <v>30</v>
    <v>56.667999999999999</v>
    <v>31.140999999999998</v>
    <v>0.53769999999999996</v>
    <v>-0.1</v>
    <v>-3.0839999999999999E-3</v>
    <v>-1.9239999999999999E-3</v>
    <v>-0.16</v>
    <v>EUR</v>
    <v>Cellnex Telecom SA is a Spain-based company engaged in the wireless telecommunications (telecom) business. Its activities are divided into three segments: Broadcasting infrastructure, Telecom site rental, as well as Network services and other. The Broadcasting infrastructure division comprises distribution and transmission of television (TV) and frequency modulation (FM) radio signals, operation and maintenance (O&amp;M) of radio broadcasting network, as well as over-the-top (OTT) radio services, among others. The Telecom site rental division provides access to wireless infrastructure, primarily through infrastructure hosting and telecom equipment co-location, mainly for mobile network operators and other wireless and broadband telecom network operators. The Network services and other division offers connectivity services for a variety of telecom operators and radio communication, among others. The Company also develops 5th generation mobile networks (5G) through Alticom BV.</v>
    <v>1614</v>
    <v>Bolsas y Mercados Espanoles</v>
    <v>BMEX</v>
    <v>BMEX</v>
    <v>Avinguda del Parc Logistic, 12-20, BARCELONA, BARCELONA, 08040 ES</v>
    <v>52.4</v>
    <v>Telecommunications Services</v>
    <v>Stock</v>
    <v>44126.668055555558</v>
    <v>231</v>
    <v>51.32</v>
    <v>25299120000</v>
    <v>Cellnex Telecom SA</v>
    <v>Cellnex Telecom SA</v>
    <v>51.72</v>
    <v>644.95730000000003</v>
    <v>51.98</v>
    <v>51.88</v>
    <v>51.72</v>
    <v>486708700</v>
    <v>CLNX</v>
    <v>Cellnex Telecom SA (BMEX:CLNX)</v>
    <v>424650</v>
  </rv>
  <rv s="2">
    <v>232</v>
  </rv>
  <rv s="0">
    <v>https://www.bing.com/financeapi/forcetrigger?t=amzpnm&amp;q=XSWX%3aCMBN&amp;form=skydnc</v>
    <v>Learn more on Bing</v>
  </rv>
  <rv s="1">
    <v>en-US</v>
    <v>amzpnm</v>
    <v>268435456</v>
    <v>1</v>
    <v>Powered by Refinitiv</v>
    <v>0</v>
    <v>Cembra Money Bank AG (XSWX:CMBN)</v>
    <v>2</v>
    <v>26</v>
    <v>Finance</v>
    <v>14</v>
    <v>124</v>
    <v>70</v>
    <v>0.998</v>
    <v>-0.6</v>
    <v>-5.5710000000000004E-3</v>
    <v>CHF</v>
    <v>Cembra Money Bank AG, formerly known as GE Money Bank AG, is a Switzerland-based consumer finance bank. It operates through a domestic distribution and sourcing network that includes approximately 25 branches, as well as 200 agents, 3000 auto dealers, credit card partner agreements and online channels. Its offering is diversified into loans, credit cards, leasing, insurance and savings. The loans business focuses on the provision of personal loans. The credit card business engages credit card provision. The leasing business provides leasing services, including automobile, motorcycle and caravan leasing, among others. The insurance business provides insurance solutions, including payment insurance and credit card insurance. The savings business provides saving solutions, including deposit accounts and investment instruments.</v>
    <v>946</v>
    <v>SIX Swiss Exchange</v>
    <v>XSWX</v>
    <v>XSWX</v>
    <v>Baendliweg 20, ZUERICH, ZUERICH, 8048 CH</v>
    <v>107.8</v>
    <v>Banking Services</v>
    <v>Stock</v>
    <v>44126.758923611109</v>
    <v>234</v>
    <v>102</v>
    <v>3231000000</v>
    <v>Cembra Money Bank AG</v>
    <v>Cembra Money Bank AG</v>
    <v>106.5</v>
    <v>20.475300000000001</v>
    <v>107.7</v>
    <v>107.1</v>
    <v>30000000</v>
    <v>CMBN</v>
    <v>Cembra Money Bank AG (XSWX:CMBN)</v>
    <v>194668</v>
    <v>2009</v>
  </rv>
  <rv s="2">
    <v>235</v>
  </rv>
  <rv s="0">
    <v>https://www.bing.com/financeapi/forcetrigger?t=ao6x4c&amp;q=XLON%3aCBG&amp;form=skydnc</v>
    <v>Learn more on Bing</v>
  </rv>
  <rv s="1">
    <v>en-US</v>
    <v>ao6x4c</v>
    <v>268435456</v>
    <v>1</v>
    <v>Powered by Refinitiv</v>
    <v>0</v>
    <v>CLOSE BROTHERS GROUP PLC (XLON:CBG)</v>
    <v>2</v>
    <v>3</v>
    <v>Finance</v>
    <v>4</v>
    <v>1663</v>
    <v>849</v>
    <v>0.78269999999999995</v>
    <v>1.6830000000000001</v>
    <v>1.588E-3</v>
    <v>GBp</v>
    <v>Close Brothers Group plc is a merchant banking company. The Company provides lending, deposit taking, wealth management services and securities trading. The Company operates through three segments: Banking, Securities and Asset Management. The Banking segment provides lending to small businesses and individuals, with an emphasis on specialist finance. It also offers deposit-taking services to the United Kingdom businesses and individuals. The Securities segment provides trading services in the United Kingdom through Winterflood, a market-maker. The Asset Management segment provides a range of financial advice, investment management and online investing services to private clients and professional advisors. Its portfolio of solutions include aviation and marine, broker finance, brewery rentals, asset-based lending, commercial vehicle hire, insurance premium finance, invoice finance, motor finance, property finance, professional services finance, and technology services.</v>
    <v>3521</v>
    <v>London Stock Exchange</v>
    <v>XLON</v>
    <v>XLON</v>
    <v>10 Crown Place, LONDON, UNITED KINGDOM-NA, EC2A 4FT GB</v>
    <v>1070</v>
    <v>Banking Services</v>
    <v>Stock</v>
    <v>44126.651049443753</v>
    <v>237</v>
    <v>1049</v>
    <v>1603848000</v>
    <v>CLOSE BROTHERS GROUP PLC</v>
    <v>CLOSE BROTHERS GROUP PLC</v>
    <v>1070</v>
    <v>14.5305</v>
    <v>1060</v>
    <v>1063</v>
    <v>151306400</v>
    <v>CBG</v>
    <v>CLOSE BROTHERS GROUP PLC (XLON:CBG)</v>
    <v>277118</v>
    <v>1953</v>
  </rv>
  <rv s="2">
    <v>238</v>
  </rv>
  <rv s="0">
    <v>http://en.wikipedia.org/wiki/CNH_Industrial</v>
    <v>Wikipedia</v>
  </rv>
  <rv s="4">
    <v>6</v>
    <v>240</v>
  </rv>
  <rv s="5">
    <v>13</v>
    <v>https://www.bing.com/th?id=AMMS_629a1020711ab63f08584c27eabd3046&amp;qlt=95</v>
    <v>241</v>
    <v>https://www.bing.com/images/search?form=xlimg&amp;q=cnh+industrial</v>
    <v>Image of CNH Industrial NV</v>
    <v/>
  </rv>
  <rv s="0">
    <v>https://www.bing.com/financeapi/forcetrigger?t=a1q13m&amp;q=XNYS%3aCNHI&amp;form=skydnc</v>
    <v>Learn more on Bing</v>
  </rv>
  <rv s="22">
    <v>en-US</v>
    <v>a1q13m</v>
    <v>268435456</v>
    <v>1</v>
    <v>Powered by Refinitiv</v>
    <v>56</v>
    <v>CNH Industrial NV (XNYS:CNHI)</v>
    <v>10</v>
    <v>57</v>
    <v>Finance</v>
    <v>25</v>
    <v>11.64</v>
    <v>5.0599999999999996</v>
    <v>1.0509999999999999</v>
    <v>-1.4999999999999999E-2</v>
    <v>-1.761E-3</v>
    <v>USD</v>
    <v>CNH Industrial N.V. is a capital goods company. The Company is engaged in the design, production, marketing, sale and financing of agricultural and construction equipment, commercial vehicles, buses and specialty vehicles for firefighting, defense and other uses, as well as engines, transmissions and axles for vehicles and engines under marine and power generation applications. Its segments include Agricultural Equipment, which designs, manufactures and distributes farm machinery and implements; Construction Equipment, which designs, manufactures and distributes construction equipment; Commercial Vehicles, which designs, produces and sells a range of light, medium and heavy vehicles for the transportation and distribution of goods; Powertrain, which designs, manufactures and offers a range of propulsion and transmission systems, and axles for on- and off-road applications, and Financial Services, which offers a range of financial services to dealers and customers.</v>
    <v>63499</v>
    <v>New York Stock Exchange</v>
    <v>XNYS</v>
    <v>XNYS</v>
    <v>25 St. James's Street, LONDON, UNITED KINGDOM-NA, SW1A 1HA GB</v>
    <v>8.5749999999999993</v>
    <v>242</v>
    <v>Machinery, Equipment &amp; Components</v>
    <v>Stock</v>
    <v>44126.79267538125</v>
    <v>243</v>
    <v>8.4049999999999994</v>
    <v>9749791000</v>
    <v>CNH Industrial NV</v>
    <v>CNH Industrial NV</v>
    <v>8.52</v>
    <v>0</v>
    <v>8.52</v>
    <v>8.5050000000000008</v>
    <v>1364400000</v>
    <v>CNHI</v>
    <v>CNH Industrial NV (XNYS:CNHI)</v>
    <v>1614789</v>
    <v>1517194</v>
  </rv>
  <rv s="2">
    <v>244</v>
  </rv>
  <rv s="0">
    <v>https://www.bing.com/financeapi/forcetrigger?t=ae87ec&amp;q=XPAR%3aCNP&amp;form=skydnc</v>
    <v>Learn more on Bing</v>
  </rv>
  <rv s="1">
    <v>en-US</v>
    <v>ae87ec</v>
    <v>268435456</v>
    <v>1</v>
    <v>Powered by Refinitiv</v>
    <v>0</v>
    <v>CNP Assurances SA (XPAR:CNP)</v>
    <v>2</v>
    <v>17</v>
    <v>Finance</v>
    <v>14</v>
    <v>18.649999999999999</v>
    <v>5.3</v>
    <v>1.3555999999999999</v>
    <v>0.03</v>
    <v>2.8199999999999996E-3</v>
    <v>EUR</v>
    <v>CNP Assurances SA (CNP) is a France-based personal insurance provider. The Company’s product portfolio includes savings products, risk and contingency products and pension products. It offers a range of products and services in both individual and group insurance sectors. It divides its activities into Savings, Pensions, Personal Risk, Loan Insurance, Health Insurance, Property &amp; Casualty and Other. The Company operates through a number of subsidiaries, including Previposte, CNP IAM, CNP International and CAIXA Seguros, Tempo Dental, Azimut and Isalud, among others. In addition, CNP SA offers a range of services for the elderly and disabled people, through Filassistance International and Age d'Or Expansion. The Company is present in France, Spain, Argentina, Portugal, among others.</v>
    <v>5353</v>
    <v>Euronext Paris</v>
    <v>XPAR</v>
    <v>XPAR</v>
    <v>4 Place Raoul Dautry, Paris Cedex 15, PARIS, ILE-DE-FRANCE, 75716 FR</v>
    <v>10.67</v>
    <v>Insurance</v>
    <v>Stock</v>
    <v>44126.666666666664</v>
    <v>246</v>
    <v>10.34</v>
    <v>7305621000</v>
    <v>CNP Assurances SA</v>
    <v>CNP Assurances SA</v>
    <v>10.59</v>
    <v>5.5628000000000002</v>
    <v>10.64</v>
    <v>10.67</v>
    <v>686618500</v>
    <v>CNP</v>
    <v>CNP Assurances SA (XPAR:CNP)</v>
    <v>535960</v>
    <v>1987</v>
  </rv>
  <rv s="2">
    <v>247</v>
  </rv>
  <rv s="0">
    <v>https://www.bing.com/financeapi/forcetrigger?t=aaq252&amp;q=XBRU%3aCOFB&amp;form=skydnc</v>
    <v>Learn more on Bing</v>
  </rv>
  <rv s="1">
    <v>en-US</v>
    <v>aaq252</v>
    <v>268435456</v>
    <v>1</v>
    <v>Powered by Refinitiv</v>
    <v>0</v>
    <v>Cofinimmo SA (XBRU:COFB)</v>
    <v>2</v>
    <v>17</v>
    <v>Finance</v>
    <v>14</v>
    <v>159</v>
    <v>106.4</v>
    <v>0.43259999999999998</v>
    <v>-1.6</v>
    <v>-1.2924E-2</v>
    <v>EUR</v>
    <v>Cofinimmo SA is a Belgium-based closed-end Real Estate Investment Trust. The Company is specialized in rental property such as offices, healthcare properties, corporate operating properties and public properties. In addition, the Company offers a range of related services to its clients, such as facilities management, patrols and workspace management. Cofinimmo SA manages a portfolio comprising Offices located mainly in Antwerp and Brussels, Healthcare Properties located in Belgium and Germany, including Villa Sonnenmond, a Neustadt-based nursing care facility operator, Distribution Property Networks, Services, Public-Private Partnerships and Development. The Company operates through its subsidiaries.</v>
    <v>120</v>
    <v>Euronext Brussels</v>
    <v>XBRU</v>
    <v>XBRU</v>
    <v>Bld de la Woluwe 58, WOLUWE-SAINT-LAMBERT, BRUXELLES-CAPITALE, 1200 BE</v>
    <v>124.4</v>
    <v>Residential &amp; Commercial REIT</v>
    <v>Stock</v>
    <v>44126.666666666664</v>
    <v>249</v>
    <v>121.8</v>
    <v>3350265000</v>
    <v>Cofinimmo SA</v>
    <v>Cofinimmo SA</v>
    <v>123.6</v>
    <v>16.538900000000002</v>
    <v>123.8</v>
    <v>122.2</v>
    <v>27061920</v>
    <v>COFB</v>
    <v>Cofinimmo SA (XBRU:COFB)</v>
    <v>84807</v>
    <v>1983</v>
  </rv>
  <rv s="2">
    <v>250</v>
  </rv>
  <rv s="0">
    <v>https://www.bing.com/financeapi/forcetrigger?t=alo42w&amp;q=XAMS%3aCRBN&amp;form=skydnc</v>
    <v>Learn more on Bing</v>
  </rv>
  <rv s="3">
    <v>en-US</v>
    <v>alo42w</v>
    <v>268435456</v>
    <v>1</v>
    <v>Powered by Refinitiv</v>
    <v>5</v>
    <v>Corbion NV (XAMS:CRBN)</v>
    <v>2</v>
    <v>6</v>
    <v>Finance</v>
    <v>14</v>
    <v>44.25</v>
    <v>21.78</v>
    <v>0.97130000000000005</v>
    <v>-0.05</v>
    <v>-1.199E-3</v>
    <v>EUR</v>
    <v>Corbion NV is a company based in the Netherlands that is active in the field of biochemical ingredients. The Company's products include lactic acid derivatives, emulsifiers, functional enzyme blends, minerals and vitamins, among others. It operates through two business lines: Ingredient Solutions, divided into business segments Food and Biochemicals, as well as Innovation Platforms. The Food segment develops preservation ingredients and microbial spoilage prevention products for the baking, meat, dairy, confectionery and beverage industries, and the Biochemicals segment produces bio-based chemicals derived from renewable resources such as sugar or starch. The Innovation Platforms segment creates new biotechnology business platforms, such as the poly lactic acid (PLA) bioplastic or its algae ingredients business. The Company operates production sites in the United States, Brazil, Spain, the Netherlands and Thailand, and markets its products through a global network of retail offices.</v>
    <v>2213</v>
    <v>Euronext Amsterdam</v>
    <v>XAMS</v>
    <v>XAMS</v>
    <v>Piet Heinkade 127, AMSTERDAM, NOORD-HOLLAND, 1019 GM NL</v>
    <v>41.9</v>
    <v>Chemicals</v>
    <v>Stock</v>
    <v>44126.666666666664</v>
    <v>252</v>
    <v>41</v>
    <v>2470424000</v>
    <v>Corbion NV</v>
    <v>Corbion NV</v>
    <v>41.55</v>
    <v>100.91970000000001</v>
    <v>41.7</v>
    <v>41.65</v>
    <v>59242790</v>
    <v>CRBN</v>
    <v>Corbion NV (XAMS:CRBN)</v>
    <v>47371</v>
  </rv>
  <rv s="2">
    <v>253</v>
  </rv>
  <rv s="0">
    <v>https://www.bing.com/financeapi/forcetrigger?t=b17rc7&amp;q=XPAR%3aCOV&amp;form=skydnc</v>
    <v>Learn more on Bing</v>
  </rv>
  <rv s="1">
    <v>en-US</v>
    <v>b17rc7</v>
    <v>268435456</v>
    <v>1</v>
    <v>Powered by Refinitiv</v>
    <v>0</v>
    <v>Covivio SA (XPAR:COV)</v>
    <v>2</v>
    <v>17</v>
    <v>Finance</v>
    <v>14</v>
    <v>112.2</v>
    <v>38.840000000000003</v>
    <v>1.1624000000000001</v>
    <v>0.1</v>
    <v>1.805E-3</v>
    <v>EUR</v>
    <v>Covivio SA, formerly known as Fonciere des Regions SA, is a France-based real estate investment trust company with a diversified portfolio of office real estate assets. The Company leases property to manufacturers and service companies, including France Telecom, Thales, Edf, Accor, Dassault Systemes, Suez Environnement, IBM and Eiffage. The Company's assets are comprised of office premises in France, and in Italy via its subsidiary, Beni Stabili. Covivio SA is also active in the service sector property market via a shareholding in Fonciere des Murs, which specializes in leisure, restaurants and healthcare properties. In addition, its subsidiary, Fonciere Europe Logistique, invests in logistics real estate in France and Germany. The Company also has an interest in residential real estate via Fonciere Developpement Logements. It also operates through other subsidiaries, such as CB 21 and Urbis Park.</v>
    <v>995</v>
    <v>Euronext Paris</v>
    <v>XPAR</v>
    <v>XPAR</v>
    <v>18 avenue Francois Mitterrand, METZ, GRAND EST, 57000 FR</v>
    <v>55.95</v>
    <v>Residential &amp; Commercial REIT</v>
    <v>Stock</v>
    <v>44126.666666666664</v>
    <v>255</v>
    <v>54.45</v>
    <v>5234638000</v>
    <v>Covivio SA</v>
    <v>Covivio SA</v>
    <v>54.95</v>
    <v>8.2703000000000007</v>
    <v>55.4</v>
    <v>55.5</v>
    <v>94488050</v>
    <v>COV</v>
    <v>Covivio SA (XPAR:COV)</v>
    <v>157740</v>
    <v>1964</v>
  </rv>
  <rv s="2">
    <v>256</v>
  </rv>
  <rv s="0">
    <v>http://ja.wikipedia.org/wiki/クレディ・アグリコル</v>
    <v>Wikipedia</v>
  </rv>
  <rv s="4">
    <v>6</v>
    <v>258</v>
  </rv>
  <rv s="5">
    <v>13</v>
    <v>https://www.bing.com/th?id=AMMS_f931575e7ae545584f90955771a7bc52&amp;qlt=95</v>
    <v>259</v>
    <v>https://www.bing.com/images/search?form=xlimg&amp;q=cr%c3%a9dit+agricole</v>
    <v>Image of Credit Agricole SA</v>
    <v/>
  </rv>
  <rv s="0">
    <v>https://www.bing.com/financeapi/forcetrigger?t=ae79f2&amp;q=XPAR%3aACA&amp;form=skydnc</v>
    <v>Learn more on Bing</v>
  </rv>
  <rv s="19">
    <v>en-US</v>
    <v>ae79f2</v>
    <v>268435456</v>
    <v>1</v>
    <v>Powered by Refinitiv</v>
    <v>48</v>
    <v>Credit Agricole SA (XPAR:ACA)</v>
    <v>10</v>
    <v>49</v>
    <v>Finance</v>
    <v>14</v>
    <v>13.8</v>
    <v>5.7</v>
    <v>1.7424999999999999</v>
    <v>5.3999999999999999E-2</v>
    <v>7.3729999999999993E-3</v>
    <v>EUR</v>
    <v>Credit Agricole SA is a France-based banking group that offers banking and insurance services through a network of regional, local banks and its branches. The Bank's principal lines of business include Retail Banking, which includes French retail banking and International retail banking; Specialized Financial Services, which covers asset management and securities, insurance, consumer finance, private banking, leasing &amp; factoring and specialized subsidiaries and activities, and Corporate and Investment Banking, which offers a range of products and services in capital markets, brokerage, investment banking, structured finance and commercial banking. Credit Agricole operates under various brands such as LCL Banking&amp; Insurance, BforBank, LCL Private Banking, Amundi, CPR Asset Management, Credit Agricole Assurances, Eurofactor, Sofinco, Indosuez Wealth Management and many others. Apart from France, the Company is also present in Italy, Poland and Morocco, among others.</v>
    <v>73037</v>
    <v>Euronext Paris</v>
    <v>XPAR</v>
    <v>XPAR</v>
    <v>12 place des Etats-Unis, MONTROUGE, ILE-DE-FRANCE, 92120 FR</v>
    <v>7.4039999999999999</v>
    <v>260</v>
    <v>Banking Services</v>
    <v>Stock</v>
    <v>44126.666666666664</v>
    <v>261</v>
    <v>7.16</v>
    <v>21127460000</v>
    <v>Credit Agricole SA</v>
    <v>Credit Agricole SA</v>
    <v>7.2960000000000003</v>
    <v>5.4489999999999998</v>
    <v>7.3239999999999998</v>
    <v>7.3780000000000001</v>
    <v>2884689000</v>
    <v>ACA</v>
    <v>Credit Agricole SA (XPAR:ACA)</v>
    <v>4808573</v>
  </rv>
  <rv s="2">
    <v>262</v>
  </rv>
  <rv s="0">
    <v>https://www.bing.com/financeapi/forcetrigger?t=ao7ea2&amp;q=XLON%3aCRDA&amp;form=skydnc</v>
    <v>Learn more on Bing</v>
  </rv>
  <rv s="1">
    <v>en-US</v>
    <v>ao7ea2</v>
    <v>268435456</v>
    <v>1</v>
    <v>Powered by Refinitiv</v>
    <v>0</v>
    <v>CRODA INTERNATIONAL PUBLIC LIMITED COMPANY (XLON:CRDA)</v>
    <v>2</v>
    <v>3</v>
    <v>Finance</v>
    <v>4</v>
    <v>6510</v>
    <v>3814</v>
    <v>0.61919999999999997</v>
    <v>-78</v>
    <v>-1.2472E-2</v>
    <v>GBp</v>
    <v>Croda International Plc is a United Kingdom-based specialty chemical company. The Company’s marketing and research activities are organized into four global market sectors: Personal Care, Life Sciences, Performance Technologies and Industrial Chemicals. Personal Care sector focuses on ingredients for skin, hair, sun protection and color cosmetic products. Life Sciences sector comprises three businesses, Health Care, Crop Protection and Seed Enhancement. Performance Technologies sector targets technologies in Smart Materials and Energy Technologies, and develops in Home Care &amp; Water. Industrial Chemicals sector focuses on developing applications, selling co-streams and undertaking toll processing. Its products and markets include adhesives, agrochemicals, beauty and personal care, dietary supplements, food ingredients, furniture and wood, lubricants, oleochemicals, paints and coatings, pharmaceuticals, polymers and additives, skin health and water treatment.</v>
    <v>4580</v>
    <v>London Stock Exchange</v>
    <v>XLON</v>
    <v>XLON</v>
    <v>Cowick Hall, GOOLE, EAST RIDING OF YORKSHIRE, DN14 9AA GB</v>
    <v>6230</v>
    <v>Chemicals</v>
    <v>Stock</v>
    <v>44126.649506203124</v>
    <v>264</v>
    <v>6176</v>
    <v>8060698000</v>
    <v>CRODA INTERNATIONAL PUBLIC LIMITED COMPANY</v>
    <v>CRODA INTERNATIONAL PUBLIC LIMITED COMPANY</v>
    <v>6202</v>
    <v>38.813400000000001</v>
    <v>6254</v>
    <v>6176</v>
    <v>128888700</v>
    <v>CRDA</v>
    <v>CRODA INTERNATIONAL PUBLIC LIMITED COMPANY (XLON:CRDA)</v>
    <v>216747</v>
    <v>1925</v>
  </rv>
  <rv s="2">
    <v>265</v>
  </rv>
  <rv s="0">
    <v>https://www.bing.com/financeapi/forcetrigger?t=ae7vjc&amp;q=XPAR%3aBN&amp;form=skydnc</v>
    <v>Learn more on Bing</v>
  </rv>
  <rv s="1">
    <v>en-US</v>
    <v>ae7vjc</v>
    <v>268435456</v>
    <v>1</v>
    <v>Powered by Refinitiv</v>
    <v>0</v>
    <v>Danone SA (XPAR:BN)</v>
    <v>2</v>
    <v>17</v>
    <v>Finance</v>
    <v>14</v>
    <v>75.66</v>
    <v>49.56</v>
    <v>0.55259999999999998</v>
    <v>-0.26</v>
    <v>-5.1380000000000002E-3</v>
    <v>EUR</v>
    <v>Danone SA is a France-based global food and beverage company. It operates through four segments: Essential Dairy and Plant-Based Products (EDP), Waters and Specialized Nutrition, including Early Life Nutrition and Medical Nutrition. EDP produces and distributes fresh fermented dairy products and other dairy specialties, plant-based products and beverages, coffee creamers and organic products; Waters sells bottled water and water sold in small and large containers; Early Life Nutrition offers baby formula (infant milk formula, follow-on milk, growing up milks), milk and fruit-based desserts, cereals, jars of baby food and ready-made baby food; Advanced Medical Nutrition offers adult or pediatric clinical nutrition products to be taken orally or through a tube in the event of malnutrition related to illness or other causes. The Company’s brands portfolio includes Activia, Actimel, Alpro, Danette, Danonino, Danio, evian, Volvic, Nutrilon/Aptamil, Nutricia, among others.</v>
    <v>102449</v>
    <v>Euronext Paris</v>
    <v>XPAR</v>
    <v>XPAR</v>
    <v>17 boulevard Haussmann, PARIS, ILE-DE-FRANCE, 75009 FR</v>
    <v>50.9</v>
    <v>Food &amp; Tobacco</v>
    <v>Stock</v>
    <v>44126.666666666664</v>
    <v>267</v>
    <v>49.56</v>
    <v>34743460000</v>
    <v>Danone SA</v>
    <v>Danone SA</v>
    <v>50.6</v>
    <v>17.325800000000001</v>
    <v>50.6</v>
    <v>50.34</v>
    <v>686629600</v>
    <v>BN</v>
    <v>Danone SA (XPAR:BN)</v>
    <v>2584081</v>
    <v>1955</v>
  </rv>
  <rv s="2">
    <v>268</v>
  </rv>
  <rv s="0">
    <v>https://www.bing.com/financeapi/forcetrigger?t=af8dnm&amp;q=XFRA%3aDSN&amp;form=skydnc</v>
    <v>Learn more on Bing</v>
  </rv>
  <rv s="1">
    <v>en-US</v>
    <v>af8dnm</v>
    <v>268435456</v>
    <v>1</v>
    <v>Powered by Refinitiv</v>
    <v>0</v>
    <v>Danske Bank A/S (XFRA:DSN)</v>
    <v>2</v>
    <v>27</v>
    <v>Finance</v>
    <v>14</v>
    <v>33.450000000000003</v>
    <v>9.2959999999999994</v>
    <v>1.0156000000000001</v>
    <v>-0.44500000000000001</v>
    <v>-3.5234000000000001E-2</v>
    <v>EUR</v>
    <v>Danske Bank A/S is engaged in providing payment services, trading in securities and other instruments, depositing of surplus liquidity and provision of short- and long-term financing. Its segments include Personal Banking, Business Banking, Corporates &amp; Institutions, Wealth Management, Northern Ireland, Non-core and Other Activities. The Personal Banking segment provides personal advice that addresses its customers' individual needs. The Business Banking segment offers solutions within financing, investing, cash management and risk management. The Corporates &amp; Institutions segment provides strategic advice, financial solutions and products. The Wealth Management segment offers a range of products and services within pension savings and wealth and asset management. The Northern Ireland segment serves personal and business customers. The Non-core segment consists of loans to customers in Ireland. The Bank's Other Activities include its treasury and support functions.</v>
    <v>22191</v>
    <v>Deutsche Boerse AG</v>
    <v>XFRA</v>
    <v>XFRA</v>
    <v>Holmens Kanal 2 - 12, KOEBENHAVN K, DENMARK-NA, 1092 DK</v>
    <v>12.185</v>
    <v>Banking Services</v>
    <v>Stock</v>
    <v>44126.75</v>
    <v>270</v>
    <v>12.185</v>
    <v>79165790000</v>
    <v>Danske Bank A/S</v>
    <v>Danske Bank A/S</v>
    <v>12.185</v>
    <v>9.5399999999999991</v>
    <v>12.63</v>
    <v>12.185</v>
    <v>862184600</v>
    <v>DSN</v>
    <v>Danske Bank A/S (XFRA:DSN)</v>
    <v>55</v>
    <v>1987</v>
  </rv>
  <rv s="2">
    <v>271</v>
  </rv>
  <rv s="0">
    <v>https://www.bing.com/financeapi/forcetrigger?t=ae7r27&amp;q=XPAR%3aAM&amp;form=skydnc</v>
    <v>Learn more on Bing</v>
  </rv>
  <rv s="1">
    <v>en-US</v>
    <v>ae7r27</v>
    <v>268435456</v>
    <v>1</v>
    <v>Powered by Refinitiv</v>
    <v>0</v>
    <v>Dassault Aviation SA (XPAR:AM)</v>
    <v>2</v>
    <v>17</v>
    <v>Finance</v>
    <v>14</v>
    <v>1289</v>
    <v>624</v>
    <v>1.1105</v>
    <v>-5</v>
    <v>-6.757E-3</v>
    <v>EUR</v>
    <v>Dassault Aviation SA is a France-based company that operates in the global civil and military aviation industry. The Company specializes in the design, manufacture and sale of combat aircrafts and executive jets. Its portfolio of products includes Falcon family for the civil aviation market, as well as Mirage 2000, Rafale and Neuron aircrafts for the military sector. It also offers spare parts, tools and a range of services, such as technical support, maintenance and repair of airframe equipment and parts, among others. The Company has its offices in Europe, Asia, South America and Middle East. Dassault Aviation SA has a number of subsidiaries, located in Europe and Northern America, including DFJ-Little Rock, Sogitec Industries, DFJ Wilmington Corp., DFJ Teterboro, Dassault Falcon Service - Le Bourget, Aero-Precision Repair &amp; Overhaul Co., Inc, Dassault Procurement Services Inc., Dassault Aircraft Services and Midway Aircraft Instruments Company.</v>
    <v>12757</v>
    <v>Euronext Paris</v>
    <v>XPAR</v>
    <v>XPAR</v>
    <v>Immeuble Marcel-Dassault 9 Rond-Point des Champs-Elysees, PARIS, ILE-DE-FRANCE, 75008 FR</v>
    <v>748</v>
    <v>Aerospace &amp; Defense</v>
    <v>Stock</v>
    <v>44126.666666666664</v>
    <v>273</v>
    <v>728.5</v>
    <v>6150822000</v>
    <v>Dassault Aviation SA</v>
    <v>Dassault Aviation SA</v>
    <v>748</v>
    <v>12.527900000000001</v>
    <v>740</v>
    <v>735</v>
    <v>8311920</v>
    <v>AM</v>
    <v>Dassault Aviation SA (XPAR:AM)</v>
    <v>6344</v>
    <v>1971</v>
  </rv>
  <rv s="2">
    <v>274</v>
  </rv>
  <rv s="0">
    <v>https://www.bing.com/financeapi/forcetrigger?t=ae8e9c&amp;q=XPAR%3aDSY&amp;form=skydnc</v>
    <v>Learn more on Bing</v>
  </rv>
  <rv s="11">
    <v>en-US</v>
    <v>ae8e9c</v>
    <v>268435456</v>
    <v>1</v>
    <v>Powered by Refinitiv</v>
    <v>28</v>
    <v>Dassault Systemes SE (XPAR:DSY)</v>
    <v>2</v>
    <v>29</v>
    <v>Finance</v>
    <v>30</v>
    <v>164.15</v>
    <v>105</v>
    <v>0.60919999999999996</v>
    <v>-3.8</v>
    <v>-1.9015999999999998E-2</v>
    <v>-2.4312E-2</v>
    <v>-2.9</v>
    <v>EUR</v>
    <v>Dassault Systemes SE is a France-based software company, which provides different kind of three-dimensional (3D) solutions. Its product, 3DEXPERIENCE, is a business experience platform structured in four quadrants encompassing twelve brands: Social and Collaborative applications (including ENOVIA, 3DEXCITE, CENTRIC PLM), 3D Modeling applications (including SOLIDWORKS, CATIA, GEOVIA, BIOVIA); Simulation applications (including 3DVIA, DELMIA, SIMULIA) and Information Intelligence applications (including NETVIBES, EXALEAD,MEDIADATA). The Company's structure is devided into three sectors: Manufacturing Industries (Transportation &amp; Mobility; Aerospace &amp; Defense; Marine &amp; Offshore; Industrial Equipment; High-Tech; Home &amp; Lifestyle; Consumer Packaged Goods &amp; Retail) Life Sciences &amp; Healthcare (Life Sciences) - (Life Sciences) Infrastructure &amp; Cities (Energy &amp; Materials; Construction, Cities and Territories; Business Services).</v>
    <v>20000</v>
    <v>Euronext Paris</v>
    <v>XPAR</v>
    <v>XPAR</v>
    <v>10 rue Marcel Dassault, BP 310, VELIZY VILLACOUBLAY, ILE-DE-FRANCE, 78140 FR</v>
    <v>153.94999999999999</v>
    <v>Software &amp; IT Services</v>
    <v>Stock</v>
    <v>44126.666666666664</v>
    <v>276</v>
    <v>145.5</v>
    <v>41302950000</v>
    <v>Dassault Systemes SE</v>
    <v>Dassault Systemes SE</v>
    <v>151.5</v>
    <v>78.708799999999997</v>
    <v>156.30000000000001</v>
    <v>152.5</v>
    <v>149.6</v>
    <v>264254300</v>
    <v>DSY</v>
    <v>Dassault Systemes SE (XPAR:DSY)</v>
    <v>396852</v>
    <v>1981</v>
  </rv>
  <rv s="2">
    <v>277</v>
  </rv>
  <rv s="0">
    <v>https://www.bing.com/financeapi/forcetrigger?t=af7ydm&amp;q=XFRA%3aDCC&amp;form=skydnc</v>
    <v>Learn more on Bing</v>
  </rv>
  <rv s="23">
    <v>en-US</v>
    <v>af7ydm</v>
    <v>268435456</v>
    <v>1</v>
    <v>Powered by Refinitiv</v>
    <v>58</v>
    <v>DCC PUBLIC LIMITED COMPANY (XFRA:DCC)</v>
    <v>2</v>
    <v>59</v>
    <v>Finance</v>
    <v>14</v>
    <v>0.90159999999999996</v>
    <v>-0.66</v>
    <v>-1.2035000000000001E-2</v>
    <v>EUR</v>
    <v>DCC PLC is an Ireland-based international sales, marketing and support service company. The Company operates through four segments: DCC LPG, DCC Retail &amp; Oil, DCC Technology and DCC Healthcare. DCC LPG is a liquefied petroleum gas (LPG) sales and marketing business with presences in Europe, North America and Asia and a business in the retailing of natural gas and electricity in Europe. DCC Retail &amp; Oil is engaged in sales, marketing and retailing of transport fuels and commercial fuels, heating oils and related products and services in Europe. DCC Technology is a route-to-market and supply chain partner for global technology brands. DCC Healthcare is a healthcare business, providing products and services to healthcare providers and health and beauty brand owners.</v>
    <v>12773</v>
    <v>Deutsche Boerse AG</v>
    <v>XFRA</v>
    <v>XFRA</v>
    <v>DCC House, Leopardstown Road, Foxrock,Dublin 18, DUBLIN, DUBLIN IE</v>
    <v>57.14</v>
    <v>Oil &amp; Gas</v>
    <v>Stock</v>
    <v>44126.75</v>
    <v>279</v>
    <v>54.18</v>
    <v>4963102000</v>
    <v>DCC PUBLIC LIMITED COMPANY</v>
    <v>DCC PUBLIC LIMITED COMPANY</v>
    <v>54.5</v>
    <v>19.52</v>
    <v>54.84</v>
    <v>54.18</v>
    <v>98513340</v>
    <v>DCC</v>
    <v>DCC PUBLIC LIMITED COMPANY (XFRA:DCC)</v>
    <v>1</v>
    <v>1976</v>
  </rv>
  <rv s="2">
    <v>280</v>
  </rv>
  <rv s="0">
    <v>https://www.bing.com/financeapi/forcetrigger?t=ao7vqh&amp;q=XLON%3aDPH&amp;form=skydnc</v>
    <v>Learn more on Bing</v>
  </rv>
  <rv s="1">
    <v>en-US</v>
    <v>ao7vqh</v>
    <v>268435456</v>
    <v>1</v>
    <v>Powered by Refinitiv</v>
    <v>0</v>
    <v>DECHRA PHARMACEUTICALS PLC (XLON:DPH)</v>
    <v>2</v>
    <v>3</v>
    <v>Finance</v>
    <v>4</v>
    <v>3578</v>
    <v>2030</v>
    <v>0.79669999999999996</v>
    <v>50</v>
    <v>1.4253E-2</v>
    <v>GBp</v>
    <v>Dechra Pharmaceuticals PLC is engaged in veterinary pharmaceuticals and related products business. The Company is engaged in development, manufacture and marketing of products for veterinarians. Its segments include European Pharmaceuticals, North American (NA) Pharmaceuticals and Pharmaceuticals Research and Development. The European Pharmaceuticals Segment includes Dechra Veterinary Products Europe, Dechra Veterinary Products International and Dechra Pharmaceuticals Manufacturing. It manufactures and markets Companion Animal, Equine, Food producing Animal Products and Nutrition. The NA Pharmaceuticals Segment consists of Dechra Veterinary Products US, Putney, Dechra Veterinary Products Canada, and Dechra-Brovel that sell Companion Animal, Equine and Food Producing Animal Products into those territories. The Pharmaceuticals Research and Development Segment includes its pharmaceutical research and development activities. Its offerings include Osphos, Zycortal and Vetoryl.</v>
    <v>1808</v>
    <v>London Stock Exchange</v>
    <v>XLON</v>
    <v>XLON</v>
    <v>24 Cheshire Avenue Cheshire Business Park, Lostock Gralam, NORTHWICH, CHESHIRE, CW9 7UA GB</v>
    <v>3578</v>
    <v>Pharmaceuticals</v>
    <v>Stock</v>
    <v>44126.649625416409</v>
    <v>282</v>
    <v>3476</v>
    <v>3799998000</v>
    <v>DECHRA PHARMACEUTICALS PLC</v>
    <v>DECHRA PHARMACEUTICALS PLC</v>
    <v>3508</v>
    <v>106.7884</v>
    <v>3508</v>
    <v>3558</v>
    <v>108323800</v>
    <v>DPH</v>
    <v>DECHRA PHARMACEUTICALS PLC (XLON:DPH)</v>
    <v>157892</v>
    <v>1997</v>
  </rv>
  <rv s="2">
    <v>283</v>
  </rv>
  <rv s="0">
    <v>http://tr.wikipedia.org/wiki/Delivery_Hero</v>
    <v>Wikipedia</v>
  </rv>
  <rv s="4">
    <v>6</v>
    <v>285</v>
  </rv>
  <rv s="5">
    <v>13</v>
    <v>https://www.bing.com/th?id=AMMS_5d935349dd5a1ac0d13b48d2edc88f84&amp;qlt=95</v>
    <v>286</v>
    <v>https://www.bing.com/images/search?form=xlimg&amp;q=delivery+hero</v>
    <v>Image of Delivery Hero SE</v>
    <v/>
  </rv>
  <rv s="0">
    <v>https://www.bing.com/financeapi/forcetrigger?t=af83xm&amp;q=XFRA%3aDHER&amp;form=skydnc</v>
    <v>Learn more on Bing</v>
  </rv>
  <rv s="13">
    <v>en-US</v>
    <v>af83xm</v>
    <v>268435456</v>
    <v>1</v>
    <v>Powered by Refinitiv</v>
    <v>34</v>
    <v>Delivery Hero SE (XFRA:DHER)</v>
    <v>10</v>
    <v>44</v>
    <v>Finance</v>
    <v>14</v>
    <v>108.65</v>
    <v>27.36</v>
    <v>0.60899999999999999</v>
    <v>-1.56</v>
    <v>-1.6386999999999999E-2</v>
    <v>EUR</v>
    <v>Delivery Hero SE is a Germany-based company, which is primarily engaged in the online food ordering industry. The Company operates as a provider of online food delivery services from restaurants and cafes. The Company offers pizza, burger, organic food, vegan cuisine, and Asian dishes, among others. Its portfolio of brands comprises Foodpanda, PedidosYa, Clickdelivery, Talabat, Yemeksepeti, Yogiyo, Donesi, Hungerstation, Carriage, Otlob, Mjam and others. The Company operates globally, on the territory of more than 40 countries, comprising Europe, the Middle East, North Africa, Asia, and the Americas. The Company's services are available through Web version and mobile application.</v>
    <v>27071</v>
    <v>Deutsche Boerse AG</v>
    <v>XFRA</v>
    <v>XFRA</v>
    <v>Oranienburger Strasse 70, BERLIN, BERLIN, 10117 DE</v>
    <v>96</v>
    <v>287</v>
    <v>Software &amp; IT Services</v>
    <v>Stock</v>
    <v>44126.749305555553</v>
    <v>288</v>
    <v>92.62</v>
    <v>18828070000</v>
    <v>Delivery Hero SE</v>
    <v>Delivery Hero SE</v>
    <v>94.5</v>
    <v>95.2</v>
    <v>93.64</v>
    <v>199238900</v>
    <v>DHER</v>
    <v>Delivery Hero SE (XFRA:DHER)</v>
    <v>1174</v>
  </rv>
  <rv s="2">
    <v>289</v>
  </rv>
  <rv s="0">
    <v>https://www.bing.com/financeapi/forcetrigger?t=af8gim&amp;q=XFRA%3aDVK&amp;form=skydnc</v>
    <v>Learn more on Bing</v>
  </rv>
  <rv s="1">
    <v>en-US</v>
    <v>af8gim</v>
    <v>268435456</v>
    <v>1</v>
    <v>Powered by Refinitiv</v>
    <v>0</v>
    <v>DERWENT LONDON PLC (XFRA:DVK)</v>
    <v>2</v>
    <v>18</v>
    <v>Finance</v>
    <v>14</v>
    <v>52.15</v>
    <v>24.96</v>
    <v>0.58089999999999997</v>
    <v>0.38</v>
    <v>1.2978E-2</v>
    <v>EUR</v>
    <v>Derwent London plc is a United Kingdom-based real estate investment trust (REIT) operating in central London region. The Company owns and manages a portfolio of approximately 5.7 million square feet of commercial real estate, predominantly in central London. The Company's property portfolio includes investment property, owner-occupied property and trading property. The Company's properties are located in London (West End central, West End borders and City borders), with the remainder in Scotland (Provincial). The Company's subsidiaries include Derwent London Charlotte Street Limited, Caledonian Property Estates Limited, Caledonian Property Investments Limited, Derwent Central Cross Limited, Derwent London KSW Limited, Derwent Valley Limited, The New River Company Limited and Derwent London Capital (Jersey) Limited.</v>
    <v>116</v>
    <v>Deutsche Boerse AG</v>
    <v>XFRA</v>
    <v>XFRA</v>
    <v>25 Savile Row, LONDON, UNITED KINGDOM-NA, W1S 2ER GB</v>
    <v>29.66</v>
    <v>Residential &amp; Commercial REIT</v>
    <v>Stock</v>
    <v>44126.75</v>
    <v>291</v>
    <v>29.66</v>
    <v>3087523000</v>
    <v>DERWENT LONDON PLC</v>
    <v>DERWENT LONDON PLC</v>
    <v>29.66</v>
    <v>20.84</v>
    <v>29.28</v>
    <v>29.66</v>
    <v>111947900</v>
    <v>DVK</v>
    <v>DERWENT LONDON PLC (XFRA:DVK)</v>
    <v>300</v>
    <v>1984</v>
  </rv>
  <rv s="2">
    <v>292</v>
  </rv>
  <rv s="0">
    <v>https://www.bing.com/financeapi/forcetrigger?t=ajepp2&amp;q=XMIL%3aDIA&amp;form=skydnc</v>
    <v>Learn more on Bing</v>
  </rv>
  <rv s="3">
    <v>en-US</v>
    <v>ajepp2</v>
    <v>268435456</v>
    <v>1</v>
    <v>Powered by Refinitiv</v>
    <v>5</v>
    <v>DiaSorin SpA (XMIL:DIA)</v>
    <v>2</v>
    <v>6</v>
    <v>Finance</v>
    <v>7</v>
    <v>211.8</v>
    <v>95.25</v>
    <v>0.20280000000000001</v>
    <v>-2.2999999999999998</v>
    <v>-1.1800999999999999E-2</v>
    <v>EUR</v>
    <v>DiaSorin SpA is an Italy-based company engaged in healthcare industry. The Company specializes in provision of developing, producing and commercializing reagent kits for the in vitro diagnostics. The Company develops and manufactures reagents for in vitro diagnostics and produces products for the fields of infectious disease, hepatitis, endocrinology, bone &amp; mineral metabolism, cancer, brain injury, cardiac, therapeutic drug monitoring and autoimmunity. The Company’s business activities are divided into two markets. The Immunodiagnostics market develops, produces and markets immunoreagent kits, which are based on three techniques: Chemiluminescence (CLIA), Colorimetry (ELISA) and Radioimmunometry (RIA). The Molecular Diagnostics market supplies end laboratories with an automated result to perform the three steps for the final diagnostic result, including nucleic acids extraction, amplification and diagnosis. It operates through ELISA immunodiagnostic business portfolio.</v>
    <v>1971</v>
    <v>Borsa Italiana</v>
    <v>XMIL</v>
    <v>XMIL</v>
    <v>via Crescentino snc, SALUGGIA, VERCELLI, 13040 IT</v>
    <v>194.9</v>
    <v>Healthcare Equipment &amp; Supplies</v>
    <v>Stock</v>
    <v>44126.663194444445</v>
    <v>294</v>
    <v>189.3</v>
    <v>10904320000</v>
    <v>DiaSorin SpA</v>
    <v>DiaSorin SpA</v>
    <v>193.9</v>
    <v>57.244399999999999</v>
    <v>194.9</v>
    <v>192.6</v>
    <v>55948260</v>
    <v>DIA</v>
    <v>DiaSorin SpA (XMIL:DIA)</v>
    <v>139931</v>
  </rv>
  <rv s="2">
    <v>295</v>
  </rv>
  <rv s="0">
    <v>https://www.bing.com/financeapi/forcetrigger?t=aqbzjc&amp;q=XWAR%3aDNP&amp;form=skydnc</v>
    <v>Learn more on Bing</v>
  </rv>
  <rv s="21">
    <v>en-US</v>
    <v>aqbzjc</v>
    <v>268435456</v>
    <v>1</v>
    <v>Powered by Refinitiv</v>
    <v>53</v>
    <v>DINO POLSKA S.A. (XWAR:DNP)</v>
    <v>2</v>
    <v>54</v>
    <v>Finance</v>
    <v>55</v>
    <v>243</v>
    <v>125</v>
    <v>0.33960000000000001</v>
    <v>-3.2</v>
    <v>-1.3913E-2</v>
    <v>PLN</v>
    <v>Dino Polska SA is a Poland-based company primarily engaged in the food retail. The Company focuses on operating a supermarkets chain under the Dino brand name. Its offer includes dairy and bakery products, chocolate and non-chocolate confectionary, fruits and vegetables, alcoholic and non-alcoholic beverages, as well as pet food, among others. In addition, the Company provides meat stalls under the Agro-Rydzyna brand name, as well as sells non-food goods, such as cosmetics, household products, kitchen appliances and toys. It also offers mobile phone recharge, cash back service and vouchers. The Company's supermarkets are located in a number of Polish voivodeships, including wielkopolskie, dolnoslaskie, lodzkie, mazowieckie and pomorskie, among others.</v>
    <v>23633</v>
    <v>Warsaw Stock Exchange</v>
    <v>XWAR</v>
    <v>XWAR</v>
    <v>ul. Ostrowska 122, KROTOSZYN, WOJ. WIELKOPOLSKIE, 63-700 PL</v>
    <v>229.8</v>
    <v>Food &amp; Drug Retailing</v>
    <v>Stock</v>
    <v>44126.627261805472</v>
    <v>297</v>
    <v>224.2</v>
    <v>22549200000</v>
    <v>DINO POLSKA S.A.</v>
    <v>DINO POLSKA S.A.</v>
    <v>228.4</v>
    <v>45.984400000000001</v>
    <v>230</v>
    <v>226.8</v>
    <v>98040000</v>
    <v>DNP</v>
    <v>DINO POLSKA S.A. (XWAR:DNP)</v>
    <v>246543</v>
    <v>235956.61290000001</v>
    <v>2012</v>
  </rv>
  <rv s="2">
    <v>298</v>
  </rv>
  <rv s="0">
    <v>https://www.bing.com/financeapi/forcetrigger?t=buupz2&amp;q=XNYS%3aDNB&amp;form=skydnc</v>
    <v>Learn more on Bing</v>
  </rv>
  <rv s="24">
    <v>en-US</v>
    <v>buupz2</v>
    <v>268435456</v>
    <v>1</v>
    <v>Powered by Refinitiv</v>
    <v>60</v>
    <v>DUN &amp; BRADSTREET HOLDINGS, INC. (XNYS:DNB)</v>
    <v>2</v>
    <v>61</v>
    <v>Finance</v>
    <v>25</v>
    <v>28.64</v>
    <v>23.585000000000001</v>
    <v>-0.24</v>
    <v>-8.9449999999999998E-3</v>
    <v>USD</v>
    <v>Dun &amp; Bradstreet Holdings Inc. is a global provider of business decisioning data and analytics. The Company’s clients embed its end-to-end solutions into their daily workflows to inform commercial credit decisions, confirm suppliers are financially viable and compliant with laws and regulations and gain visibility into key markets. Its solutions support its clients' mission critical business operations by providing curated data and analytics to help drive informed decisions and improved outcomes. It offers Finance and Risk, and Sales and Marketing solutions. The Company provides access to longitudinal curated data and is a trusted source for reliable information about both public and private businesses. It has established an identifier that creates a single thread connecting related corporate entities allowing its clients to form a holistic view of an enterprise. The identifier is referred as the D-U-N-S Number and is a corporate fingerprint or Social Security Number of businesses.</v>
    <v>4037</v>
    <v>New York Stock Exchange</v>
    <v>XNYS</v>
    <v>XNYS</v>
    <v>103 Jfk Parkway, SHORT HILLS, NJ, 07078 US</v>
    <v>27.23</v>
    <v>Professional &amp; Commercial Services</v>
    <v>Stock</v>
    <v>44126.792709687499</v>
    <v>300</v>
    <v>26.29</v>
    <v>11352070000</v>
    <v>DUN &amp; BRADSTREET HOLDINGS, INC.</v>
    <v>DUN &amp; BRADSTREET HOLDINGS, INC.</v>
    <v>27.085000000000001</v>
    <v>0</v>
    <v>26.83</v>
    <v>26.59</v>
    <v>DNB</v>
    <v>DUN &amp; BRADSTREET HOLDINGS, INC. (XNYS:DNB)</v>
    <v>223831</v>
    <v>1318519</v>
  </rv>
  <rv s="2">
    <v>301</v>
  </rv>
  <rv s="0">
    <v>http://en.wikipedia.org/wiki/Dometic_Group</v>
    <v>Wikipedia</v>
  </rv>
  <rv s="4">
    <v>6</v>
    <v>303</v>
  </rv>
  <rv s="5">
    <v>13</v>
    <v>https://www.bing.com/th?id=AMMS_e277a2de9cc5affa08ff73f81c7073f8&amp;qlt=95</v>
    <v>304</v>
    <v>https://www.bing.com/images/search?form=xlimg&amp;q=dometic+group</v>
    <v>Image of Dometic Group AB (publ)</v>
    <v/>
  </rv>
  <rv s="0">
    <v>https://www.bing.com/financeapi/forcetrigger?t=af7lh7&amp;q=XFRA%3aD00&amp;form=skydnc</v>
    <v>Learn more on Bing</v>
  </rv>
  <rv s="19">
    <v>en-US</v>
    <v>af7lh7</v>
    <v>268435456</v>
    <v>1</v>
    <v>Powered by Refinitiv</v>
    <v>48</v>
    <v>Dometic Group AB (publ) (XFRA:D00)</v>
    <v>10</v>
    <v>62</v>
    <v>Finance</v>
    <v>14</v>
    <v>11.16</v>
    <v>3.45</v>
    <v>2.1819000000000002</v>
    <v>-0.17499999999999999</v>
    <v>-1.6579999999999998E-2</v>
    <v>EUR</v>
    <v>Dometic Group AB publ is a Sweden-based company that manufactures and supplies mobile leisure products for recreational vehicles, such as motorhomes and caravans, and marine, commercial and passenger vehicles. Its products include awnings, air conditioners, refrigerators, ovens, stoves, windows, lights, doors, sanitation systems, generators, sinks, cooktops, portable fridges and freezers, holding tanks, ovens, sinks, cool boxes, dishwashers, grills, inverters, safes, vacuum cleaners, generators, battery charging systems, wine coolers, and minibars, among others. Its products are sold through multiple distribution channels in around 100 countries under the brands: Dometic, WAECO, Marine Air, Cruisair, Condaria, SeaLand and Mobicool. The Company operates production facilities in Asia, Europe and the United States</v>
    <v>7200</v>
    <v>Deutsche Boerse AG</v>
    <v>XFRA</v>
    <v>XFRA</v>
    <v>Hemvarnsgatan 15, SOLNA, STOCKHOLM, 17154 SE</v>
    <v>10.38</v>
    <v>305</v>
    <v>Automobiles &amp; Auto Parts</v>
    <v>Stock</v>
    <v>44126.75</v>
    <v>306</v>
    <v>10.38</v>
    <v>32112710000</v>
    <v>Dometic Group AB (publ)</v>
    <v>Dometic Group AB (publ)</v>
    <v>10.38</v>
    <v>43.63</v>
    <v>10.555</v>
    <v>10.38</v>
    <v>295833300</v>
    <v>D00</v>
    <v>Dometic Group AB (publ) (XFRA:D00)</v>
    <v>4518</v>
  </rv>
  <rv s="2">
    <v>307</v>
  </rv>
  <rv s="0">
    <v>https://www.bing.com/financeapi/forcetrigger?t=aexmcw&amp;q=XFRA%3a1KR&amp;form=skydnc</v>
    <v>Learn more on Bing</v>
  </rv>
  <rv s="1">
    <v>en-US</v>
    <v>aexmcw</v>
    <v>268435456</v>
    <v>1</v>
    <v>Powered by Refinitiv</v>
    <v>0</v>
    <v>DS SMITH PLC (XFRA:1KR)</v>
    <v>2</v>
    <v>18</v>
    <v>Finance</v>
    <v>14</v>
    <v>6.24</v>
    <v>2.738</v>
    <v>1.2726</v>
    <v>-0.112</v>
    <v>-3.3363000000000004E-2</v>
    <v>EUR</v>
    <v>DS Smith Plc is a United Kingdom-based packaging company. The Company’s operating segments include UK, DCH and Northern Europe, Central Europe and Italy, Western Europe, and North America. The Company’s businesses include packaging, paper and recycling. Its packaging product portfolio includes packaging for consumer products, electronic commerce, promotion, transit and industrial packaging. Through its paper business, it manufactures corrugated case material (CCM), which is the paper used for conversion into corrugated board. Its paper business also manufactures paper grades such as plasterboard liner. Its recycling business provides integrated recycling and waste management services, ranging from recycling collections through to recycling and waste management solutions. It collects paper and cardboard for recycling from a range of sectors, including retailers, manufacturers, local authorities, and other recycling and waste management companies.</v>
    <v>29397</v>
    <v>Deutsche Boerse AG</v>
    <v>XFRA</v>
    <v>XFRA</v>
    <v>7th Fl, Regents Place, 350 Euston Road, LONDON, UNITED KINGDOM-NA, NW1 3AX GB</v>
    <v>3.331</v>
    <v>Containers &amp; Packaging</v>
    <v>Stock</v>
    <v>44126.75</v>
    <v>309</v>
    <v>3.2450000000000001</v>
    <v>4131976000</v>
    <v>DS SMITH PLC</v>
    <v>DS SMITH PLC</v>
    <v>3.331</v>
    <v>13.81</v>
    <v>3.3570000000000002</v>
    <v>3.2450000000000001</v>
    <v>1372749000</v>
    <v>1KR</v>
    <v>DS SMITH PLC (XFRA:1KR)</v>
    <v>490</v>
    <v>1978</v>
  </rv>
  <rv s="2">
    <v>310</v>
  </rv>
  <rv s="0">
    <v>https://www.bing.com/financeapi/forcetrigger?t=ab3d2w&amp;q=XTSX%3aDSV&amp;form=skydnc</v>
    <v>Learn more on Bing</v>
  </rv>
  <rv s="25">
    <v>en-US</v>
    <v>ab3d2w</v>
    <v>268435456</v>
    <v>1</v>
    <v>Powered by Refinitiv</v>
    <v>63</v>
    <v>Discovery Metals Corp. (XTSX:DSV)</v>
    <v>2</v>
    <v>64</v>
    <v>Finance</v>
    <v>22</v>
    <v>2.84</v>
    <v>0.22</v>
    <v>4.9039000000000001</v>
    <v>-0.06</v>
    <v>-3.3708000000000002E-2</v>
    <v>CAD</v>
    <v>Discovery Metals Corp is a Canada-based exploration and development company. The Company is focused on district-scale silver and silver-zinc-lead projects in northern Mexico. It owns the Cordero Project located in Mexico’s porphyry and carbonate replacement deposit (CRD) districts in Chihuahua State, Mexico. Its projects also include Puerto Rico project, Minerva project and Monclova project. The Puerto Rico project is a carbonate replacement (CRD) silver-zinc-lead mining district and hosts approximately 650 meters (m) of underground drifts and stopes over three levels. The Minerva project is located approximately 230 kilometer (km) west northwest of the city of Melchor Muzquiz in Coahuila State, Mexico. The Monclova project is located approximately 25km southwest of the city of Monclova. It allows own projects Coahuila State and Bralorne Region.</v>
    <v>TSX Venture Exchange</v>
    <v>XTSX</v>
    <v>XTSX</v>
    <v>Suite 1600 - 609 Granville Street, P.O. Box 10068, Pacific Centre, VANCOUVER, BC, V7Y 1C3 CA</v>
    <v>1.74</v>
    <v>Metals &amp; Mining</v>
    <v>Stock</v>
    <v>44126.782627314817</v>
    <v>312</v>
    <v>1.63</v>
    <v>533725600</v>
    <v>Discovery Metals Corp.</v>
    <v>Discovery Metals Corp.</v>
    <v>1.66</v>
    <v>1.78</v>
    <v>1.72</v>
    <v>299845800</v>
    <v>DSV</v>
    <v>Discovery Metals Corp. (XTSX:DSV)</v>
    <v>367479</v>
    <v>1986</v>
  </rv>
  <rv s="2">
    <v>313</v>
  </rv>
  <rv s="0">
    <v>http://en.wikipedia.org/wiki/Dufry</v>
    <v>Wikipedia</v>
  </rv>
  <rv s="4">
    <v>6</v>
    <v>315</v>
  </rv>
  <rv s="5">
    <v>13</v>
    <v>https://www.bing.com/th?id=AMMS_400e75af96fd72fd44fc8f58a5397875&amp;qlt=95</v>
    <v>316</v>
    <v>https://www.bing.com/images/search?form=xlimg&amp;q=dufry</v>
    <v>Image of Dufry Ltd</v>
    <v/>
  </rv>
  <rv s="0">
    <v>https://www.bing.com/financeapi/forcetrigger?t=af7mgh&amp;q=XFRA%3aD2J&amp;form=skydnc</v>
    <v>Learn more on Bing</v>
  </rv>
  <rv s="16">
    <v>en-US</v>
    <v>af7mgh</v>
    <v>268435456</v>
    <v>1</v>
    <v>Powered by Refinitiv</v>
    <v>40</v>
    <v>Dufry Ltd (XFRA:D2J)</v>
    <v>10</v>
    <v>65</v>
    <v>Finance</v>
    <v>14</v>
    <v>132</v>
    <v>73.92</v>
    <v>1.8289</v>
    <v>-0.3</v>
    <v>-4.0420000000000005E-3</v>
    <v>EUR</v>
    <v>Dufry AG is a Switzerland-based retail company engaged in the travel retail sector. The Company operates around 1200 shops located at airports, cruise liners, seaports, and other touristic locations. The Company’s brands include perfumes and cosmetics, confectionary, food and catering, wine and spirits, literature, publications &amp; others, watches, jewelry and accessories, tobacco goods, fashion, leather and baggage and electronics. The Company’s shops are categorized under four retail concepts: General Travel Retail Shops, which offer a range of products; News and Convenience Stores, which is focused on passengers, whose behavior is based on impulse and convenience shopping; Brand Boutiques, which offer brand boutiques for different brands, such as Hermes, Armani, Victoria’s Secret, Lacoste, Omega or Bulgari, and Specialized Shops. The Company operates Nuance Group as a wholly owned subsidiary and World Duty Free SpA as a majority owned subsidiary.</v>
    <v>31336</v>
    <v>Deutsche Boerse AG</v>
    <v>XFRA</v>
    <v>XFRA</v>
    <v>Brunngaesslein 12, BASEL, BASEL-STADT, 4010 CH</v>
    <v>73.92</v>
    <v>317</v>
    <v>Specialty Retailers</v>
    <v>Stock</v>
    <v>43644.043749999997</v>
    <v>318</v>
    <v>73.92</v>
    <v>2871834000</v>
    <v>Dufry Ltd</v>
    <v>Dufry Ltd</v>
    <v>73.92</v>
    <v>924</v>
    <v>74.22</v>
    <v>73.92</v>
    <v>80263680</v>
    <v>D2J</v>
    <v>Dufry Ltd (XFRA:D2J)</v>
    <v>75</v>
    <v>2003</v>
  </rv>
  <rv s="2">
    <v>319</v>
  </rv>
  <rv s="0">
    <v>https://www.bing.com/financeapi/forcetrigger?t=ae8fbh&amp;q=XPAR%3aEDEN&amp;form=skydnc</v>
    <v>Learn more on Bing</v>
  </rv>
  <rv s="1">
    <v>en-US</v>
    <v>ae8fbh</v>
    <v>268435456</v>
    <v>1</v>
    <v>Powered by Refinitiv</v>
    <v>0</v>
    <v>Edenred SA (XPAR:EDEN)</v>
    <v>2</v>
    <v>17</v>
    <v>Finance</v>
    <v>14</v>
    <v>51.56</v>
    <v>29.74</v>
    <v>0.74009999999999998</v>
    <v>0.54</v>
    <v>1.3278000000000002E-2</v>
    <v>EUR</v>
    <v>Edenred SA, formerly New Services Holding SA, is a France-based company engaged in the provision of prepaid corporate service vouchers. It designs and manages solutions that improve the efficiency of organizations and purchasing power to individuals. By ensuring that allocated funds are used specifically as intended, the Company's solutions enable its customers to more effectively manage their employee benefits (such as Ticket Restaurant, Ticket Alimentacion, Ticket Universal Employment Service Voucher (CESU) and Childcare Vouchers, among others), expense management process (Ticket Car, Ticket Clean Way and Repom, among others) and incentive and rewards programs (such as Ticket Compliments, Ticket Kadeos, among others). Edenred SA also supports public institutions in managing their social programs. The Company also operates through Vasa Slovensko and is present in over 40 countries in Americas, Europe, Africa and Asia. It also operates through UTA.</v>
    <v>8861</v>
    <v>Euronext Paris</v>
    <v>XPAR</v>
    <v>XPAR</v>
    <v>Immeuble Be Issy 14-16 Boulevard Garibaldi, MALAKOFF, ILE-DE-FRANCE, 92130 FR</v>
    <v>42.35</v>
    <v>Professional &amp; Commercial Services</v>
    <v>Stock</v>
    <v>44126.666666666664</v>
    <v>321</v>
    <v>40.93</v>
    <v>10028540000</v>
    <v>Edenred SA</v>
    <v>Edenred SA</v>
    <v>41.5</v>
    <v>37.036700000000003</v>
    <v>40.67</v>
    <v>41.21</v>
    <v>246583300</v>
    <v>EDEN</v>
    <v>Edenred SA (XPAR:EDEN)</v>
    <v>414369</v>
    <v>2006</v>
  </rv>
  <rv s="2">
    <v>322</v>
  </rv>
  <rv s="0">
    <v>https://www.bing.com/financeapi/forcetrigger?t=ae8our&amp;q=XPAR%3aFGR&amp;form=skydnc</v>
    <v>Learn more on Bing</v>
  </rv>
  <rv s="1">
    <v>en-US</v>
    <v>ae8our</v>
    <v>268435456</v>
    <v>1</v>
    <v>Powered by Refinitiv</v>
    <v>0</v>
    <v>Eiffage SA (XPAR:FGR)</v>
    <v>2</v>
    <v>17</v>
    <v>Finance</v>
    <v>14</v>
    <v>111.75</v>
    <v>44.65</v>
    <v>1.2235</v>
    <v>-0.44</v>
    <v>-6.3439999999999998E-3</v>
    <v>EUR</v>
    <v>Eiffage SA is a France-based construction and concessions group. It carries out its activities through five divisions: Construction, providing construction, property development and civil engineering services; Public Works, engaged in road construction, from new projects and maintenance to the production of coatings and binding agents; Energy, providing electrical contracting, including multi-technical maintenance and facilities management; Metal, which is engaged in metallic construction, working in the fields of civil engineering structures, mechanical engineering, and the petroleum and nuclear industries and Concessions and public-private partnerships, which manages and operates car parks, motorways and other infrastructures. It has operations mainly in France, Belgium, Germany, Spain, Italy and parts of Africa. The Company has such subsidiaries as Puentes y Torones, EDS Ingenieria y Montajes and Heveil SNC, among others.</v>
    <v>72213</v>
    <v>Euronext Paris</v>
    <v>XPAR</v>
    <v>XPAR</v>
    <v>3-7 place de l'Europe, VELIZY VILLACOUBLAY, ILE-DE-FRANCE, 78140 FR</v>
    <v>69.459999999999994</v>
    <v>Construction &amp; Engineering</v>
    <v>Stock</v>
    <v>44126.666666666664</v>
    <v>324</v>
    <v>67.36</v>
    <v>6797280000</v>
    <v>Eiffage SA</v>
    <v>Eiffage SA</v>
    <v>68.84</v>
    <v>15.649100000000001</v>
    <v>69.36</v>
    <v>68.92</v>
    <v>98000000</v>
    <v>FGR</v>
    <v>Eiffage SA (XPAR:FGR)</v>
    <v>434414</v>
    <v>1970</v>
  </rv>
  <rv s="2">
    <v>325</v>
  </rv>
  <rv s="0">
    <v>https://www.bing.com/financeapi/forcetrigger?t=ae8fh7&amp;q=XPAR%3aEDF&amp;form=skydnc</v>
    <v>Learn more on Bing</v>
  </rv>
  <rv s="1">
    <v>en-US</v>
    <v>ae8fh7</v>
    <v>268435456</v>
    <v>1</v>
    <v>Powered by Refinitiv</v>
    <v>0</v>
    <v>Electricite de France SA (XPAR:EDF)</v>
    <v>2</v>
    <v>17</v>
    <v>Finance</v>
    <v>14</v>
    <v>13.61</v>
    <v>5.9779999999999998</v>
    <v>0.79600000000000004</v>
    <v>4.4999999999999998E-2</v>
    <v>4.3899999999999998E-3</v>
    <v>EUR</v>
    <v>Electricite de France SA (EDF SA) is a France-based electricity producer, marketer and distributor. The Company generates energy using nuclear technology, as well as thermal, hydroelectric and other renewable sources. It is involved in energy generation and energy sales to industries, local authorities and residential consumers. In addition, EDF SA manages low and medium-voltage public distribution network and involves in electricity transmission network. It also provides energy services, such as district heating and thermal energy services. The group is present in France, Belgium, the United States, Poland, Italy, China, Vietnam and other countries worldwide. The Company has such subsidiaries Dalkia (including Citelum), under Dalkia's brand and SINOP Energy Company, among others.</v>
    <v>161522</v>
    <v>Euronext Paris</v>
    <v>XPAR</v>
    <v>XPAR</v>
    <v>22-30, avenue de Wagram, PARIS, ILE-DE-FRANCE, 75008 FR</v>
    <v>10.38</v>
    <v>Electrical Utilities &amp; IPPs</v>
    <v>Stock</v>
    <v>44126.666666666664</v>
    <v>327</v>
    <v>10.074999999999999</v>
    <v>31774220000</v>
    <v>Electricite de France SA</v>
    <v>Electricite de France SA</v>
    <v>10.285</v>
    <v>21.962700000000002</v>
    <v>10.25</v>
    <v>10.295</v>
    <v>3099924000</v>
    <v>EDF</v>
    <v>Electricite de France SA (XPAR:EDF)</v>
    <v>2243611</v>
    <v>1986</v>
  </rv>
  <rv s="2">
    <v>328</v>
  </rv>
  <rv s="0">
    <v>https://www.bing.com/financeapi/forcetrigger?t=af8w4c&amp;q=XFRA%3aECN&amp;form=skydnc</v>
    <v>Learn more on Bing</v>
  </rv>
  <rv s="1">
    <v>en-US</v>
    <v>af8w4c</v>
    <v>268435456</v>
    <v>1</v>
    <v>Powered by Refinitiv</v>
    <v>0</v>
    <v>ELECTROCOMPONENTS PUBLIC LIMITED COMPANY (XFRA:ECN)</v>
    <v>2</v>
    <v>18</v>
    <v>Finance</v>
    <v>14</v>
    <v>8.6120000000000001</v>
    <v>4.6050000000000004</v>
    <v>1.2</v>
    <v>-0.08</v>
    <v>-9.9880000000000004E-3</v>
    <v>EUR</v>
    <v>Electrocomponents plc is a service distributor. The Company's segments include Northern Europe, Southern Europe, Central Europe, Asia Pacific (APAC) and Emerging Markets, and North America. Its Northern Europe's hub is the United Kingdom, with associated local markets in Denmark, Norway, Sweden and Republic of Ireland. Its Southern Europe's hub is France, with associated local markets in Italy, Spain and Portugal. Its Central Europe's hub is Germany, with associated local markets in Austria, Switzerland, the Netherlands, Belgium, Poland, Hungary and the Czech Republic. Its North America's hub is the United States of America, with an associated local market in Canada. Its Asia Pacific and Emerging Markets has a hub in Hong Kong and local markets in Japan, Australia, New Zealand, Singapore, Malaysia, Philippines, Thailand, Taiwan, People's Republic of China, South Korea, Chile, South Africa. Its product categories include semiconductors, and Automation and Control.</v>
    <v>7044</v>
    <v>Deutsche Boerse AG</v>
    <v>XFRA</v>
    <v>XFRA</v>
    <v>Fifth Fl, Two Pancras Road, 2 Pancras Square, Kings Cross, LONDON, UNITED KINGDOM-NA, N1C 4AG GB</v>
    <v>7.93</v>
    <v>Electronic Equipment &amp; Parts</v>
    <v>Stock</v>
    <v>44126.749305555553</v>
    <v>330</v>
    <v>7.93</v>
    <v>3222879000</v>
    <v>ELECTROCOMPONENTS PUBLIC LIMITED COMPANY</v>
    <v>ELECTROCOMPONENTS PUBLIC LIMITED COMPANY</v>
    <v>7.93</v>
    <v>20.49</v>
    <v>8.01</v>
    <v>7.93</v>
    <v>447933100</v>
    <v>ECN</v>
    <v>ELECTROCOMPONENTS PUBLIC LIMITED COMPANY (XFRA:ECN)</v>
    <v>544</v>
    <v>1960</v>
  </rv>
  <rv s="2">
    <v>331</v>
  </rv>
  <rv s="0">
    <v>https://www.bing.com/financeapi/forcetrigger?t=bvtir7&amp;q=XWBO%3aELIA&amp;form=skydnc</v>
    <v>Learn more on Bing</v>
  </rv>
  <rv s="26">
    <v>en-US</v>
    <v>bvtir7</v>
    <v>268435456</v>
    <v>1</v>
    <v>Powered by Refinitiv</v>
    <v>66</v>
    <v>Elia Group SA (XWBO:ELIA)</v>
    <v>2</v>
    <v>67</v>
    <v>Finance</v>
    <v>7.1099999999999997E-2</v>
    <v>EUR</v>
    <v>Elia Group SA, formerly known as Elia System Operator SA, is a Belgium-based electricity high-voltage transmission system operator. The Company transmits electricity over its high-voltage network from generators to large industrial consumers, as well as to distributors, which in turn feed Belgian households and businesses. It is assigned of the Belgian electricity transmission system operator under licenses issued by the federal government and the regional governments. Its grid forms are connection between France and the markets of Northern Europe. The Company operates through numerous subsidiaries and affiliated entities in Belgium, Germany, Luxemburg, The Netherlands and France, among others. It is active through Elia Grid International.</v>
    <v>2500</v>
    <v>Wiener Boerse</v>
    <v>XWBO</v>
    <v>XWBO</v>
    <v>boulevard de l'Empereur 20, BRUXELLES, BRUXELLES-CAPITALE, 1000 BE</v>
    <v>Electrical Utilities &amp; IPPs</v>
    <v>Stock</v>
    <v>333</v>
    <v>5993401000</v>
    <v>Elia Group SA</v>
    <v>Elia Group SA</v>
    <v>68652940</v>
    <v>ELIA</v>
    <v>Elia Group SA (XWBO:ELIA)</v>
    <v>2001</v>
  </rv>
  <rv s="2">
    <v>334</v>
  </rv>
  <rv s="0">
    <v>https://www.bing.com/financeapi/forcetrigger?t=ae8hcw&amp;q=XPAR%3aELIS&amp;form=skydnc</v>
    <v>Learn more on Bing</v>
  </rv>
  <rv s="1">
    <v>en-US</v>
    <v>ae8hcw</v>
    <v>268435456</v>
    <v>1</v>
    <v>Powered by Refinitiv</v>
    <v>0</v>
    <v>Elis SA (XPAR:ELIS)</v>
    <v>2</v>
    <v>17</v>
    <v>Finance</v>
    <v>14</v>
    <v>19</v>
    <v>5.38</v>
    <v>1.3878999999999999</v>
    <v>0.09</v>
    <v>8.4189999999999994E-3</v>
    <v>EUR</v>
    <v>Elis SA is a France-based company that offers a number of services in the fields of cleanliness, image, hygiene and well-being. The Company offers the rental and maintenance of flat linen, professional clothing, as well as hygiene appliance and well-being services. Its linen services include: aprons, dish towels, and glass towels; linens for hotel and restaurant trades; linens for beauty care salons and spas, hairdressing and fitness facilities, as well as linen for health care establishments. It offers its clothing services to: hotels, restaurants and receptions and beauty care salons and spas, among others. It also offers accessories and consumables for clean room operators. It provides sanitary solutions for hand-washing and toilet paper dispensers, among others. It serves the hotel, catering, healthcare, industry, retail and services sectors, thanks to Its network and distribution centers in Europe and South America. It operates through Lavebras and Berendsen plc.</v>
    <v>49868</v>
    <v>Euronext Paris</v>
    <v>XPAR</v>
    <v>XPAR</v>
    <v>5 Boulevard Louis Loucheur, SAINT-CLOUD, ILE-DE-FRANCE, 92210 FR</v>
    <v>10.85</v>
    <v>Professional &amp; Commercial Services</v>
    <v>Stock</v>
    <v>44126.666666666664</v>
    <v>336</v>
    <v>10.56</v>
    <v>2371119000</v>
    <v>Elis SA</v>
    <v>Elis SA</v>
    <v>10.76</v>
    <v>39.461100000000002</v>
    <v>10.69</v>
    <v>10.78</v>
    <v>221807200</v>
    <v>ELIS</v>
    <v>Elis SA (XPAR:ELIS)</v>
    <v>531435</v>
    <v>2007</v>
  </rv>
  <rv s="2">
    <v>337</v>
  </rv>
  <rv s="0">
    <v>https://www.bing.com/financeapi/forcetrigger?t=ae3ybh&amp;q=XHEL%3aELISA&amp;form=skydnc</v>
    <v>Learn more on Bing</v>
  </rv>
  <rv s="11">
    <v>en-US</v>
    <v>ae3ybh</v>
    <v>268435456</v>
    <v>1</v>
    <v>Powered by Refinitiv</v>
    <v>28</v>
    <v>Elisa Oyj (XHEL:ELISA)</v>
    <v>2</v>
    <v>29</v>
    <v>Finance</v>
    <v>12</v>
    <v>58.82</v>
    <v>35.93</v>
    <v>-6.0100000000000001E-2</v>
    <v>-0.56999999999999995</v>
    <v>0</v>
    <v>-1.2594000000000001E-2</v>
    <v>0</v>
    <v>EUR</v>
    <v>Elisa Oyj is a Finland-based Company engaged in the provision of Information and Communication Technology (ICT) services in Finland and Estonia. The Company operates within two business segments: Consumer Customers and Corporate Customers. The Consumer Customers segment provides consumers and households with telecommunications services, such as voice and data services. The Corporate Customers segment provides to the corporate and community customers voice and data services, ICT solutions and contact center services. All the services are provided under the Elisa and Saunalahti brands. The Company’s global alliance partners are Vodafone and Telenor. The Company operates through its subsidiaries, including Appelsiini Finland Oy, Arediv Oy, Ecosite Oy, Elisa Eesti As and Tampereen Tietoverkko Oy, among others.</v>
    <v>5124</v>
    <v>NASDAQ Helsinki</v>
    <v>XHEL</v>
    <v>XHEL</v>
    <v>Ratavartijankatu 5, HELSINKI, ETELA-SUOMEN, 00061 FI</v>
    <v>45.27</v>
    <v>Telecommunications Services</v>
    <v>Stock</v>
    <v>44126.666666666664</v>
    <v>339</v>
    <v>44.53</v>
    <v>7573585000</v>
    <v>Elisa Oyj</v>
    <v>Elisa Oyj</v>
    <v>45.26</v>
    <v>22.41</v>
    <v>45.26</v>
    <v>44.69</v>
    <v>44.69</v>
    <v>167335100</v>
    <v>ELISA</v>
    <v>Elisa Oyj (XHEL:ELISA)</v>
    <v>389332</v>
    <v>1919</v>
  </rv>
  <rv s="2">
    <v>340</v>
  </rv>
  <rv s="0">
    <v>https://www.bing.com/financeapi/forcetrigger?t=amfv7w&amp;q=BMEX%3aENG&amp;form=skydnc</v>
    <v>Learn more on Bing</v>
  </rv>
  <rv s="20">
    <v>en-US</v>
    <v>amfv7w</v>
    <v>268435456</v>
    <v>1</v>
    <v>Powered by Refinitiv</v>
    <v>51</v>
    <v>Enagas SA (BMEX:ENG)</v>
    <v>2</v>
    <v>52</v>
    <v>Finance</v>
    <v>30</v>
    <v>26.26</v>
    <v>15.455</v>
    <v>0.66190000000000004</v>
    <v>0.115</v>
    <v>-9.8320000000000005E-3</v>
    <v>5.986E-3</v>
    <v>-0.19</v>
    <v>EUR</v>
    <v>Enagas SA is a Spain-based company primarily engaged in the gas transportation. The Company's activities are divided into three business segments: Infrastructure, Technical management and Unregulated activities. The Infrastructure division is structured into three areas: Gas transport, which offers gas transmission through pipelines network; Regasification, which transforms liquefied natural gas (LNG) into gas form and stores it in cryogenic tanks, and Storage, which operates underground natural gas storage facilities. The Technical management division focuses on coordinating the access, storage, transportation and distribution process, maintaining gas infrastructure and ensuring the continuity and security of gas supply. The Unregulated activities division includes deregulated operations and transactions. The Company is present in a number of countries, such as Spain, Greece, Albania, Italy, Mexico, Chile and Peru.</v>
    <v>1310</v>
    <v>Bolsas y Mercados Espanoles</v>
    <v>BMEX</v>
    <v>BMEX</v>
    <v>Paseo de los Olmos, 19, MADRID, MADRID, 28005 ES</v>
    <v>19.484999999999999</v>
    <v>Oil &amp; Gas Related Equipment and Services</v>
    <v>Stock</v>
    <v>44126.668055555558</v>
    <v>342</v>
    <v>18.93</v>
    <v>5032829000</v>
    <v>Enagas SA</v>
    <v>Enagas SA</v>
    <v>19.135000000000002</v>
    <v>11.2583</v>
    <v>19.21</v>
    <v>19.324999999999999</v>
    <v>19.135000000000002</v>
    <v>261990100</v>
    <v>ENG</v>
    <v>Enagas SA (BMEX:ENG)</v>
    <v>656343</v>
  </rv>
  <rv s="2">
    <v>343</v>
  </rv>
  <rv s="0">
    <v>https://www.bing.com/financeapi/forcetrigger?t=amfuyc&amp;q=BMEX%3aELE&amp;form=skydnc</v>
    <v>Learn more on Bing</v>
  </rv>
  <rv s="3">
    <v>en-US</v>
    <v>amfuyc</v>
    <v>268435456</v>
    <v>1</v>
    <v>Powered by Refinitiv</v>
    <v>5</v>
    <v>Endesa SA (BMEX:ELE)</v>
    <v>2</v>
    <v>6</v>
    <v>Finance</v>
    <v>14</v>
    <v>26.26</v>
    <v>14.77</v>
    <v>0.6331</v>
    <v>0.04</v>
    <v>1.6850000000000001E-3</v>
    <v>EUR</v>
    <v>Endesa SA is a Spain-based holding company engaged in the business of electricity and gas generation, distribution, and sale, as well as related services. Its segments include Generation, along with Supply; Distribution, and Structure, including the balances and transactions of holding companies and financing companies. It is engaged in electricity business in its industrial and commercial areas. It is also engaged in the exploitation of primary energy resources; the provision of industrial services, particularly in the areas of telecommunications, water and gas, and investing in other companies. It generates, distributes and sells electricity mainly in Spain and Portugal. It also supplies electricity and gas to other European markets, in particular Germany, France, Belgium and the Netherlands, from its platform in Spain and Portugal. It is engaged in supplying value added services and products to customers. It distributes electricity to the consumption points.</v>
    <v>9924</v>
    <v>Bolsas y Mercados Espanoles</v>
    <v>BMEX</v>
    <v>BMEX</v>
    <v>Ribera del Loira, 60, MADRID, MADRID, 28042 ES</v>
    <v>23.98</v>
    <v>Electrical Utilities &amp; IPPs</v>
    <v>Stock</v>
    <v>44126.668055555558</v>
    <v>345</v>
    <v>23.45</v>
    <v>25134780000</v>
    <v>Endesa SA</v>
    <v>Endesa SA</v>
    <v>23.7</v>
    <v>47.047199999999997</v>
    <v>23.74</v>
    <v>23.78</v>
    <v>1058752000</v>
    <v>ELE</v>
    <v>Endesa SA (BMEX:ELE)</v>
    <v>741294</v>
  </rv>
  <rv s="2">
    <v>346</v>
  </rv>
  <rv s="0">
    <v>https://www.bing.com/financeapi/forcetrigger?t=ae8j2w&amp;q=XPAR%3aENGI&amp;form=skydnc</v>
    <v>Learn more on Bing</v>
  </rv>
  <rv s="1">
    <v>en-US</v>
    <v>ae8j2w</v>
    <v>268435456</v>
    <v>1</v>
    <v>Powered by Refinitiv</v>
    <v>0</v>
    <v>Engie SA (XPAR:ENGI)</v>
    <v>2</v>
    <v>17</v>
    <v>Finance</v>
    <v>14</v>
    <v>16.8</v>
    <v>8.6300000000000008</v>
    <v>1.0283</v>
    <v>-0.17499999999999999</v>
    <v>-1.5370999999999999E-2</v>
    <v>EUR</v>
    <v>Engie SA is a France-based global energy and services group. It operates through four business segments: Client Solutions, Renewables, Thermal and Networks. Client Solutions develops integrated solutions to support companies and local authorities in the zero- carbon transition. Networks operates in the gas and electricity value chain (hydrogen, natural gas and biogas) upstream of supply to customers. Renewables covers both generation and marketing of electricity from all renewable energy sources. Thermal provides generation and marketing of electricity from other energy sources, such as gas and coal. Networks comprehend Supply that combines the activities of purchases-wholesale sales and activities business to customers client solutions and Nuclear, dedicated to nuclear activities.</v>
    <v>171000</v>
    <v>Euronext Paris</v>
    <v>XPAR</v>
    <v>XPAR</v>
    <v>Tour T1, 1 place Samuel de Champlain, Faubourg de l Arche, Paris La Defense cedex, PARIS, ILE-DE-FRANCE, 92930 FR</v>
    <v>11.34</v>
    <v>Multiline Utilities</v>
    <v>Stock</v>
    <v>44126.666666666664</v>
    <v>348</v>
    <v>11.145</v>
    <v>27725720000</v>
    <v>Engie SA</v>
    <v>Engie SA</v>
    <v>11.32</v>
    <v>33.472099999999998</v>
    <v>11.385</v>
    <v>11.21</v>
    <v>2435285000</v>
    <v>ENGI</v>
    <v>Engie SA (XPAR:ENGI)</v>
    <v>5914044</v>
    <v>1986</v>
  </rv>
  <rv s="2">
    <v>349</v>
  </rv>
  <rv s="0">
    <v>https://www.bing.com/financeapi/forcetrigger?t=bof4hw&amp;q=XFRA%3a3AD&amp;form=skydnc</v>
    <v>Learn more on Bing</v>
  </rv>
  <rv s="27">
    <v>en-US</v>
    <v>bof4hw</v>
    <v>268435456</v>
    <v>1</v>
    <v>Powered by Refinitiv</v>
    <v>68</v>
    <v>Epiroc AB (XFRA:3AD)</v>
    <v>2</v>
    <v>69</v>
    <v>Finance</v>
    <v>14</v>
    <v>12.23</v>
    <v>6.968</v>
    <v>-0.19</v>
    <v>-1.6129000000000001E-2</v>
    <v>EUR</v>
    <v>Epiroc AB is a Sweden-based provider of solutions for demolition and recycling, which offers a range of equipment, service offerings and related spare parts, as well as consumables. The Company’s operations are divided into two segments: Equipment &amp; Service that comprises equipment for mining, exploration and infrastructure, and Tools &amp; Attachments, which offers tools that are attached to larger machines that are used for drilling, demolition, recycling, and service for tools within the segment. Applications for products include blasthole drilling for tunneling, road, railway and dam construction, construction work, ground engineering, as well as for infrastructure applications. Epiroc AB sales products and services in approximately 150 countries.</v>
    <v>13967</v>
    <v>Deutsche Boerse AG</v>
    <v>XFRA</v>
    <v>XFRA</v>
    <v>Sickla Industrivag 19, NACKA, STOCKHOLM, 131 54 SE</v>
    <v>11.59</v>
    <v>Machinery, Equipment &amp; Components</v>
    <v>Stock</v>
    <v>44126.749305555553</v>
    <v>351</v>
    <v>11.59</v>
    <v>151380000000</v>
    <v>Epiroc AB</v>
    <v>Epiroc AB</v>
    <v>11.59</v>
    <v>11.78</v>
    <v>11.59</v>
    <v>1213739000</v>
    <v>3AD</v>
    <v>Epiroc AB (XFRA:3AD)</v>
    <v>450</v>
  </rv>
  <rv s="2">
    <v>352</v>
  </rv>
  <rv s="0">
    <v>https://www.bing.com/financeapi/forcetrigger?t=brkdoc&amp;q=XSTO%3aEQT&amp;form=skydnc</v>
    <v>Learn more on Bing</v>
  </rv>
  <rv s="28">
    <v>en-US</v>
    <v>brkdoc</v>
    <v>268435456</v>
    <v>1</v>
    <v>Powered by Refinitiv</v>
    <v>70</v>
    <v>EQT AB (XSTO:EQT)</v>
    <v>2</v>
    <v>71</v>
    <v>Finance</v>
    <v>12</v>
    <v>-4.75</v>
    <v>0</v>
    <v>-2.6573000000000003E-2</v>
    <v>0</v>
    <v>SEK</v>
    <v>EQT AB is a Sweden-based differentiated global investment company. It manages and advises a range of specialized investment funds and other investment vehicles that invest across the world. The Company has three business segments: Private Capital, Real Assets and Credit. The Private Capital business segment invests in medium-sized to large companies in Europe and the United States, China and Southeast Asia, technology-driven companies across all industries and public companies. The Real Assets business segment invests in infrastructure and real estate businesses. The Credit segments offers an investment platform.</v>
    <v>699</v>
    <v>NASDAQ Stockholm</v>
    <v>XSTO</v>
    <v>XSTO</v>
    <v>Regeringsgatan 25, STOCKHOLM, STOCKHOLM, 111 53 SE</v>
    <v>178.7</v>
    <v>Investment Banking &amp; Investment Services</v>
    <v>Stock</v>
    <v>44126.666666666664</v>
    <v>354</v>
    <v>171.1</v>
    <v>170603000000</v>
    <v>EQT AB</v>
    <v>EQT AB</v>
    <v>178.7</v>
    <v>123.18</v>
    <v>178.75</v>
    <v>174</v>
    <v>174</v>
    <v>952983900</v>
    <v>EQT</v>
    <v>EQT AB (XSTO:EQT)</v>
    <v>945754</v>
  </rv>
  <rv s="2">
    <v>355</v>
  </rv>
  <rv s="0">
    <v>http://en.wikipedia.org/wiki/Equinor</v>
    <v>Wikipedia</v>
  </rv>
  <rv s="4">
    <v>6</v>
    <v>357</v>
  </rv>
  <rv s="5">
    <v>13</v>
    <v>https://www.bing.com/th?id=AMMS_47ffcd2609eab5d70b4e33bade760531&amp;qlt=95</v>
    <v>358</v>
    <v>https://www.bing.com/images/search?form=xlimg&amp;q=statoil</v>
    <v>Image of Equinor ASA</v>
    <v/>
  </rv>
  <rv s="0">
    <v>https://www.bing.com/financeapi/forcetrigger?t=b127mw&amp;q=XNYS%3aEQNR&amp;form=skydnc</v>
    <v>Learn more on Bing</v>
  </rv>
  <rv s="12">
    <v>en-US</v>
    <v>b127mw</v>
    <v>268435456</v>
    <v>1</v>
    <v>Powered by Refinitiv</v>
    <v>32</v>
    <v>Equinor ASA (XNYS:EQNR)</v>
    <v>10</v>
    <v>33</v>
    <v>Finance</v>
    <v>25</v>
    <v>21.04</v>
    <v>8.41</v>
    <v>1.1362000000000001</v>
    <v>0.115</v>
    <v>8.1530000000000005E-3</v>
    <v>USD</v>
    <v>Equinor ASA, formerly Statoil ASA, is a Norway-based energy company engaged in oil and gas exploration and production activities. The Company's segments include Development and Production Norway (DPN), Development and Production International (DPI), Marketing, Midstream and Processing (MMP) and Other. DPN segment manages the Company's upstream activities on the Norwegian continental shelf (NCS) and explores for and extracts crude oil, natural gas and natural gas liquids. DPI segment manages the Company's upstream activities that are not included in the DPN and Development and Production USA (DPUSA) business areas. MMP segment manages its marketing and trading activities related to oil products and natural gas, transportation, processing and manufacturing, and the development of oil and gas. Other segment includes activities in New Energy Solutions (NES), Technology, Projects and Drilling (TPD), Global Strategy and Business Development (GSB), and Corporate staffs and support functions.</v>
    <v>21412</v>
    <v>New York Stock Exchange</v>
    <v>XNYS</v>
    <v>XNYS</v>
    <v>Forusbeen 50, STAVANGER, ROGALAND, 4035 NO</v>
    <v>14.255000000000001</v>
    <v>359</v>
    <v>Oil &amp; Gas</v>
    <v>Stock</v>
    <v>44126.792572464845</v>
    <v>360</v>
    <v>13.98</v>
    <v>46187430000</v>
    <v>Equinor ASA</v>
    <v>Equinor ASA</v>
    <v>14.03</v>
    <v>0</v>
    <v>14.105</v>
    <v>14.22</v>
    <v>3257688000</v>
    <v>EQNR</v>
    <v>Equinor ASA (XNYS:EQNR)</v>
    <v>2424368</v>
    <v>3992016</v>
    <v>1995</v>
  </rv>
  <rv s="2">
    <v>361</v>
  </rv>
  <rv s="0">
    <v>https://www.bing.com/financeapi/forcetrigger?t=aaizr7&amp;q=XWBO%3aEBS&amp;form=skydnc</v>
    <v>Learn more on Bing</v>
  </rv>
  <rv s="3">
    <v>en-US</v>
    <v>aaizr7</v>
    <v>268435456</v>
    <v>1</v>
    <v>Powered by Refinitiv</v>
    <v>5</v>
    <v>Erste Group Bank AG (XWBO:EBS)</v>
    <v>2</v>
    <v>6</v>
    <v>Finance</v>
    <v>14</v>
    <v>41.744</v>
    <v>15.22</v>
    <v>1.3936999999999999</v>
    <v>-0.04</v>
    <v>-2.2500000000000003E-3</v>
    <v>EUR</v>
    <v>Erste Group Bank AG is a savings bank. The Company offers a range of banking and other financial services, such as savings accounts, asset management (including investment funds), consumer credit and mortgage lending, investment banking, securities and derivatives trading, portfolio management, project finance, foreign trade financing, corporate finance, capital market and money market services, foreign exchange trading, leasing and factoring. The Company operates through nine segments: Retail, SME, Asset/Liability Management &amp; Local Corporate Center (ALM &amp; Local CC), Savings Banks, Large Corporates, Commercial Real Estate, Other Corporate, Group Markets and Group Corporate Center (GCC). The Company operates approximately 2,800 branches. The Company offers services in Austria, Central and Eastern Europe (CEE), Czech Republic, Slovakia, Romania, Hungary, Croatia and Serbia. The Company offers personal, corporates and private banking services.</v>
    <v>47552</v>
    <v>Wiener Boerse</v>
    <v>XWBO</v>
    <v>XWBO</v>
    <v>Am Belvedere 1, WIEN, WIEN, 1100 AT</v>
    <v>17.850000000000001</v>
    <v>Banking Services</v>
    <v>Stock</v>
    <v>44126.65625</v>
    <v>363</v>
    <v>17.28</v>
    <v>7641844000</v>
    <v>Erste Group Bank AG</v>
    <v>Erste Group Bank AG</v>
    <v>17.690000000000001</v>
    <v>8.19</v>
    <v>17.78</v>
    <v>17.739999999999998</v>
    <v>429800000</v>
    <v>EBS</v>
    <v>Erste Group Bank AG (XWBO:EBS)</v>
    <v>524522</v>
  </rv>
  <rv s="2">
    <v>364</v>
  </rv>
  <rv s="0">
    <v>https://www.bing.com/financeapi/forcetrigger?t=ae8gm7&amp;q=XPAR%3aEL&amp;form=skydnc</v>
    <v>Learn more on Bing</v>
  </rv>
  <rv s="1">
    <v>en-US</v>
    <v>ae8gm7</v>
    <v>268435456</v>
    <v>1</v>
    <v>Powered by Refinitiv</v>
    <v>0</v>
    <v>EssilorLuxottica SA (XPAR:EL)</v>
    <v>2</v>
    <v>17</v>
    <v>Finance</v>
    <v>14</v>
    <v>145</v>
    <v>86.76</v>
    <v>0.73150000000000004</v>
    <v>0.35</v>
    <v>3.0759999999999997E-3</v>
    <v>EUR</v>
    <v>EssilorLuxottica SA, formerly known as Essilor International Compagnie Generale D Optique SA, is a France-based ophthalmic company. The Company designs, manufactures and markets a range of lenses, frames and sunglasses to improve and protect eyesight. It also develops and markets equipment for prescription laboratories and instruments, and services for eye care professionals. It operates through three segments: Lenses and Optical Instruments, which includes corrective lenses, optical instruments intended for opticians and optometrists; Equipment, which includes machines and consumables used by plants and prescription laboratories, and Sunglasses &amp; Readers, which encompasses non-prescription reading glasses and non-prescription sunglasses. The Company operates under a number of brands, including Ray-Ban, Oakley and Varilux, among others. The Company operates in Europe, North America, Asia Pacific, the Middle East, Africa and Latin America.</v>
    <v>151242</v>
    <v>Euronext Paris</v>
    <v>XPAR</v>
    <v>XPAR</v>
    <v>147 rue de Paris, CHARENTON-LE-PONT, ILE-DE-FRANCE, 94220 FR</v>
    <v>115</v>
    <v>Textiles &amp; Apparel</v>
    <v>Stock</v>
    <v>44126.666666666664</v>
    <v>366</v>
    <v>111.9</v>
    <v>49911160000</v>
    <v>EssilorLuxottica SA</v>
    <v>EssilorLuxottica SA</v>
    <v>112.85</v>
    <v>45.192700000000002</v>
    <v>113.8</v>
    <v>114.15</v>
    <v>438586600</v>
    <v>EL</v>
    <v>EssilorLuxottica SA (XPAR:EL)</v>
    <v>613849</v>
    <v>1993</v>
  </rv>
  <rv s="2">
    <v>367</v>
  </rv>
  <rv s="0">
    <v>http://ja.wikipedia.org/wiki/エシティ</v>
    <v>Wikipedia</v>
  </rv>
  <rv s="4">
    <v>88</v>
    <v>369</v>
  </rv>
  <rv s="5">
    <v>13</v>
    <v>https://www.bing.com/th?id=AMMS_cb3390b5b8fc5b03588b81710947c060&amp;qlt=95</v>
    <v>370</v>
    <v>https://www.bing.com/images/search?form=xlimg&amp;q=essity</v>
    <v>Image of Essity AB (publ)</v>
    <v/>
  </rv>
  <rv s="0">
    <v>https://www.bing.com/financeapi/forcetrigger?t=amwinm&amp;q=XSTO%3aESSITY+B&amp;form=skydnc</v>
    <v>Learn more on Bing</v>
  </rv>
  <rv s="29">
    <v>en-US</v>
    <v>amwinm</v>
    <v>268435456</v>
    <v>1</v>
    <v>Powered by Refinitiv</v>
    <v>72</v>
    <v>Essity AB (publ) (XSTO:ESSITY B)</v>
    <v>10</v>
    <v>73</v>
    <v>Finance</v>
    <v>12</v>
    <v>324.7</v>
    <v>215</v>
    <v>0.33979999999999999</v>
    <v>-22.8</v>
    <v>0</v>
    <v>-7.6433000000000001E-2</v>
    <v>0</v>
    <v>SEK</v>
    <v>Essity AB (publ) is a Sweden-based hygiene and health company that develops, produces, markets and sells personal care and tissue products. The Company conducts sales in about 150 countries under such brands, as TENA for incontinence products and Tork for Away-from-Home tissue, as well as under other brands, such as Bodyform, Velvet, Cushelle and Plenty. The Company’s medical brands comprise Leukoplast, Cutimed, JOBST, Delta Cast, Delta Lite and Actimove.</v>
    <v>45980</v>
    <v>NASDAQ Stockholm</v>
    <v>XSTO</v>
    <v>XSTO</v>
    <v>Klarabergsviadukten 63, STOCKHOLM, STOCKHOLM, 111 64 SE</v>
    <v>293.5</v>
    <v>371</v>
    <v>Personal &amp; Household Products &amp; Services</v>
    <v>Stock</v>
    <v>44126.666666666664</v>
    <v>372</v>
    <v>274.2</v>
    <v>209825700000</v>
    <v>Essity AB (publ)</v>
    <v>Essity AB (publ)</v>
    <v>291.39999999999998</v>
    <v>298.3</v>
    <v>275.5</v>
    <v>275.5</v>
    <v>702342500</v>
    <v>ESSITY B</v>
    <v>Essity AB (publ) (XSTO:ESSITY B)</v>
    <v>4578656</v>
  </rv>
  <rv s="2">
    <v>373</v>
  </rv>
  <rv s="0">
    <v>https://www.bing.com/financeapi/forcetrigger?t=aaq2ar&amp;q=XBRU%3aCOLR&amp;form=skydnc</v>
    <v>Learn more on Bing</v>
  </rv>
  <rv s="1">
    <v>en-US</v>
    <v>aaq2ar</v>
    <v>268435456</v>
    <v>1</v>
    <v>Powered by Refinitiv</v>
    <v>0</v>
    <v>Etablissementen Franz Colruyt NV (XBRU:COLR)</v>
    <v>2</v>
    <v>17</v>
    <v>Finance</v>
    <v>14</v>
    <v>60.96</v>
    <v>40.79</v>
    <v>-0.25380000000000003</v>
    <v>-0.52</v>
    <v>-9.7339999999999996E-3</v>
    <v>EUR</v>
    <v>Etablissementen Franz Colruyt NV, also known as Colruyt Group, is a Belgian company primarily engaged in retail and wholesale of food products. The Company's retail trade division includes the direct supply of products to retail customers operating through brands Colruyt, DreamBaby, BIO-planet, DreamLand and ColliShop, among others. The Company supplies to wholesalers and affiliated independent merchants in Belgium, France and Luxembourg. It also provides printing solutions (photo Fuji Colruyt). Colruyt Group also has a corporate activities division, which combines support services, processes and systems and central administration, among others.</v>
    <v>29056</v>
    <v>Euronext Brussels</v>
    <v>XBRU</v>
    <v>XBRU</v>
    <v>Wilgenveld 196, HALLE (HAL), VLAAMS-BRABANT, 1500 BE</v>
    <v>53.38</v>
    <v>Food &amp; Drug Retailing</v>
    <v>Stock</v>
    <v>44126.666666666664</v>
    <v>375</v>
    <v>52.9</v>
    <v>7261519000</v>
    <v>Etablissementen Franz Colruyt NV</v>
    <v>Etablissementen Franz Colruyt NV</v>
    <v>53.16</v>
    <v>17.003</v>
    <v>53.42</v>
    <v>52.9</v>
    <v>135932600</v>
    <v>COLR</v>
    <v>Etablissementen Franz Colruyt NV (XBRU:COLR)</v>
    <v>111464</v>
    <v>1950</v>
  </rv>
  <rv s="2">
    <v>376</v>
  </rv>
  <rv s="0">
    <v>https://www.bing.com/financeapi/forcetrigger?t=ae9w5r&amp;q=XPAR%3aRF&amp;form=skydnc</v>
    <v>Learn more on Bing</v>
  </rv>
  <rv s="1">
    <v>en-US</v>
    <v>ae9w5r</v>
    <v>268435456</v>
    <v>1</v>
    <v>Powered by Refinitiv</v>
    <v>0</v>
    <v>Eurazeo SE (XPAR:RF)</v>
    <v>2</v>
    <v>17</v>
    <v>Finance</v>
    <v>14</v>
    <v>67.05</v>
    <v>35.6</v>
    <v>1.0663</v>
    <v>0.22</v>
    <v>5.1380000000000002E-3</v>
    <v>EUR</v>
    <v>Eurazeo SE is a France-based investment company. The Company owns a diversified portfolio of over 18 billion euro in assets under management in all business sectors, including 12,9 billion euro from third parties, invested in over 430 companies. The Company is active through five investment divisions: Eurazeo Capital with investments in Iberchem, Albingia or Europcar Mobility Group; Eurazeo PME with investments in Dessange or In’Tech Medical; Eurazeo Growth with investments in Doctolib or PayFit; Eurazeo Brands with investments in consumer and retail, including beauty with Pat McGrath Labs, fashion with Bandier, home with Herschel Supply, leisure, wellness or food companies with Q Mixers; Eurazeo Patrimoine with investments in real estate and infrastructure with C2S Group, Dazeo or Reden Solar. The Company supports also digital sector with Idinvest Venture through investments in Ornikar, an online driving school or M Pharma, a biopharmaceutical company.</v>
    <v>22361</v>
    <v>Euronext Paris</v>
    <v>XPAR</v>
    <v>XPAR</v>
    <v>1 Rue de Georges Berger, PARIS, ILE-DE-FRANCE, 75017 FR</v>
    <v>43.62</v>
    <v>Investment Banking &amp; Investment Services</v>
    <v>Stock</v>
    <v>44126.666666666664</v>
    <v>378</v>
    <v>42.16</v>
    <v>3366957000</v>
    <v>Eurazeo SE</v>
    <v>Eurazeo SE</v>
    <v>42.7</v>
    <v>25.712800000000001</v>
    <v>42.82</v>
    <v>43.04</v>
    <v>78630480</v>
    <v>RF</v>
    <v>Eurazeo SE (XPAR:RF)</v>
    <v>111233</v>
    <v>1969</v>
  </rv>
  <rv s="2">
    <v>379</v>
  </rv>
  <rv s="0">
    <v>https://www.bing.com/financeapi/forcetrigger?t=amwitc&amp;q=XSTO%3aEVO&amp;form=skydnc</v>
    <v>Learn more on Bing</v>
  </rv>
  <rv s="20">
    <v>en-US</v>
    <v>amwitc</v>
    <v>268435456</v>
    <v>1</v>
    <v>Powered by Refinitiv</v>
    <v>51</v>
    <v>Evolution Gaming Group AB (publ) (XSTO:EVO)</v>
    <v>2</v>
    <v>74</v>
    <v>Finance</v>
    <v>12</v>
    <v>767.2</v>
    <v>168.4</v>
    <v>1.3091999999999999</v>
    <v>-14.2</v>
    <v>0</v>
    <v>-2.0034E-2</v>
    <v>0</v>
    <v>SEK</v>
    <v>Evolution Gaming Group AB (publ) is a Sweden-based company active in the Internet services sector. It develops, produces, markets and licenses integrated business-to-business (B2B) live casino solutions for gaming operators. Its solutions allow a live table gaming by streaming of professional croupier services to end users via the online casino and gaming platforms. The Company has offices and production studios in the United Kingdom, Sweden, Malta, Italy, Spain and Latvia.</v>
    <v>4060</v>
    <v>NASDAQ Stockholm</v>
    <v>XSTO</v>
    <v>XSTO</v>
    <v>Hamngatan 11 5Tr, STOCKHOLM, STOCKHOLM, 111 47 SE</v>
    <v>742.2</v>
    <v>Hotels &amp; Entertainment Services</v>
    <v>Stock</v>
    <v>44126.666666666664</v>
    <v>381</v>
    <v>675.2</v>
    <v>128688600000</v>
    <v>Evolution Gaming Group AB (publ)</v>
    <v>Evolution Gaming Group AB (publ)</v>
    <v>741.4</v>
    <v>57.99</v>
    <v>708.8</v>
    <v>694.6</v>
    <v>694.6</v>
    <v>181284700</v>
    <v>EVO</v>
    <v>Evolution Gaming Group AB (publ) (XSTO:EVO)</v>
    <v>2647906</v>
  </rv>
  <rv s="2">
    <v>382</v>
  </rv>
  <rv s="0">
    <v>https://www.bing.com/financeapi/forcetrigger?t=ao8fa2&amp;q=XLON%3aEVR&amp;form=skydnc</v>
    <v>Learn more on Bing</v>
  </rv>
  <rv s="1">
    <v>en-US</v>
    <v>ao8fa2</v>
    <v>268435456</v>
    <v>1</v>
    <v>Powered by Refinitiv</v>
    <v>0</v>
    <v>EVRAZ PLC (XLON:EVR)</v>
    <v>2</v>
    <v>31</v>
    <v>Finance</v>
    <v>4</v>
    <v>433.5</v>
    <v>200.6</v>
    <v>1.7714000000000001</v>
    <v>-4.24E-2</v>
    <v>-1.133E-4</v>
    <v>GBp</v>
    <v>EVRAZ plc is a steel, mining and vanadium business with operations in the Russian Federation, the United States, Canada, the Czech Republic and Kazakhstan. The Company's principal activities include manufacturing steel and steel products; iron ore mining and enrichment; coal mining; manufacturing vanadium products, and trading operations and logistics. Its segments include Steel; Steel, North America, and Coal. The Steel segment is engaged in the production of steel and related products at all mills except for those located in North America. The Steel, North America segment is engaged in the production of steel and related products in the United States and Canada. The Coal segment includes coal mining and enrichment.</v>
    <v>71223</v>
    <v>London Stock Exchange</v>
    <v>XLON</v>
    <v>XLON</v>
    <v>2 Portman Street, LONDON, UNITED KINGDOM-NA, W1H 6DU GB</v>
    <v>380.4</v>
    <v>Metals &amp; Mining</v>
    <v>Stock</v>
    <v>44126.677376921092</v>
    <v>384</v>
    <v>369</v>
    <v>5368632000</v>
    <v>EVRAZ PLC</v>
    <v>EVRAZ PLC</v>
    <v>370.8</v>
    <v>12.925700000000001</v>
    <v>374.2</v>
    <v>377.3</v>
    <v>1456873000</v>
    <v>EVR</v>
    <v>EVRAZ PLC (XLON:EVR)</v>
    <v>3987325</v>
    <v>2011</v>
  </rv>
  <rv s="2">
    <v>385</v>
  </rv>
  <rv s="0">
    <v>https://www.bing.com/financeapi/forcetrigger?t=ae8j8m&amp;q=XPAR%3aEO&amp;form=skydnc</v>
    <v>Learn more on Bing</v>
  </rv>
  <rv s="1">
    <v>en-US</v>
    <v>ae8j8m</v>
    <v>268435456</v>
    <v>1</v>
    <v>Powered by Refinitiv</v>
    <v>0</v>
    <v>Faurecia SE (XPAR:EO)</v>
    <v>2</v>
    <v>17</v>
    <v>Finance</v>
    <v>14</v>
    <v>53.02</v>
    <v>20.58</v>
    <v>1.9387000000000001</v>
    <v>-0.08</v>
    <v>-2.0639999999999999E-3</v>
    <v>EUR</v>
    <v>Faurecia SE is a France-based automotive equipment supplier. The Company reports its activities into four main segments: Faurecia Seating, Faurecia Interiors, Faurecia Clarion Electronics and Faurecia Clean Mobility. The Faurecia Seating develops seat systems that optimize the comfort and safety of users. It also develops solutions for thermal and postural comfort, health and wellness and advanced safety. The Faurecia Interiors segment develops full interior systems, including instrument panels, door panels, center consoles as well as smart surfaces, solutions for intuitive human machine interfaces and personalized cabin climate comfort and air quality. The Faurecia Clarion Electronics segment develops and produces in-vehicle infotainment, full digital sound design, advanced driver assistance, connectivity &amp; cloud services for customers globally. The Faurecia Clean Mobility segment develops solutions to drive mobility and industry toward zero emissions.</v>
    <v>104672</v>
    <v>Euronext Paris</v>
    <v>XPAR</v>
    <v>XPAR</v>
    <v>23-27 Avenue des Champs Pierreux, NANTERRE, ILE-DE-FRANCE, 92000 FR</v>
    <v>39.39</v>
    <v>Automobiles &amp; Auto Parts</v>
    <v>Stock</v>
    <v>44126.666666666664</v>
    <v>387</v>
    <v>37.61</v>
    <v>5350268000</v>
    <v>Faurecia SE</v>
    <v>Faurecia SE</v>
    <v>38.380000000000003</v>
    <v>8.0603999999999996</v>
    <v>38.76</v>
    <v>38.68</v>
    <v>138035800</v>
    <v>EO</v>
    <v>Faurecia SE (XPAR:EO)</v>
    <v>495455</v>
    <v>1974</v>
  </rv>
  <rv s="2">
    <v>388</v>
  </rv>
  <rv s="0">
    <v>https://www.bing.com/financeapi/forcetrigger?t=ao8ju2&amp;q=XLON%3aFERG&amp;form=skydnc</v>
    <v>Learn more on Bing</v>
  </rv>
  <rv s="1">
    <v>en-US</v>
    <v>ao8ju2</v>
    <v>268435456</v>
    <v>1</v>
    <v>Powered by Refinitiv</v>
    <v>0</v>
    <v>FERGUSON PLC (XLON:FERG)</v>
    <v>2</v>
    <v>31</v>
    <v>Finance</v>
    <v>4</v>
    <v>8204</v>
    <v>3700</v>
    <v>1.1380999999999999</v>
    <v>-48</v>
    <v>-5.9480000000000002E-3</v>
    <v>GBp</v>
    <v>Ferguson PLC is a distributor of plumbing and heating products. The Company operates through seven business units: Blended Branches, Waterworks standalone, HVAC standalone, Industrial standalone, Fire and Fabrication, Facilities Supply standalone and B2C e-commerce. Blended Branches provides plumbing and sanitary products. Waterworks standalone distributes Pipes, Valves and Fittings (PVF) and related water management products. HVAC standalone distributes heating, ventilation, air conditioning and refrigeration equipment and parts. Industrial standalone supplies PVF and industrial maintenance, repair and operations (MRO) solutions. Fire and Fabrication fabricates and supplies fire protection products, fire protection systems and bespoke fabrication services. Facilities Supply standalone provides products, services and solutions to enable maintenance of commercial facilities. B2C e-commerce sells home improvement products to consumers and trade customers through online stores.</v>
    <v>35939</v>
    <v>London Stock Exchange</v>
    <v>XLON</v>
    <v>XLON</v>
    <v>1020 Eskdale Road, WOKINGHAM, BERKSHIRE, RG41 5TS GB</v>
    <v>8114</v>
    <v>Homebuilding &amp; Construction Supplies</v>
    <v>Stock</v>
    <v>44126.649557152341</v>
    <v>390</v>
    <v>7980</v>
    <v>17874430000</v>
    <v>FERGUSON PLC</v>
    <v>FERGUSON PLC</v>
    <v>8034</v>
    <v>25.124500000000001</v>
    <v>8070</v>
    <v>8022</v>
    <v>224916000</v>
    <v>FERG</v>
    <v>FERGUSON PLC (XLON:FERG)</v>
    <v>267372</v>
    <v>2019</v>
  </rv>
  <rv s="2">
    <v>391</v>
  </rv>
  <rv s="0">
    <v>http://sv.wikipedia.org/wiki/Ferrari</v>
    <v>Wikipedia</v>
  </rv>
  <rv s="4">
    <v>6</v>
    <v>393</v>
  </rv>
  <rv s="5">
    <v>13</v>
    <v>https://www.bing.com/th?id=AMMS_790ab11c4af187a2f4e10c42727f2190&amp;qlt=95</v>
    <v>394</v>
    <v>https://www.bing.com/images/search?form=xlimg&amp;q=ferrari</v>
    <v>Image of Ferrari NV</v>
    <v/>
  </rv>
  <rv s="0">
    <v>https://www.bing.com/financeapi/forcetrigger?t=a21pdm&amp;q=XNYS%3aRACE&amp;form=skydnc</v>
    <v>Learn more on Bing</v>
  </rv>
  <rv s="12">
    <v>en-US</v>
    <v>a21pdm</v>
    <v>268435456</v>
    <v>1</v>
    <v>Powered by Refinitiv</v>
    <v>32</v>
    <v>Ferrari NV (XNYS:RACE)</v>
    <v>10</v>
    <v>75</v>
    <v>Finance</v>
    <v>25</v>
    <v>199.97</v>
    <v>127.73</v>
    <v>0.5403</v>
    <v>1.94</v>
    <v>1.022E-2</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4402</v>
    <v>New York Stock Exchange</v>
    <v>XNYS</v>
    <v>XNYS</v>
    <v>Via Abetone Inferione N. 4, MARANELLO, MODENA, 41053 IT</v>
    <v>191.77</v>
    <v>395</v>
    <v>Automobiles &amp; Auto Parts</v>
    <v>Stock</v>
    <v>44126.792563471878</v>
    <v>396</v>
    <v>188.67</v>
    <v>30988970000</v>
    <v>Ferrari NV</v>
    <v>Ferrari NV</v>
    <v>189.15</v>
    <v>61.454000000000001</v>
    <v>189.82</v>
    <v>191.76</v>
    <v>193923500</v>
    <v>RACE</v>
    <v>Ferrari NV (XNYS:RACE)</v>
    <v>197025</v>
    <v>214808</v>
    <v>2015</v>
  </rv>
  <rv s="2">
    <v>397</v>
  </rv>
  <rv s="0">
    <v>https://www.bing.com/financeapi/forcetrigger?t=amfvur&amp;q=BMEX%3aFER&amp;form=skydnc</v>
    <v>Learn more on Bing</v>
  </rv>
  <rv s="3">
    <v>en-US</v>
    <v>amfvur</v>
    <v>268435456</v>
    <v>1</v>
    <v>Powered by Refinitiv</v>
    <v>5</v>
    <v>Ferrovial SA (BMEX:FER)</v>
    <v>2</v>
    <v>6</v>
    <v>Finance</v>
    <v>14</v>
    <v>30.248000000000001</v>
    <v>16.314</v>
    <v>0.71579999999999999</v>
    <v>-0.26</v>
    <v>-1.256E-2</v>
    <v>EUR</v>
    <v>Ferrovial SA is a Spain-based company engaged in the transportation infrastructure sector. The Company’s activities are divided into four business segments: Services, Toll roads, Construction and Airports. The Services division focuses on cleaning and maintenance of public and private infrastructure, facilities and buildings, including such as sport centers, healthcare facilities and train stations, as well as waste collection and treatment. The Toll roads division offers toll highways development, financing and operation. The Construction division develops public and private infrastructure projects, including roads, railways, hydraulic projects and maritime works, among others. The Airports division specializes in the airport infrastructure construction and management. The Company operates through numerous subsidiaries in Europe, the Americas, Middle East and Australia.</v>
    <v>18397</v>
    <v>Bolsas y Mercados Espanoles</v>
    <v>BMEX</v>
    <v>BMEX</v>
    <v>Calle Principe de Vergara, 135, MADRID, MADRID, 28002 ES</v>
    <v>20.62</v>
    <v>Construction &amp; Engineering</v>
    <v>Stock</v>
    <v>44126.668055555558</v>
    <v>399</v>
    <v>20.3</v>
    <v>15345950000</v>
    <v>Ferrovial SA</v>
    <v>Ferrovial SA</v>
    <v>20.6</v>
    <v>64.242599999999996</v>
    <v>20.7</v>
    <v>20.440000000000001</v>
    <v>741350400</v>
    <v>FER</v>
    <v>Ferrovial SA (BMEX:FER)</v>
    <v>1181965</v>
  </rv>
  <rv s="2">
    <v>400</v>
  </rv>
  <rv s="0">
    <v>https://www.bing.com/financeapi/forcetrigger?t=aq1r3m&amp;q=Fiat+Previ+FIQFI+Esp+Constituidos+Renda+Fixa&amp;form=skydnc</v>
    <v>Learn more on Bing</v>
  </rv>
  <rv s="30">
    <v>en-US</v>
    <v>aq1r3m</v>
    <v>268435456</v>
    <v>1</v>
    <v>Powered by Refinitiv</v>
    <v>76</v>
    <v>Fiat Previ FIQFI Esp Constituidos Renda Fixa</v>
    <v>77</v>
    <v>78</v>
    <v>Finance</v>
    <v>79</v>
    <v>7.3899999999999997E-4</v>
    <v>1.517E-4</v>
    <v>BR</v>
    <v>BRL</v>
    <v>Mutual Fund</v>
    <v>44125</v>
    <v>44126.213664315626</v>
    <v>402</v>
    <v>Fiat Previ FIQFI Esp Constituidos Renda Fixa</v>
    <v>701724022.63</v>
    <v>4.8708</v>
    <v>4.8715000000000002</v>
    <v>0</v>
    <v>2.02E-4</v>
    <v>1.139E-3</v>
    <v>2.8857000000000001E-2</v>
    <v>2.9329999999999998E-3</v>
    <v>5.0871000000000006E-2</v>
    <v>7.8928999999999999E-2</v>
    <v>1.9776999999999999E-2</v>
    <v>03.821.440/0001-06</v>
    <v>Fiat Previ FIQFI Esp Constituidos Renda Fixa</v>
  </rv>
  <rv s="2">
    <v>403</v>
  </rv>
  <rv s="0">
    <v>https://www.bing.com/financeapi/forcetrigger?t=ai4852&amp;q=XDUB%3aFLTR&amp;form=skydnc</v>
    <v>Learn more on Bing</v>
  </rv>
  <rv s="11">
    <v>en-US</v>
    <v>ai4852</v>
    <v>268435456</v>
    <v>1</v>
    <v>Powered by Refinitiv</v>
    <v>28</v>
    <v>FLUTTER ENTERTAINMENT PLC (XDUB:FLTR)</v>
    <v>2</v>
    <v>80</v>
    <v>Finance</v>
    <v>30</v>
    <v>148.94999999999999</v>
    <v>54.38</v>
    <v>0.88370000000000004</v>
    <v>1.55</v>
    <v>4.816E-3</v>
    <v>1.1198999999999999E-2</v>
    <v>0.67400000000000004</v>
    <v>EUR</v>
    <v>Flutter Entertainment PLC, formerly Paddy Power Betfair PLC, is a United Kingdom-based global sports betting and gaming operator. The Company operates through four divisions: Online, Australia, US and Retail. Online division operates the Paddy Power, Betfair and Adjarabet online sports betting and gaming brands. The Australia division consists of the Sportsbet online sports betting brand. The US division operates as FanDuel Group and operates the FanDuel sportsbook and daily-fantasy-sports brands, the TVG broadcasting and deposit wagering network and the Betfair online casino in New Jersey. The Retail division operates over 620 Paddy Power retail betting shops across the United Kingdom and Ireland.</v>
    <v>8890</v>
    <v>Euronext Dublin</v>
    <v>XDUB</v>
    <v>XDUB</v>
    <v>Power Tower, Belfield Office Park, Beech Hill Road, Clonskeagh, Dublin 4, DUBLIN, DUBLIN IE</v>
    <v>142.5</v>
    <v>Hotels &amp; Entertainment Services</v>
    <v>Stock</v>
    <v>44126.666666666664</v>
    <v>405</v>
    <v>138.4</v>
    <v>19465240000</v>
    <v>FLUTTER ENTERTAINMENT PLC</v>
    <v>FLUTTER ENTERTAINMENT PLC</v>
    <v>142.5</v>
    <v>47.397300000000001</v>
    <v>138.4</v>
    <v>139.94999999999999</v>
    <v>140.624</v>
    <v>154978000</v>
    <v>FLTR</v>
    <v>FLUTTER ENTERTAINMENT PLC (XDUB:FLTR)</v>
    <v>94970</v>
    <v>1958</v>
  </rv>
  <rv s="2">
    <v>406</v>
  </rv>
  <rv s="0">
    <v>https://www.bing.com/financeapi/forcetrigger?t=ae3z7w&amp;q=XHEL%3aFORTUM&amp;form=skydnc</v>
    <v>Learn more on Bing</v>
  </rv>
  <rv s="11">
    <v>en-US</v>
    <v>ae3z7w</v>
    <v>268435456</v>
    <v>1</v>
    <v>Powered by Refinitiv</v>
    <v>28</v>
    <v>Fortum Corporation (XHEL:FORTUM)</v>
    <v>2</v>
    <v>29</v>
    <v>Finance</v>
    <v>12</v>
    <v>23.38</v>
    <v>12.265000000000001</v>
    <v>1.2009000000000001</v>
    <v>1.4999999999999999E-2</v>
    <v>0</v>
    <v>8.631E-4</v>
    <v>0</v>
    <v>EUR</v>
    <v>Fortum Oyj is a Finland-based company engaged in the generation and sale of electricity and heat, and operation and maintenance of power plants, as well as energy-related services. The Company operates, along with its subsidiaries, in four business segments: Power, comprising the Company’s power generation, physical operation and trading, as well as expert services for power producers; Heat, consisting of combined heat and power generation (CHP), district heating and cooling activities and business-to-business heating solutions; Russia, including power and heat generation and sales in Russia, and Electricity Solutions, responsible for Fortum’s electricity sales. The Company operates in Finland, Sweden, Norway, the Russian Federation, Poland, Lithuania, Latvia, Estonia, India and the United Kingdom, among others.</v>
    <v>20179</v>
    <v>NASDAQ Helsinki</v>
    <v>XHEL</v>
    <v>XHEL</v>
    <v>Keilaniementie 2-4, CD building, ESPOO, ETELA-SUOMEN, 02150 FI</v>
    <v>17.425000000000001</v>
    <v>Electrical Utilities &amp; IPPs</v>
    <v>Stock</v>
    <v>44126.666666666664</v>
    <v>408</v>
    <v>17.105</v>
    <v>15438560000</v>
    <v>Fortum Corporation</v>
    <v>Fortum Corporation</v>
    <v>17.399999999999999</v>
    <v>8.6999999999999993</v>
    <v>17.38</v>
    <v>17.395</v>
    <v>17.395</v>
    <v>888294400</v>
    <v>FORTUM</v>
    <v>Fortum Corporation (XHEL:FORTUM)</v>
    <v>2062237</v>
    <v>1998</v>
  </rv>
  <rv s="2">
    <v>409</v>
  </rv>
  <rv s="0">
    <v>https://www.bing.com/financeapi/forcetrigger?t=alcgk2&amp;q=XMEX%3aFRES*&amp;form=skydnc</v>
    <v>Learn more on Bing</v>
  </rv>
  <rv s="31">
    <v>en-US</v>
    <v>alcgk2</v>
    <v>268435456</v>
    <v>1</v>
    <v>Powered by Refinitiv</v>
    <v>81</v>
    <v>FRESNILLO PLC (XMEX:FRES*)</v>
    <v>2</v>
    <v>82</v>
    <v>Finance</v>
    <v>22</v>
    <v>432.6</v>
    <v>145.5</v>
    <v>0.18160000000000001</v>
    <v>14</v>
    <v>4.7297000000000006E-2</v>
    <v>MXN</v>
    <v>Fresnillo plc is a holding company. Through its subsidiaries, the Company is engaged in the mining and beneficiation of non-ferrous minerals, and the sale of related production. The primary contents of this production include silver, gold, lead and zinc. The Company has seven operating mines: Fresnillo, located in the State of Zacatecas, which is primary silver mine; Saucito, located in the State of Zacatecas, an underground silver mine; Cienega, located in the State of Durango, an underground gold mine, including the San Ramon satellite mine; Herradura, located in the State of Sonora, a surface gold mine; Soledad-Dipolos mine, located in the State of Sonora, a surface gold mine; Noche Buena, located in State of Sonora, a surface gold mine, and San Julian, an underground gold and silver miner. The Company owns a number of subsidiaries in South and North America.</v>
    <v>5482</v>
    <v>Mexican Stock Exchange</v>
    <v>XMEX</v>
    <v>XMEX</v>
    <v>Calzada Legaria, No. 549, Torre 2, Colonia 10 de abril, MIGUEL HIDALGO, MEXICO, D.F., 11250 MX</v>
    <v>310</v>
    <v>Metals &amp; Mining</v>
    <v>Stock</v>
    <v>44125.822650462964</v>
    <v>411</v>
    <v>305</v>
    <v>9252375000</v>
    <v>FRESNILLO PLC</v>
    <v>FRESNILLO PLC</v>
    <v>305</v>
    <v>296</v>
    <v>310</v>
    <v>736893600</v>
    <v>FRES*</v>
    <v>FRESNILLO PLC (XMEX:FRES*)</v>
    <v>1</v>
    <v>2007</v>
  </rv>
  <rv s="2">
    <v>412</v>
  </rv>
  <rv s="0">
    <v>https://www.bing.com/financeapi/forcetrigger?t=a1txvh&amp;q=XNAS%3aGLPG&amp;form=skydnc</v>
    <v>Learn more on Bing</v>
  </rv>
  <rv s="14">
    <v>en-US</v>
    <v>a1txvh</v>
    <v>268435456</v>
    <v>1</v>
    <v>Powered by Refinitiv</v>
    <v>36</v>
    <v>Galapagos NV (XNAS:GLPG)</v>
    <v>2</v>
    <v>83</v>
    <v>Finance</v>
    <v>25</v>
    <v>274.02999999999997</v>
    <v>112</v>
    <v>0.91879999999999995</v>
    <v>0.46</v>
    <v>3.7369999999999999E-3</v>
    <v>USD</v>
    <v>Galapagos NV is a Belgium-based clinical-stage biotechnology company. The Company is focused on the discovery and development of small molecule medicines with novel modes of action. Its pipeline comprises Phase 3, 2, 1, pre-clinical studies and discovery small-molecule and antibody programs in cystic fibrosis, inflammation, and other indications. The Company aims to develop a portfolio of clinical-stage therapies for the enhancement of existing treatment paradigms. In addition, the Company’s mission is to develop a number of medicines based on the discovery of novel targets. Galapagos NV also discovers which proteins that are involved in causing diseases such as, rheumatoid, arthritis, inflammatory bowel disease and fibrosis. Galapagos aims to develop small molecules that inhibit these targets, restore the balance and thereby positively influence the course of the disease.</v>
    <v>1280</v>
    <v>Nasdaq Stock Market</v>
    <v>XNAS</v>
    <v>XNAS</v>
    <v>Generaal De Wittelaan 3, MALINES (MECHELEN), ANTWERPEN, 2800 BE</v>
    <v>123.81</v>
    <v>Biotechnology &amp; Medical Research</v>
    <v>Stock</v>
    <v>44126.792579872657</v>
    <v>414</v>
    <v>121.42</v>
    <v>6811783000</v>
    <v>Galapagos NV</v>
    <v>Galapagos NV</v>
    <v>121.5</v>
    <v>123.1</v>
    <v>123.56</v>
    <v>65340840</v>
    <v>GLPG</v>
    <v>Galapagos NV (XNAS:GLPG)</v>
    <v>65000</v>
    <v>158060</v>
    <v>1999</v>
  </rv>
  <rv s="2">
    <v>415</v>
  </rv>
  <rv s="0">
    <v>https://www.bing.com/financeapi/forcetrigger?t=alwlgh&amp;q=XLIS%3aGALP&amp;form=skydnc</v>
    <v>Learn more on Bing</v>
  </rv>
  <rv s="1">
    <v>en-US</v>
    <v>alwlgh</v>
    <v>268435456</v>
    <v>1</v>
    <v>Powered by Refinitiv</v>
    <v>0</v>
    <v>Galp Energia SGPS SA (XLIS:GALP)</v>
    <v>2</v>
    <v>17</v>
    <v>Finance</v>
    <v>14</v>
    <v>15.95</v>
    <v>7.53</v>
    <v>0.77890000000000004</v>
    <v>0.14799999999999999</v>
    <v>1.8825000000000001E-2</v>
    <v>EUR</v>
    <v>Galp Energia SGPS SA (Galp) is a Portugal-based holding company engaged in the oil and gas industry. Galp’s activities are divided into three business segments: Exploration and Production; Refining and Marketing, and Gas and Power. In the Exploration and Production segment, the Company explores, develops and produces oil and natural gas, operating in approximately 40 projects worldwide. In the Refining and Distribution area, Galp Energia SGPS SA is active in the operation of oil and gas refineries for the production of gasoline, as well as in the marketing of petroleum. The Company operates two refineries in Portugal. In the Gas and Power segment, Galp Energia SGPS SA is mainly engaged in the distribution and marketing of natural gas, as well as in the generation and sale of electricity.</v>
    <v>6386</v>
    <v>Euronext Lisbon</v>
    <v>XLIS</v>
    <v>XLIS</v>
    <v>Rua Tomas da Fonseca - Torre A, LISBOA, PORTUGAL-NA, 1600-209 PT</v>
    <v>8.01</v>
    <v>Oil &amp; Gas</v>
    <v>Stock</v>
    <v>44126.666666666664</v>
    <v>417</v>
    <v>7.718</v>
    <v>6062947000</v>
    <v>Galp Energia SGPS SA</v>
    <v>Galp Energia SGPS SA</v>
    <v>7.85</v>
    <v>61.315199999999997</v>
    <v>7.8620000000000001</v>
    <v>8.01</v>
    <v>771171100</v>
    <v>GALP</v>
    <v>Galp Energia SGPS SA (XLIS:GALP)</v>
    <v>1484853</v>
    <v>1999</v>
  </rv>
  <rv s="2">
    <v>418</v>
  </rv>
  <rv s="0">
    <v>https://www.bing.com/financeapi/forcetrigger?t=a1toc7&amp;q=XNYS%3aGBL&amp;form=skydnc</v>
    <v>Learn more on Bing</v>
  </rv>
  <rv s="21">
    <v>en-US</v>
    <v>a1toc7</v>
    <v>268435456</v>
    <v>1</v>
    <v>Powered by Refinitiv</v>
    <v>53</v>
    <v>GAMCO INVESTORS, INC. (XNYS:GBL)</v>
    <v>2</v>
    <v>84</v>
    <v>Finance</v>
    <v>25</v>
    <v>19.78</v>
    <v>9.0299999999999994</v>
    <v>1.6264000000000001</v>
    <v>0.41</v>
    <v>3.2334000000000002E-2</v>
    <v>USD</v>
    <v>GAMCO Investors, Inc. is a holding company. The Company is a provider of investment advisory services to open and closed-end funds, institutional and private wealth management investors principally in the United States. The Company operates through the investment advisory and asset management business segment. It manages assets on a discretionary basis and invests in securities through various investment styles. Its assets under management are organized into three groups: Institutional and Private Wealth Management; Open and Closed-End Funds, and the GAMCO International SICAV (SICAV). The Company provides advisory services to a range of investors, including corporate retirement plans, foundations, endowments and private wealth clients, and also serves as sub-advisor to third-party investment funds, including registered investment companies. As of December 31, 2016, it had provided advisory services to 21 open-end funds, 15 closed-end funds and one exchange traded managed fund.</v>
    <v>189</v>
    <v>New York Stock Exchange</v>
    <v>XNYS</v>
    <v>XNYS</v>
    <v>401 Theodore Fremd Ave, RYE, NY, 10580-1422 US</v>
    <v>13.09</v>
    <v>Investment Banking &amp; Investment Services</v>
    <v>Stock</v>
    <v>44126.791340034375</v>
    <v>420</v>
    <v>13.06</v>
    <v>348463400</v>
    <v>GAMCO INVESTORS, INC.</v>
    <v>GAMCO INVESTORS, INC.</v>
    <v>13.06</v>
    <v>5.6052</v>
    <v>12.68</v>
    <v>13.09</v>
    <v>27590140</v>
    <v>GBL</v>
    <v>GAMCO INVESTORS, INC. (XNYS:GBL)</v>
    <v>2598</v>
    <v>20587</v>
    <v>2013</v>
  </rv>
  <rv s="2">
    <v>421</v>
  </rv>
  <rv s="0">
    <v>https://www.bing.com/financeapi/forcetrigger?t=afaoh7&amp;q=XFRA%3aG1A&amp;form=skydnc</v>
    <v>Learn more on Bing</v>
  </rv>
  <rv s="3">
    <v>en-US</v>
    <v>afaoh7</v>
    <v>268435456</v>
    <v>1</v>
    <v>Powered by Refinitiv</v>
    <v>5</v>
    <v>GEA Group AG (XFRA:G1A)</v>
    <v>2</v>
    <v>6</v>
    <v>Finance</v>
    <v>14</v>
    <v>40.409999999999997</v>
    <v>14.105</v>
    <v>1.0660000000000001</v>
    <v>-0.16</v>
    <v>-5.2190000000000005E-3</v>
    <v>EUR</v>
    <v>GEA Group AG is a German-based management holding company of the GEA Group which provides systems for food and energy processes. It operates five segments: GEA Food Solutions; GEA Farm Technologies; GEA Mechanical Equipment; GEA Process Engineering, and GEA Refrigeration Technologies. The GEA Food Solutions segment involves activities that feature standardized and customer-specific equipment. The GEA Food Services segment manufactures machines for the preparation, marinating, processing, slicing and packaging of meat, among others. The GEA Farm Technologies segment manufactures milking equipment, and animal hygiene products, among others. The GEA Mechanical Equipment segment offers valves, pumps and separators, among others. The GEA Process Engineering segment offers process solutions for dairy, brewery, food, pharmaceutical and chemical industries. The GEA Refrigeration Technologies offers industrial refrigeration systems. The Company operates CMT SpA as a wholly owned subsidiary.</v>
    <v>18298</v>
    <v>Deutsche Boerse AG</v>
    <v>XFRA</v>
    <v>XFRA</v>
    <v>Peter-Mueller-Str. 12, DUESSELDORF, NORDRHEIN-WESTFALEN, 40468 DE</v>
    <v>30.61</v>
    <v>Machinery, Equipment &amp; Components</v>
    <v>Stock</v>
    <v>44126.75</v>
    <v>423</v>
    <v>30.5</v>
    <v>5542915000</v>
    <v>GEA Group AG</v>
    <v>GEA Group AG</v>
    <v>30.61</v>
    <v>63.9</v>
    <v>30.66</v>
    <v>30.5</v>
    <v>180492200</v>
    <v>G1A</v>
    <v>GEA Group AG (XFRA:G1A)</v>
    <v>400</v>
  </rv>
  <rv s="2">
    <v>424</v>
  </rv>
  <rv s="0">
    <v>https://www.bing.com/financeapi/forcetrigger?t=ae8s52&amp;q=XPAR%3aGFC&amp;form=skydnc</v>
    <v>Learn more on Bing</v>
  </rv>
  <rv s="3">
    <v>en-US</v>
    <v>ae8s52</v>
    <v>268435456</v>
    <v>1</v>
    <v>Powered by Refinitiv</v>
    <v>5</v>
    <v>Gecina SA (XPAR:GFC)</v>
    <v>2</v>
    <v>6</v>
    <v>Finance</v>
    <v>14</v>
    <v>183.6</v>
    <v>88.5</v>
    <v>0.82820000000000005</v>
    <v>2.7</v>
    <v>2.4954E-2</v>
    <v>EUR</v>
    <v>Gecina SA is a France-based company engaged in the financial industry. The Company is a real estate investment trust (SIIC). It is primarily engaged in the rental of commercial and residential buildings. Gecina SA owns, manages and develops property holding located in the Paris Region. The Company builds its business around France’s office portfolio and a diversification division with residential assets and student residences. It focuses on its strategy to create, anticipate its customer’s expectations and invest while respecting the environment, thanks to the dedication and experience of its staff. In addition, Gecina SA creates a foundation, which is focuses on protecting the environment and supporting the disabled. It operates through Fonciere de Paris and Eurosic.</v>
    <v>504</v>
    <v>Euronext Paris</v>
    <v>XPAR</v>
    <v>XPAR</v>
    <v>16 rue des Capucines, Paris Cedex 02, PARIS, ILE-DE-FRANCE, 75084 FR</v>
    <v>112.9</v>
    <v>Residential &amp; Commercial REIT</v>
    <v>Stock</v>
    <v>44126.666666666664</v>
    <v>426</v>
    <v>108</v>
    <v>8267590000</v>
    <v>Gecina SA</v>
    <v>Gecina SA</v>
    <v>108</v>
    <v>7.5862999999999996</v>
    <v>108.2</v>
    <v>110.9</v>
    <v>76410260</v>
    <v>GFC</v>
    <v>Gecina SA (XPAR:GFC)</v>
    <v>175924</v>
  </rv>
  <rv s="2">
    <v>427</v>
  </rv>
  <rv s="0">
    <v>https://www.bing.com/financeapi/forcetrigger?t=a2iedm&amp;q=XNAS%3aGMAB&amp;form=skydnc</v>
    <v>Learn more on Bing</v>
  </rv>
  <rv s="14">
    <v>en-US</v>
    <v>a2iedm</v>
    <v>268435456</v>
    <v>1</v>
    <v>Powered by Refinitiv</v>
    <v>36</v>
    <v>Genmab A/S (XNAS:GMAB)</v>
    <v>2</v>
    <v>85</v>
    <v>Finance</v>
    <v>25</v>
    <v>38.869999999999997</v>
    <v>16.239999999999998</v>
    <v>1.2263999999999999</v>
    <v>-1.3100000000000001E-2</v>
    <v>-3.7039999999999995E-4</v>
    <v>USD</v>
    <v>Genmab A/S is a Denmark-based international biotechnology company. It specializes in the creation and development of antibody therapeutics for the treatment of cancer, with a focus on solid tumors and hematological cancer. The Company has two approved antibodies: DARZALEX (daratumumab) and Arzerra (ofatumumab). DARZALEX is approved in combination with other standard therapies in frontline multiple myeloma, relapsed/refractory multiple myeloma and as a monotherapy for heavily pretreated or double-refractory multiple myeloma. It is marketed in the United States (U.S.), Europe and Japan. Arzerra is approved in certain territories for various chronic lymphocytic leukemia (CLL) indications and is marketed in the U.S. and Japan. The Company also develops a broad clinical and pre-clinical product pipeline, both own and partnered, and owns four proprietary antibody technologies, DuoBody bispecific platform, HexaBody platform, DuoHexaBody platform &amp; HexElect platform.</v>
    <v>636</v>
    <v>Nasdaq Stock Market</v>
    <v>XNAS</v>
    <v>XNAS</v>
    <v>Kalvebod Brygge 43, KOEBENHAVN V, DENMARK-NA, 1560 DK</v>
    <v>35.6</v>
    <v>Biotechnology &amp; Medical Research</v>
    <v>Stock</v>
    <v>44126.792539154689</v>
    <v>429</v>
    <v>35.090000000000003</v>
    <v>145930300000</v>
    <v>Genmab A/S</v>
    <v>Genmab A/S</v>
    <v>35.380000000000003</v>
    <v>35.369999999999997</v>
    <v>35.356900000000003</v>
    <v>65498350</v>
    <v>GMAB</v>
    <v>Genmab A/S (XNAS:GMAB)</v>
    <v>383088</v>
    <v>594516</v>
    <v>1998</v>
  </rv>
  <rv s="2">
    <v>430</v>
  </rv>
  <rv s="0">
    <v>http://en.wikipedia.org/wiki/Georg_Fischer_(Swiss_company)</v>
    <v>Wikipedia</v>
  </rv>
  <rv s="4">
    <v>6</v>
    <v>432</v>
  </rv>
  <rv s="5">
    <v>13</v>
    <v>https://www.bing.com/th?id=AMMS_4235cc7b0019fc67e01af9bc0fbe35eb&amp;qlt=95</v>
    <v>433</v>
    <v>https://www.bing.com/images/search?form=xlimg&amp;q=georg+fischer</v>
    <v>Image of Georg Fischer Ltd.</v>
    <v/>
  </rv>
  <rv s="0">
    <v>https://www.bing.com/financeapi/forcetrigger?t=an1jyc&amp;q=XSWX%3aFI-N&amp;form=skydnc</v>
    <v>Learn more on Bing</v>
  </rv>
  <rv s="16">
    <v>en-US</v>
    <v>an1jyc</v>
    <v>268435456</v>
    <v>1</v>
    <v>Powered by Refinitiv</v>
    <v>40</v>
    <v>Georg Fischer Ltd. (XSWX:FI-N)</v>
    <v>10</v>
    <v>41</v>
    <v>Finance</v>
    <v>14</v>
    <v>1033</v>
    <v>518</v>
    <v>0.93069999999999997</v>
    <v>-1</v>
    <v>-1.026E-3</v>
    <v>CHF</v>
    <v>Georg Fischer AG is a Switzerland-based company engaged in the development of systems for industrial applications. The Company operates through three business segments: GF Piping Systems, GF Casting Solutions, and GF Machining Solutions. GF Piping Systems is a supplier of piping systems made of plastics and metal. The division focuses on system solutions and components for the safe transport of water, chemicals and gas, as well as offers corresponding services. GF Casting Solutions develops and manufactures lightweight casting solutions and systems made of aluminum, magnesium and iron for the global automotive industry, as well as for industrial applications. GF Machining Solutions provides complete solutions to the tool and mold making industry and to manufacturers of precision components. The portfolio includes milling, wire cutting and electric discharge machines (EDM), spindle systems, laser texturing, additive manufacturing, as well as automation and digitalization solutions.</v>
    <v>14204</v>
    <v>SIX Swiss Exchange</v>
    <v>XSWX</v>
    <v>XSWX</v>
    <v>Amsler-Laffon-Strasse 9, SCHAFFHAUSEN, SCHAFFHAUSEN, 8201 CH</v>
    <v>978.5</v>
    <v>434</v>
    <v>Machinery, Equipment &amp; Components</v>
    <v>Stock</v>
    <v>44126.652777777781</v>
    <v>435</v>
    <v>952</v>
    <v>3998375000</v>
    <v>Georg Fischer Ltd.</v>
    <v>Georg Fischer Ltd.</v>
    <v>967.5</v>
    <v>38.446399999999997</v>
    <v>975</v>
    <v>974</v>
    <v>4100900</v>
    <v>FI-N</v>
    <v>Georg Fischer Ltd. (XSWX:FI-N)</v>
    <v>11534</v>
    <v>1896</v>
  </rv>
  <rv s="2">
    <v>436</v>
  </rv>
  <rv s="0">
    <v>https://www.bing.com/financeapi/forcetrigger?t=ae8s27&amp;q=XPAR%3aGET&amp;form=skydnc</v>
    <v>Learn more on Bing</v>
  </rv>
  <rv s="1">
    <v>en-US</v>
    <v>ae8s27</v>
    <v>268435456</v>
    <v>1</v>
    <v>Powered by Refinitiv</v>
    <v>0</v>
    <v>Getlink SE (XPAR:GET)</v>
    <v>2</v>
    <v>17</v>
    <v>Finance</v>
    <v>14</v>
    <v>17.04</v>
    <v>8.6199999999999992</v>
    <v>1.0069999999999999</v>
    <v>0.08</v>
    <v>6.4149999999999997E-3</v>
    <v>EUR</v>
    <v>Getlink SE, formerly known as Groupe Eurotunnel SE, is a France-based company, which brings together a group of companies active in the fields of infrastructure management and transport operations. Its various entities share the attention to quality and customer service, with priority given to safety. The Company manages and operates the Channel Tunnel between the United Kingdom and France and its railway infrastructure. The Company is also engaged in the passenger and freight transport between continental Europe and the United Kingdom. In addition, it provides ferry transport through the Channel. Getlink SE has direct and indirect stakes in a number of companies, including The Channel Tunnel Group Limited, France Manche SA and Europorte SAS, among others.</v>
    <v>3539</v>
    <v>Euronext Paris</v>
    <v>XPAR</v>
    <v>XPAR</v>
    <v>3 rue la Boetie, PARIS, ILE-DE-FRANCE, 75008 FR</v>
    <v>12.58</v>
    <v>Transport Infrastructure</v>
    <v>Stock</v>
    <v>44126.666666666664</v>
    <v>438</v>
    <v>12.25</v>
    <v>6858500000</v>
    <v>Getlink SE</v>
    <v>Getlink SE</v>
    <v>12.45</v>
    <v>208.8777</v>
    <v>12.47</v>
    <v>12.55</v>
    <v>550000000</v>
    <v>GET</v>
    <v>Getlink SE (XPAR:GET)</v>
    <v>979083</v>
    <v>2005</v>
  </rv>
  <rv s="2">
    <v>439</v>
  </rv>
  <rv s="0">
    <v>http://en.wikipedia.org/wiki/Givaudan</v>
    <v>Wikipedia</v>
  </rv>
  <rv s="4">
    <v>6</v>
    <v>441</v>
  </rv>
  <rv s="5">
    <v>13</v>
    <v>https://www.bing.com/th?id=AMMS_b8845f164e02bada8909960412441576&amp;qlt=95</v>
    <v>442</v>
    <v>https://www.bing.com/images/search?form=xlimg&amp;q=givaudan</v>
    <v>Image of Givaudan Ltd</v>
    <v/>
  </rv>
  <rv s="0">
    <v>https://www.bing.com/financeapi/forcetrigger?t=b1lclh&amp;q=XSWX%3aGIVN&amp;form=skydnc</v>
    <v>Learn more on Bing</v>
  </rv>
  <rv s="16">
    <v>en-US</v>
    <v>b1lclh</v>
    <v>268435456</v>
    <v>1</v>
    <v>Powered by Refinitiv</v>
    <v>40</v>
    <v>Givaudan Ltd (XSWX:GIVN)</v>
    <v>10</v>
    <v>41</v>
    <v>Finance</v>
    <v>14</v>
    <v>4099</v>
    <v>2505</v>
    <v>0.6401</v>
    <v>-16</v>
    <v>-4.1310000000000001E-3</v>
    <v>CHF</v>
    <v>Givaudan SA is a Switzerland-based company engaged in the fragrance and flavor industry. The Company has two business divisions: Fragrances and Flavors. The Fragrances segment comprises the manufacture and sale of fragrances through four business units: Fine Fragrances, comprising fragrances; Consumer Products, comprising personal care, hair and skin care, household care, and oral care; Fragrance Ingredients; and Cosmetics Activities, comprising cosmetics. The Flavors business division comprises the manufacture and sale of flavors into four business units: Beverages, comprising flavors for soft drinks, fruit juices and instant beverages; Dairy, comprising ice cream, yoghurt, desserts and yellow fats; Savory, covering soups and sauces; and Confectionery. The Company also engages in research and development activities into perfumery raw materials, both synthetic and natural. It operates through Induchem Holding AG and Activ International, among others.</v>
    <v>15847</v>
    <v>SIX Swiss Exchange</v>
    <v>XSWX</v>
    <v>XSWX</v>
    <v>Chemin de la Parfumerie 5, VERNIER, GENEVE, 1214 CH</v>
    <v>3877</v>
    <v>443</v>
    <v>Chemicals</v>
    <v>Stock</v>
    <v>44126.65729166667</v>
    <v>444</v>
    <v>3841</v>
    <v>35761680000</v>
    <v>Givaudan Ltd</v>
    <v>Givaudan Ltd</v>
    <v>3863</v>
    <v>48.944800000000001</v>
    <v>3873</v>
    <v>3857</v>
    <v>9233590</v>
    <v>GIVN</v>
    <v>Givaudan Ltd (XSWX:GIVN)</v>
    <v>23134</v>
    <v>1929</v>
  </rv>
  <rv s="2">
    <v>445</v>
  </rv>
  <rv s="0">
    <v>https://www.bing.com/financeapi/forcetrigger?t=afp91h&amp;q=XFRA%3aXGJ&amp;form=skydnc</v>
    <v>Learn more on Bing</v>
  </rv>
  <rv s="1">
    <v>en-US</v>
    <v>afp91h</v>
    <v>268435456</v>
    <v>1</v>
    <v>Powered by Refinitiv</v>
    <v>0</v>
    <v>Gjensidige Forsikring ASA (XFRA:XGJ)</v>
    <v>2</v>
    <v>86</v>
    <v>Finance</v>
    <v>14</v>
    <v>20.51</v>
    <v>12.37</v>
    <v>0.25180000000000002</v>
    <v>-0.33</v>
    <v>-1.8519000000000001E-2</v>
    <v>EUR</v>
    <v>Gjensidige Forsikring ASA is a Norway-based general insurance provider. It is the parent company within the Gjensidige group. Its product portfolio comprises such types of insurance, as car, home, vacation home, personal property, boat, valuables, life and health, pet, travel, student abroad and youth insurance. The Group offers its insurance products to private and commercial customers in Norway, Sweden, Denmark, Latvia, Estonia and Lithuania. In addition it offers online banking, loans and savings. The Company's subsidiaries include Gjensidiges Arbejdsskadeforsikring A/S, Gjensidige Baltic AAS, Gjensidige Bank Holding AS, Gjensidige Norge AS and Gjensidige Pensjon og Sparing Holding AS, and PZU Lietuva, among others.</v>
    <v>3636</v>
    <v>Deutsche Boerse AG</v>
    <v>XFRA</v>
    <v>XFRA</v>
    <v>Schweigaards gate 21, OSLO, OSLO, 0191 NO</v>
    <v>17.489999999999998</v>
    <v>Insurance</v>
    <v>Stock</v>
    <v>44126.75</v>
    <v>447</v>
    <v>17.489999999999998</v>
    <v>97100000000</v>
    <v>Gjensidige Forsikring ASA</v>
    <v>Gjensidige Forsikring ASA</v>
    <v>17.489999999999998</v>
    <v>21.68</v>
    <v>17.82</v>
    <v>17.489999999999998</v>
    <v>500000000</v>
    <v>XGJ</v>
    <v>Gjensidige Forsikring ASA (XFRA:XGJ)</v>
    <v>1680</v>
    <v>2010</v>
  </rv>
  <rv s="2">
    <v>448</v>
  </rv>
  <rv s="0">
    <v>https://www.bing.com/financeapi/forcetrigger?t=ai451h&amp;q=XDUB%3aGL9&amp;form=skydnc</v>
    <v>Learn more on Bing</v>
  </rv>
  <rv s="11">
    <v>en-US</v>
    <v>ai451h</v>
    <v>268435456</v>
    <v>1</v>
    <v>Powered by Refinitiv</v>
    <v>28</v>
    <v>GLANBIA PUBLIC LIMITED COMPANY (XDUB:GL9)</v>
    <v>2</v>
    <v>29</v>
    <v>Finance</v>
    <v>30</v>
    <v>17.21</v>
    <v>7.4349999999999996</v>
    <v>0.26190000000000002</v>
    <v>-4.4999999999999998E-2</v>
    <v>5.999E-5</v>
    <v>-5.3700000000000006E-3</v>
    <v>5.0000000000000001E-4</v>
    <v>EUR</v>
    <v>Glanbia plc is a global nutrition company. The Company operates through two segments: Glanbia Performance Nutrition and Glanbia Nutritionals. The Company's Glanbia Performance Nutrition segment includes performance nutrition products. Its products are sold through a range of channels, including specialty retail, the Internet and gyms in a range of formats, including powders, bars and ready-to-drink beverages. The Company's Glanbia Nutritionals segment provides nutritional solutions. It manufactures and sells cheese, dairy and non-dairy nutritional ingredients and vitamin and mineral premixes targeting the market focus on health and nutrition.</v>
    <v>7385</v>
    <v>Euronext Dublin</v>
    <v>XDUB</v>
    <v>XDUB</v>
    <v>Glanbia House, Ring Road, KILKENNY, KILKENNY IE</v>
    <v>8.43</v>
    <v>Food &amp; Tobacco</v>
    <v>Stock</v>
    <v>44126.666666666664</v>
    <v>450</v>
    <v>8.2100000000000009</v>
    <v>2480865000</v>
    <v>GLANBIA PUBLIC LIMITED COMPANY</v>
    <v>GLANBIA PUBLIC LIMITED COMPANY</v>
    <v>8.43</v>
    <v>11.324299999999999</v>
    <v>8.3800000000000008</v>
    <v>8.3350000000000009</v>
    <v>8.3354999999999997</v>
    <v>296046000</v>
    <v>GL9</v>
    <v>GLANBIA PUBLIC LIMITED COMPANY (XDUB:GL9)</v>
    <v>359628</v>
    <v>1988</v>
  </rv>
  <rv s="2">
    <v>451</v>
  </rv>
  <rv s="0">
    <v>http://de.wikipedia.org/wiki/GlaxoSmithKline</v>
    <v>Wikipedia</v>
  </rv>
  <rv s="4">
    <v>88</v>
    <v>453</v>
  </rv>
  <rv s="5">
    <v>13</v>
    <v>https://www.bing.com/th?id=AMMS_381c048a76d39349da0a363b860d15da&amp;qlt=95</v>
    <v>454</v>
    <v>https://www.bing.com/images/search?form=xlimg&amp;q=glaxosmithkline</v>
    <v>Image of GLAXOSMITHKLINE PLC</v>
    <v/>
  </rv>
  <rv s="0">
    <v>https://www.bing.com/financeapi/forcetrigger?t=a1u99c&amp;q=XNYS%3aGSK&amp;form=skydnc</v>
    <v>Learn more on Bing</v>
  </rv>
  <rv s="12">
    <v>en-US</v>
    <v>a1u99c</v>
    <v>268435456</v>
    <v>1</v>
    <v>Powered by Refinitiv</v>
    <v>32</v>
    <v>GLAXOSMITHKLINE PLC (XNYS:GSK)</v>
    <v>10</v>
    <v>50</v>
    <v>Finance</v>
    <v>25</v>
    <v>48.25</v>
    <v>31.43</v>
    <v>0.59330000000000005</v>
    <v>-0.27</v>
    <v>-7.6380000000000007E-3</v>
    <v>USD</v>
    <v>GlaxoSmithKline PLC is a global healthcare company. The Company operates through two segments: Pharmaceuticals and Vaccines. The Company focuses on its research across six areas: Respiratory diseases, human immunodeficiency virus (HIV)/infectious diseases, Vaccines, Immuno-inflammation, Oncology and Rare diseases. The Company makes a range of prescription medicines and vaccines products. The Pharmaceuticals business discovers, develops and commercializes medicines to treat a range of acute and chronic diseases. The Vaccines business provides vaccines for people of all ages from babies and adolescents to adults and older people. It has a portfolio of medicines in respiratory and HIV. Its Pharmaceuticals business includes Respiratory, HIV, Specialty products, and Classic and Established products. Its Vaccines business has a portfolio of over 40 pediatric, adolescent, adult, older people and travel vaccines.</v>
    <v>99437</v>
    <v>New York Stock Exchange</v>
    <v>XNYS</v>
    <v>XNYS</v>
    <v>G S K House, 980 Great West Road, BRENTFORD, MIDDLESEX, TW8 9GS GB</v>
    <v>35.26</v>
    <v>455</v>
    <v>Pharmaceuticals</v>
    <v>Stock</v>
    <v>44126.79283709453</v>
    <v>456</v>
    <v>34.89</v>
    <v>87909270000</v>
    <v>GLAXOSMITHKLINE PLC</v>
    <v>GLAXOSMITHKLINE PLC</v>
    <v>35.26</v>
    <v>10.7218</v>
    <v>35.35</v>
    <v>35.08</v>
    <v>2508688000</v>
    <v>GSK</v>
    <v>GLAXOSMITHKLINE PLC (XNYS:GSK)</v>
    <v>5178878</v>
    <v>3890980</v>
    <v>1999</v>
  </rv>
  <rv s="2">
    <v>457</v>
  </rv>
  <rv s="0">
    <v>https://www.bing.com/financeapi/forcetrigger?t=afb6ur&amp;q=XFRA%3aGLJ&amp;form=skydnc</v>
    <v>Learn more on Bing</v>
  </rv>
  <rv s="3">
    <v>en-US</v>
    <v>afb6ur</v>
    <v>268435456</v>
    <v>1</v>
    <v>Powered by Refinitiv</v>
    <v>5</v>
    <v>Grenke AG (XFRA:GLJ)</v>
    <v>2</v>
    <v>6</v>
    <v>Finance</v>
    <v>14</v>
    <v>106.1</v>
    <v>24.52</v>
    <v>1.4212</v>
    <v>-0.38</v>
    <v>-1.1008E-2</v>
    <v>EUR</v>
    <v>Grenke AG, formerly Grenkeleasing AG, is a Germany-based leasing company. The Company divides its business activities into three business segments: Leasing, Banking and Factoring. The Leasing segment provides financing to commercial leasing, rental, insurance, service, and maintenance offerings, as well as the disposal of used equipment. The Banking segment comprises the activities of Grenke Bank AG, which is a financing partner particularly to small and medium-sized companies, in addition to the provision of financing in the context of business start-ups, as well as fixed-term deposits with main focus on German customers. The Factoring segment contains the activities of Grenkefactoring GmbH, which performs traditional factoring services, focusing on small-ticket factoring in Germany. The Company operates through various subsidiaries, branch offices and franchises across Europe.</v>
    <v>1751</v>
    <v>Deutsche Boerse AG</v>
    <v>XFRA</v>
    <v>XFRA</v>
    <v>Neuer Markt 2, BADEN-BADEN, BADEN-WUERTTEMBERG, 76532 DE</v>
    <v>34.74</v>
    <v>Banking Services</v>
    <v>Stock</v>
    <v>44126.749305555553</v>
    <v>459</v>
    <v>33.380000000000003</v>
    <v>1602237000</v>
    <v>Grenke AG</v>
    <v>Grenke AG</v>
    <v>34.28</v>
    <v>15.33</v>
    <v>34.520000000000003</v>
    <v>34.14</v>
    <v>46495570</v>
    <v>GLJ</v>
    <v>Grenke AG (XFRA:GLJ)</v>
    <v>3786</v>
  </rv>
  <rv s="2">
    <v>460</v>
  </rv>
  <rv s="0">
    <v>https://www.bing.com/financeapi/forcetrigger?t=ao9bxm&amp;q=XLON%3aHLMA&amp;form=skydnc</v>
    <v>Learn more on Bing</v>
  </rv>
  <rv s="1">
    <v>en-US</v>
    <v>ao9bxm</v>
    <v>268435456</v>
    <v>1</v>
    <v>Powered by Refinitiv</v>
    <v>0</v>
    <v>HALMA PUBLIC LIMITED COMPANY (XLON:HLMA)</v>
    <v>2</v>
    <v>3</v>
    <v>Finance</v>
    <v>4</v>
    <v>2510</v>
    <v>1660</v>
    <v>0.6794</v>
    <v>-22</v>
    <v>-9.0310000000000008E-3</v>
    <v>GBp</v>
    <v>Halma plc is involved in the manufacture of a range of products that protect and improve the quality of life for people. The Company operates through four segments: Process Safety, Infrastructure Safety, Medical, and Environmental &amp; Analysis. The Process Safety includes products, which protect assets and people at work, including specialized interlocks, instruments, and explosion protection and corrosion monitoring products. The Infrastructure Safety includes products, which detect hazards to protect assets and people in public spaces, transportation and commercial buildings. Its products include fire and smoke detectors and fire detection and suppression systems. The Medical includes products, which enhance the quality of life for patients and improve the quality of care delivered by providers. The Environmental &amp; Analysis includes products and technologies for analysis in safety, life sciences and environmental markets. It also includes products to monitor water networks.</v>
    <v>7285</v>
    <v>London Stock Exchange</v>
    <v>XLON</v>
    <v>XLON</v>
    <v>Misbourne Court, Rectory Way, AMERSHAM, BUCKINGHAMSHIRE, HP7 0DE GB</v>
    <v>2436</v>
    <v>Machinery, Equipment &amp; Components</v>
    <v>Stock</v>
    <v>44126.659797800785</v>
    <v>462</v>
    <v>2407</v>
    <v>9248160000</v>
    <v>HALMA PUBLIC LIMITED COMPANY</v>
    <v>HALMA PUBLIC LIMITED COMPANY</v>
    <v>2422</v>
    <v>50.102800000000002</v>
    <v>2436</v>
    <v>2419</v>
    <v>379645300</v>
    <v>HLMA</v>
    <v>HALMA PUBLIC LIMITED COMPANY (XLON:HLMA)</v>
    <v>468455</v>
    <v>1894</v>
  </rv>
  <rv s="2">
    <v>463</v>
  </rv>
  <rv s="0">
    <v>https://www.bing.com/financeapi/forcetrigger?t=ao9dw7&amp;q=XLON%3aHMSO&amp;form=skydnc</v>
    <v>Learn more on Bing</v>
  </rv>
  <rv s="1">
    <v>en-US</v>
    <v>ao9dw7</v>
    <v>268435456</v>
    <v>1</v>
    <v>Powered by Refinitiv</v>
    <v>0</v>
    <v>HAMMERSON PLC (XLON:HMSO)</v>
    <v>2</v>
    <v>3</v>
    <v>Finance</v>
    <v>4</v>
    <v>148.53</v>
    <v>14.05</v>
    <v>2.0762999999999998</v>
    <v>8.5000000000000006E-2</v>
    <v>4.7419999999999997E-3</v>
    <v>GBp</v>
    <v>Hammerson plc is a real estate investment trust (REIT). The Company is an owner, manager and developer of retail destinations in Europe. The Company's segments include United Kingdom, France and Ireland. The Company's portfolio includes investments in approximately 20 prime shopping centers in the United Kingdom, France and Ireland, over 20 convenient retail parks in the United Kingdom and approximately 20 premium outlets across Europe. The Company's portfolio includes the United Kingdom shopping centers, France, Ireland, the United Kingdom retail parks, premium outlets, and developments and other. The United Kingdom shopping centers include Highcross, Leicester; Union Square, Aberdeen, and Victoria, Leeds. The United Kingdom retail parks include Abbey Retail Park, Belfast; Abbotsinch Retail Park, Glasgow; Cleveland Retail Park, Middlesbrough; Cyfarthfa Retail Park and Methyr Tydfil.</v>
    <v>553</v>
    <v>London Stock Exchange</v>
    <v>XLON</v>
    <v>XLON</v>
    <v>Kings Place, 90 York Way, LONDON, UNITED KINGDOM-NA, N1 9GE GB</v>
    <v>18.335000000000001</v>
    <v>Residential &amp; Commercial REIT</v>
    <v>Stock</v>
    <v>44126.649582950784</v>
    <v>465</v>
    <v>17.399999999999999</v>
    <v>686790600</v>
    <v>HAMMERSON PLC</v>
    <v>HAMMERSON PLC</v>
    <v>17.48</v>
    <v>0</v>
    <v>17.925000000000001</v>
    <v>18.010000000000002</v>
    <v>3831468000</v>
    <v>HMSO</v>
    <v>HAMMERSON PLC (XLON:HMSO)</v>
    <v>7660938</v>
    <v>1940</v>
  </rv>
  <rv s="2">
    <v>466</v>
  </rv>
  <rv s="0">
    <v>https://www.bing.com/financeapi/forcetrigger?t=ao9brw&amp;q=XLON%3aHL.&amp;form=skydnc</v>
    <v>Learn more on Bing</v>
  </rv>
  <rv s="1">
    <v>en-US</v>
    <v>ao9brw</v>
    <v>268435456</v>
    <v>1</v>
    <v>Powered by Refinitiv</v>
    <v>0</v>
    <v>HARGREAVES LANSDOWN PLC (XLON:HL.)</v>
    <v>2</v>
    <v>3</v>
    <v>Finance</v>
    <v>4</v>
    <v>2162.4479999999999</v>
    <v>1134.6420000000001</v>
    <v>1.0313000000000001</v>
    <v>62.5</v>
    <v>4.6348E-2</v>
    <v>GBp</v>
    <v>Hargreaves Lansdown PLC is a United Kingdom-based company that provides direct to investor investment service. The Company’s investment platform provides investors to choose from a range of investments which includes funds, United Kingdom, United States, Canadian and European shares, exchange-traded fund (ETFs), investment trusts, bonds and gilts. Its services include individual savings accounts (ISAs), pensions, investing, investment ideas, advanced investing, cash savings and financial advice. Its ISAs include stocks and shares ISA, lifetime ISA and junior ISA. Its investing services include share dealing, fund and share account, investing for children, Hargreaves Lansdown (HL) funds, ETFs, investment trusts, corporate bonds and gilts, bed and ISA and regular investing. Its pension products and services include Self-Invested Personal Pension (SIPP), Junior SIPP and annuities.</v>
    <v>1610</v>
    <v>London Stock Exchange</v>
    <v>XLON</v>
    <v>XLON</v>
    <v>1 College Square South, Anchor Road, BRISTOL, BRISTOL, BS1 5HL GB</v>
    <v>1426</v>
    <v>Investment Banking &amp; Investment Services</v>
    <v>Stock</v>
    <v>44126.649451805468</v>
    <v>468</v>
    <v>1350</v>
    <v>6396187000</v>
    <v>HARGREAVES LANSDOWN PLC</v>
    <v>HARGREAVES LANSDOWN PLC</v>
    <v>1360</v>
    <v>20.4133</v>
    <v>1348.5</v>
    <v>1411</v>
    <v>474318600</v>
    <v>HL.</v>
    <v>HARGREAVES LANSDOWN PLC (XLON:HL.)</v>
    <v>1203514</v>
    <v>1987</v>
  </rv>
  <rv s="2">
    <v>469</v>
  </rv>
  <rv s="0">
    <v>https://www.bing.com/financeapi/forcetrigger?t=ao97ar&amp;q=XLON%3aHAS&amp;form=skydnc</v>
    <v>Learn more on Bing</v>
  </rv>
  <rv s="1">
    <v>en-US</v>
    <v>ao97ar</v>
    <v>268435456</v>
    <v>1</v>
    <v>Powered by Refinitiv</v>
    <v>0</v>
    <v>HAYS PLC (XLON:HAS)</v>
    <v>2</v>
    <v>3</v>
    <v>Finance</v>
    <v>4</v>
    <v>186</v>
    <v>85.25</v>
    <v>1.1226</v>
    <v>-1.1000000000000001</v>
    <v>-9.6069999999999992E-3</v>
    <v>GBp</v>
    <v>Hays plc is a recruitment company. The Company's segments include Australia &amp; New Zealand, Germany, United Kingdom and Ireland and Rest of World. It works on various specialisms including accountancy and finance, information technology, life sciences, construction and property and engineering, supporting the career development of candidates with temporary, contracting and permanent jobs. It works on one-off placements for small-to-medium enterprises and global multinationals, as well as contract-based recruitments for its clients. The Company has its operations in over 250 offices in 33 countries. It serves various sectors including, accountancy and finance, construction and property, engineering and manufacturing, human resources, office professionals, Education and Telecoms sector.</v>
    <v>10438</v>
    <v>London Stock Exchange</v>
    <v>XLON</v>
    <v>XLON</v>
    <v>4th Fl, Regent's Place, 20 Triton Street, LONDON, UNITED KINGDOM-NA, NW1 3BF GB</v>
    <v>115</v>
    <v>Professional &amp; Commercial Services</v>
    <v>Stock</v>
    <v>44126.649538610938</v>
    <v>471</v>
    <v>112.2</v>
    <v>1923777000</v>
    <v>HAYS PLC</v>
    <v>HAYS PLC</v>
    <v>112.2</v>
    <v>34.384399999999999</v>
    <v>114.5</v>
    <v>113.4</v>
    <v>1680155000</v>
    <v>HAS</v>
    <v>HAYS PLC (XLON:HAS)</v>
    <v>1937830</v>
    <v>1987</v>
  </rv>
  <rv s="2">
    <v>472</v>
  </rv>
  <rv s="0">
    <v>https://www.bing.com/financeapi/forcetrigger?t=afbxh7&amp;q=XFRA%3aHFG&amp;form=skydnc</v>
    <v>Learn more on Bing</v>
  </rv>
  <rv s="32">
    <v>en-US</v>
    <v>afbxh7</v>
    <v>268435456</v>
    <v>1</v>
    <v>Powered by Refinitiv</v>
    <v>87</v>
    <v>Hellofresh SE (XFRA:HFG)</v>
    <v>2</v>
    <v>88</v>
    <v>Finance</v>
    <v>14</v>
    <v>56.4</v>
    <v>5.91</v>
    <v>-0.3</v>
    <v>-6.0019999999999995E-3</v>
    <v>EUR</v>
    <v>Hellofresh SE is a Germany-based company that provides online food services. The Company offers pre-portioned ingredients that give subscribers the opportunity to prepare home-cooked meals each week using its recipes. The users have choice between different kinds of meals and recipes which are delivered on selected weekdays. The Company delivers its products to customers in different geographical regions. The business activities of the Company are divided into two operating segments: the USA segment, which comprises operations in the USA and International segment, which includes operations in Australia, Austria, Belgium, Canada, Germany, the Netherlands, Switzerland and the United Kingdom. The company operates under the HelloFresh brand.</v>
    <v>4477</v>
    <v>Deutsche Boerse AG</v>
    <v>XFRA</v>
    <v>XFRA</v>
    <v>Saarbruecker Strasse 37a, BERLIN, BERLIN, 10405 DE</v>
    <v>50.6</v>
    <v>Food &amp; Drug Retailing</v>
    <v>Stock</v>
    <v>44126.749305555553</v>
    <v>474</v>
    <v>49.34</v>
    <v>8797539000</v>
    <v>Hellofresh SE</v>
    <v>Hellofresh SE</v>
    <v>49.76</v>
    <v>42.02</v>
    <v>49.98</v>
    <v>49.68</v>
    <v>173864400</v>
    <v>HFG</v>
    <v>Hellofresh SE (XFRA:HFG)</v>
    <v>2029</v>
  </rv>
  <rv s="2">
    <v>475</v>
  </rv>
  <rv s="0">
    <v>https://www.bing.com/financeapi/forcetrigger?t=ajfdvh&amp;q=XMIL%3aHER&amp;form=skydnc</v>
    <v>Learn more on Bing</v>
  </rv>
  <rv s="3">
    <v>en-US</v>
    <v>ajfdvh</v>
    <v>268435456</v>
    <v>1</v>
    <v>Powered by Refinitiv</v>
    <v>5</v>
    <v>Hera SpA (XMIL:HER)</v>
    <v>2</v>
    <v>6</v>
    <v>Finance</v>
    <v>7</v>
    <v>4.4939999999999998</v>
    <v>2.786</v>
    <v>0.55930000000000002</v>
    <v>-2.4E-2</v>
    <v>-8.2249999999999997E-3</v>
    <v>EUR</v>
    <v>Hera SpA is an Italy-based company engaged in the energy, environmental and water sectors. The Company’s activities are divided into five business segments: Gas, Electricity, Integrated Water Cycle, Environment and Other Services. The Gas segment includes the distribution and sale of methane gas and Liquefied Petroleum Gas (LPG) services, district heating, as well as heat management. The Electricity segment encompasses electricity production, distribution and sales services. The Integrated Water Cycle segment includes mains water, purification and sewerage services. The Environment segment consists of waste collection, treatment and disposal services. The Other Services segment focuses on public lighting, telecommunications and other minor services. It operates thought Gran Sasso and Blu Ranton.</v>
    <v>8896</v>
    <v>Borsa Italiana</v>
    <v>XMIL</v>
    <v>XMIL</v>
    <v>V.le Carlo Berti Pichat nr. 2/4, BOLOGNA, BOLOGNA, 40127 IT</v>
    <v>2.9359999999999999</v>
    <v>Multiline Utilities</v>
    <v>Stock</v>
    <v>44126.663194444445</v>
    <v>477</v>
    <v>2.8639999999999999</v>
    <v>4346474000</v>
    <v>Hera SpA</v>
    <v>Hera SpA</v>
    <v>2.9180000000000001</v>
    <v>11.1502</v>
    <v>2.9180000000000001</v>
    <v>2.8940000000000001</v>
    <v>1489539000</v>
    <v>HER</v>
    <v>Hera SpA (XMIL:HER)</v>
    <v>2226535</v>
  </rv>
  <rv s="2">
    <v>478</v>
  </rv>
  <rv s="0">
    <v>https://www.bing.com/financeapi/forcetrigger?t=ao9bar&amp;q=XLON%3aHIK&amp;form=skydnc</v>
    <v>Learn more on Bing</v>
  </rv>
  <rv s="1">
    <v>en-US</v>
    <v>ao9bar</v>
    <v>268435456</v>
    <v>1</v>
    <v>Powered by Refinitiv</v>
    <v>0</v>
    <v>HIKMA PHARMACEUTICALS PUBLIC LIMITED COMPANY (XLON:HIK)</v>
    <v>2</v>
    <v>31</v>
    <v>Finance</v>
    <v>4</v>
    <v>2737</v>
    <v>1596</v>
    <v>0.25559999999999999</v>
    <v>-29</v>
    <v>-1.1128000000000001E-2</v>
    <v>GBp</v>
    <v>Hikma Pharmaceuticals Plc is a pharmaceutical company. The Company is focused on developing, manufacturing and marketing a range of both branded and non-branded generic and in-licensed products. The Company's segments include Branded, Injectables, Generics and Others. It sells branded generics and in-licensed patented products across the Middle East and North Africa (MENA) region and other markets. The Company sells specialized generic injectable products across the globe. It also sells non-injectable generic products in the United States, supplying over 300 products in different dosage strengths and forms. The Company's other businesses comprise Arab Medical Containers, a manufacturer of plastic specialized medicinal sterile containers, International Pharmaceuticals Research Centre, which conducts bio-equivalency studies, and the active pharmaceutical ingredient (API) manufacturing division of Hikma Pharmaceuticals Limited Jordan.</v>
    <v>8578</v>
    <v>London Stock Exchange</v>
    <v>XLON</v>
    <v>XLON</v>
    <v>1 New Burlington Place, LONDON, UNITED KINGDOM-NA, W1S 2HR GB</v>
    <v>2620</v>
    <v>Pharmaceuticals</v>
    <v>Stock</v>
    <v>44126.649598796095</v>
    <v>480</v>
    <v>2573</v>
    <v>5915271000</v>
    <v>HIKMA PHARMACEUTICALS PUBLIC LIMITED COMPANY</v>
    <v>HIKMA PHARMACEUTICALS PUBLIC LIMITED COMPANY</v>
    <v>2594</v>
    <v>15.2371</v>
    <v>2606</v>
    <v>2577</v>
    <v>230495200</v>
    <v>HIK</v>
    <v>HIKMA PHARMACEUTICALS PUBLIC LIMITED COMPANY (XLON:HIK)</v>
    <v>479423</v>
    <v>2005</v>
  </rv>
  <rv s="2">
    <v>481</v>
  </rv>
  <rv s="0">
    <v>http://en.wikipedia.org/wiki/HSBC</v>
    <v>Wikipedia</v>
  </rv>
  <rv s="4">
    <v>6</v>
    <v>483</v>
  </rv>
  <rv s="5">
    <v>13</v>
    <v>https://www.bing.com/th?id=AMMS_3e122739ce5347195a9dc1c6eb9da912&amp;qlt=95</v>
    <v>484</v>
    <v>https://www.bing.com/images/search?form=xlimg&amp;q=hsbc+holdings+plc</v>
    <v>Image of HSBC HOLDINGS PLC</v>
    <v/>
  </rv>
  <rv s="0">
    <v>https://www.bing.com/financeapi/forcetrigger?t=a1uvm7&amp;q=XNYS%3aHSBC&amp;form=skydnc</v>
    <v>Learn more on Bing</v>
  </rv>
  <rv s="12">
    <v>en-US</v>
    <v>a1uvm7</v>
    <v>268435456</v>
    <v>1</v>
    <v>Powered by Refinitiv</v>
    <v>32</v>
    <v>HSBC HOLDINGS PLC (XNYS:HSBC)</v>
    <v>10</v>
    <v>33</v>
    <v>Finance</v>
    <v>25</v>
    <v>39.685000000000002</v>
    <v>17.95</v>
    <v>0.50719999999999998</v>
    <v>0.315</v>
    <v>1.5852999999999999E-2</v>
    <v>USD</v>
    <v>HSBC Holdings plc (HSBC) is the banking and financial services company. The Company manages its products and services through four businesses: Retail Banking and Wealth Management (RBWM), Commercial Banking (CMB), Global Banking and Markets (GB&amp;M), and Global Private Banking (GPB). It operates across various geographical regions, which include Europe, Asia, Middle East and North Africa, North America and Latin America. RBWM business offers Retail Banking, Wealth Management, Asset Management and Insurance. CMB services include working capital, term loans, payment services and international trade facilitation, among other services, as well as expertise in mergers and acquisitions, and access to financial markets. GB&amp;M supports government, corporate and institutional clients across the world. GPB's products and services include Investment Management, Private Wealth Solutions, and a range of Private Banking services.</v>
    <v>232764</v>
    <v>New York Stock Exchange</v>
    <v>XNYS</v>
    <v>XNYS</v>
    <v>8 Canada Square, LONDON, UNITED KINGDOM-NA, E14 5HQ GB</v>
    <v>20.245000000000001</v>
    <v>485</v>
    <v>Banking Services</v>
    <v>Stock</v>
    <v>44126.792179039061</v>
    <v>486</v>
    <v>19.84</v>
    <v>79723970000</v>
    <v>HSBC HOLDINGS PLC</v>
    <v>HSBC HOLDINGS PLC</v>
    <v>19.87</v>
    <v>0</v>
    <v>19.87</v>
    <v>20.184999999999999</v>
    <v>4073515000</v>
    <v>HSBC</v>
    <v>HSBC HOLDINGS PLC (XNYS:HSBC)</v>
    <v>2103684</v>
    <v>3458611</v>
    <v>1959</v>
  </rv>
  <rv s="2">
    <v>487</v>
  </rv>
  <rv s="0">
    <v>https://www.bing.com/financeapi/forcetrigger?t=ae3zxm&amp;q=XHEL%3aHUH1V&amp;form=skydnc</v>
    <v>Learn more on Bing</v>
  </rv>
  <rv s="11">
    <v>en-US</v>
    <v>ae3zxm</v>
    <v>268435456</v>
    <v>1</v>
    <v>Powered by Refinitiv</v>
    <v>28</v>
    <v>Huhtamaki Oyj (XHEL:HUH1V)</v>
    <v>2</v>
    <v>29</v>
    <v>Finance</v>
    <v>12</v>
    <v>46.1</v>
    <v>23.48</v>
    <v>1.036</v>
    <v>-1.18</v>
    <v>0</v>
    <v>-2.6685E-2</v>
    <v>0</v>
    <v>EUR</v>
    <v>Huhtamaki Oyj is a Finland-based company engaged in packaging for food and drink. It reports four operating segments: Foodservice Europe-Asia-Oceania, which covers manufacturing of foodservice paper and plastic disposable tableware, supplied to foodservice operators, fast food restaurants and coffee shops; North America, which serves local markets with disposable tableware products under the Chinet brand, foodservice packaging products and ice-cream containers, among others; Flexible Packaging, which includes a range of consumer products, including food, pet food, hygiene and health care products; and Fiber Packaging, which covers recycled and other natural fibers that are used to make fresh product packaging, such as egg, fruit, food and drink packaging. The Company operates a network of manufacturing units in more than 30 countries within such regions as Europe, North and South America, Africa, Middle East, Asia and Oceania.</v>
    <v>18812</v>
    <v>NASDAQ Helsinki</v>
    <v>XHEL</v>
    <v>XHEL</v>
    <v>Revontulenkuja 1, ESPOO, ETELA-SUOMEN, 02100 FI</v>
    <v>46.16</v>
    <v>Containers &amp; Packaging</v>
    <v>Stock</v>
    <v>44126.666666666664</v>
    <v>489</v>
    <v>42.36</v>
    <v>4765164000</v>
    <v>Huhtamaki Oyj</v>
    <v>Huhtamaki Oyj</v>
    <v>45.8</v>
    <v>24.01</v>
    <v>44.22</v>
    <v>43.04</v>
    <v>43.04</v>
    <v>107760400</v>
    <v>HUH1V</v>
    <v>Huhtamaki Oyj (XHEL:HUH1V)</v>
    <v>443727</v>
    <v>1941</v>
  </rv>
  <rv s="2">
    <v>490</v>
  </rv>
  <rv s="0">
    <v>https://www.bing.com/financeapi/forcetrigger?t=amfx6h&amp;q=BMEX%3aIBE&amp;form=skydnc</v>
    <v>Learn more on Bing</v>
  </rv>
  <rv s="20">
    <v>en-US</v>
    <v>amfx6h</v>
    <v>268435456</v>
    <v>1</v>
    <v>Powered by Refinitiv</v>
    <v>51</v>
    <v>Iberdrola SA (BMEX:IBE)</v>
    <v>2</v>
    <v>52</v>
    <v>Finance</v>
    <v>30</v>
    <v>11.515000000000001</v>
    <v>7.5880000000000001</v>
    <v>0.5323</v>
    <v>-4.4999999999999998E-2</v>
    <v>1.3969999999999998E-3</v>
    <v>-4.1739999999999998E-3</v>
    <v>1.4999999999999999E-2</v>
    <v>EUR</v>
    <v>IBERDROLA, S.A. is engaged in carrying out electricity and gas activities in Spain and abroad. The Company's segments include Network business, Deregulated business, Renewable business and Other businesses. The Company's Network business segment includes all the energy transmission and distribution activities, and any other regulated activity originated in Spain, the United Kingdom, the United States and Brazil. Its Deregulated business segment includes electricity generation and sales businesses, as well as gas trading and storage businesses carried on by the Company in Spain, Portugal, the United Kingdom and North America. Its Renewable business segment includes activities related to renewable energies in Spain, the United Kingdom, the United States and the rest of the world. Its Other businesses segment includes the engineering and construction businesses and the non-power businesses. The Company offers its customers power and natural gas, both in the wholesale and retail markets.</v>
    <v>35816</v>
    <v>Bolsas y Mercados Espanoles</v>
    <v>BMEX</v>
    <v>BMEX</v>
    <v>Plaza Euskadi numero 5, BILBAO, VIZCAYA ES</v>
    <v>10.805</v>
    <v>Electrical Utilities &amp; IPPs</v>
    <v>Stock</v>
    <v>44126.701725092185</v>
    <v>492</v>
    <v>10.654999999999999</v>
    <v>68453660000</v>
    <v>Iberdrola SA</v>
    <v>Iberdrola SA</v>
    <v>10.79</v>
    <v>19.0123</v>
    <v>10.78</v>
    <v>10.734999999999999</v>
    <v>10.75</v>
    <v>6350061000</v>
    <v>IBE</v>
    <v>Iberdrola SA (BMEX:IBE)</v>
    <v>9634742</v>
  </rv>
  <rv s="2">
    <v>493</v>
  </rv>
  <rv s="0">
    <v>http://en.wikipedia.org/wiki/ICA_Gruppen</v>
    <v>Wikipedia</v>
  </rv>
  <rv s="4">
    <v>6</v>
    <v>495</v>
  </rv>
  <rv s="5">
    <v>13</v>
    <v>https://www.bing.com/th?id=AMMS_d46ae2d72736df829ad5fd9178a9cd8f&amp;qlt=95</v>
    <v>496</v>
    <v>https://www.bing.com/images/search?form=xlimg&amp;q=ica+ab</v>
    <v>Image of ICA Gruppen AB</v>
    <v/>
  </rv>
  <rv s="0">
    <v>https://www.bing.com/financeapi/forcetrigger?t=amwop2&amp;q=XSTO%3aICA&amp;form=skydnc</v>
    <v>Learn more on Bing</v>
  </rv>
  <rv s="6">
    <v>en-US</v>
    <v>amwop2</v>
    <v>268435456</v>
    <v>1</v>
    <v>Powered by Refinitiv</v>
    <v>8</v>
    <v>ICA Gruppen AB (XSTO:ICA)</v>
    <v>10</v>
    <v>11</v>
    <v>Finance</v>
    <v>12</v>
    <v>493.2</v>
    <v>315.2</v>
    <v>-0.24440000000000001</v>
    <v>2.6</v>
    <v>0</v>
    <v>5.6439999999999997E-3</v>
    <v>0</v>
    <v>SEK</v>
    <v>ICA Gruppen AB, formerly Hakon Invest AB, is a Sweden-based company, which is primarily engaged in the food retail sector. The Group includes ICA Sweden and Rimi Baltic, which mainly conduct grocery retail; ICA Real Estate, which owns and manages properties; ICA Bank, which offers financial services, and Apotek Hjartat, which conducts pharmacy operations. The Group also includes two portfolio companies, Hemtex and inkClub. ICA Sweden operates in cooperation with independent retailers, who manage their own stores and have agreements with ICA Sweden in various areas, such as coordinated purchase, logistics, marketing communications and development. Rimi Baltic operates a chain of grocery stores in Estonia, Latvia and Lithuania through the store formats Rimi Hypermarket, Rimi Supermarket, Supernetto and Saastumarket.</v>
    <v>22712</v>
    <v>NASDAQ Stockholm</v>
    <v>XSTO</v>
    <v>XSTO</v>
    <v>Kolonnvagen 20, SOLNA, STOCKHOLM, 169 71 SE</v>
    <v>465</v>
    <v>497</v>
    <v>Food &amp; Drug Retailing</v>
    <v>Stock</v>
    <v>44126.666666666664</v>
    <v>498</v>
    <v>456</v>
    <v>92668330000</v>
    <v>ICA Gruppen AB</v>
    <v>ICA Gruppen AB</v>
    <v>460.7</v>
    <v>22.86</v>
    <v>460.7</v>
    <v>463.3</v>
    <v>463.3</v>
    <v>201146800</v>
    <v>ICA</v>
    <v>ICA Gruppen AB (XSTO:ICA)</v>
    <v>273438</v>
  </rv>
  <rv s="2">
    <v>499</v>
  </rv>
  <rv s="0">
    <v>https://www.bing.com/financeapi/forcetrigger?t=ae8x1h&amp;q=XPAR%3aICAD&amp;form=skydnc</v>
    <v>Learn more on Bing</v>
  </rv>
  <rv s="1">
    <v>en-US</v>
    <v>ae8x1h</v>
    <v>268435456</v>
    <v>1</v>
    <v>Powered by Refinitiv</v>
    <v>0</v>
    <v>Icade SA (XPAR:ICAD)</v>
    <v>2</v>
    <v>17</v>
    <v>Finance</v>
    <v>14</v>
    <v>106</v>
    <v>43.46</v>
    <v>0.73680000000000001</v>
    <v>1.1399999999999999</v>
    <v>2.4836999999999998E-2</v>
    <v>EUR</v>
    <v>Icade SA is a France-based real estate investment company engaged especially in commercial property investment. Its activities are organized around Offices, Business Parks, Healthcare, Shopping Centres, Warehouses and Public Sector Investment. The Offices division holds and manages office buildings. The Business Parks division is taking care for the business campus created in Paris, combining diverse activities across a range of sectors. The Healthcare business invests in clinic buildings; the Shopping Centres holds two big shopping centres combining shopping and leisure. The Company also rents the space in its warehouses, invests in buildings outsourced by the government and leases them to public sector users such as government departments and local authorities. The main shareholder of the Company is Credit Agricole Assurances. It operates through Arkadea and ANF Immobilier SA.</v>
    <v>1127</v>
    <v>Euronext Paris</v>
    <v>XPAR</v>
    <v>XPAR</v>
    <v>Immeuble Open, 27 rue Camille Desmoulins, Cs 10166, ISSY-LES-MOULINEAUX, ILE-DE-FRANCE, 92445 FR</v>
    <v>47.14</v>
    <v>Residential &amp; Commercial REIT</v>
    <v>Stock</v>
    <v>44126.666666666664</v>
    <v>501</v>
    <v>45</v>
    <v>3421190000</v>
    <v>Icade SA</v>
    <v>Icade SA</v>
    <v>45.56</v>
    <v>13.1297</v>
    <v>45.9</v>
    <v>47.04</v>
    <v>74535740</v>
    <v>ICAD</v>
    <v>Icade SA (XPAR:ICAD)</v>
    <v>236952</v>
    <v>1955</v>
  </rv>
  <rv s="2">
    <v>502</v>
  </rv>
  <rv s="0">
    <v>https://www.bing.com/financeapi/forcetrigger?t=ae8xcw&amp;q=XPAR%3aILD&amp;form=skydnc</v>
    <v>Learn more on Bing</v>
  </rv>
  <rv s="1">
    <v>en-US</v>
    <v>ae8xcw</v>
    <v>268435456</v>
    <v>1</v>
    <v>Powered by Refinitiv</v>
    <v>0</v>
    <v>Iliad SA (XPAR:ILD)</v>
    <v>2</v>
    <v>17</v>
    <v>Finance</v>
    <v>14</v>
    <v>184</v>
    <v>90.32</v>
    <v>0.18029999999999999</v>
    <v>-0.9</v>
    <v>-5.4790000000000004E-3</v>
    <v>EUR</v>
    <v>Iliad SA is a France-based holding company active in the integrated telecommunications sector. The Company provides Internet access services, hosting services and others. Iliad SA is also focused on fixed-line telephony services and the provision of wireless fidelity (WiFi) cards, among several others. In addition, Iliad SA sells via Internet a range of insurance policies. The Company operates a number of subsidiaries, which include Free SAS, Centrapel SAS, Freebox SAS, Telecom Academy SARL, Free Frequences SAS, Iliad 1 SAS, Iliad 2 SAS, Protelco SAS, IFW SAS, IRE SAS, Management Centre De Relation Abonne (MCRA), F Distribution SAS and Centrapel SAS, among others. Its Fixe subsidiary is a landline business-provider of broadband Internet services. The Company is active as an operator in approximately 35 countries.</v>
    <v>11083</v>
    <v>Euronext Paris</v>
    <v>XPAR</v>
    <v>XPAR</v>
    <v>16 rue de la Ville l Eveque, PARIS, ILE-DE-FRANCE, 75008 FR</v>
    <v>164</v>
    <v>Telecommunications Services</v>
    <v>Stock</v>
    <v>44126.666666666664</v>
    <v>504</v>
    <v>161.30000000000001</v>
    <v>9719878000</v>
    <v>Iliad SA</v>
    <v>Iliad SA</v>
    <v>163.5</v>
    <v>5.1002000000000001</v>
    <v>164.25</v>
    <v>163.35</v>
    <v>59177340</v>
    <v>ILD</v>
    <v>Iliad SA (XPAR:ILD)</v>
    <v>53190</v>
    <v>1990</v>
  </rv>
  <rv s="2">
    <v>505</v>
  </rv>
  <rv s="0">
    <v>https://www.bing.com/financeapi/forcetrigger?t=alock2&amp;q=XAMS%3aIMCD&amp;form=skydnc</v>
    <v>Learn more on Bing</v>
  </rv>
  <rv s="3">
    <v>en-US</v>
    <v>alock2</v>
    <v>268435456</v>
    <v>1</v>
    <v>Powered by Refinitiv</v>
    <v>5</v>
    <v>IMCD NV (XAMS:IMCD)</v>
    <v>2</v>
    <v>6</v>
    <v>Finance</v>
    <v>14</v>
    <v>107.85</v>
    <v>51.65</v>
    <v>1.1011</v>
    <v>1.1499999999999999</v>
    <v>1.1137999999999999E-2</v>
    <v>EUR</v>
    <v>IMCD NV is a company based in the Netherlands that specializes in sales, marketing and distribution of specialty chemicals and foods ingredients. Its product portfolio includes chemicals from various areas, including pharmaceutics, personal care, coatings, food and nutrition, lubricants, synthesis, plastics, detergents, agrochemicals, textile, waste and water treatment, cutting and sand blasting, flavors and fragrances, oil and gas and polishing, among others. The Company operates an international supply chain with local warehouses and provides valued-added services, including repacking, dilution and blending. The Company operates worldwide.</v>
    <v>3049</v>
    <v>Euronext Amsterdam</v>
    <v>XAMS</v>
    <v>XAMS</v>
    <v>Wilhelminaplein 32, ROTTERDAM, ZUID-HOLLAND, 3072 DE NL</v>
    <v>105.3</v>
    <v>Chemicals</v>
    <v>Stock</v>
    <v>44126.666666666664</v>
    <v>507</v>
    <v>102.65</v>
    <v>5883997000</v>
    <v>IMCD NV</v>
    <v>IMCD NV</v>
    <v>103.05</v>
    <v>50.302100000000003</v>
    <v>103.25</v>
    <v>104.4</v>
    <v>56987860</v>
    <v>IMCD</v>
    <v>IMCD NV (XAMS:IMCD)</v>
    <v>92556</v>
  </rv>
  <rv s="2">
    <v>508</v>
  </rv>
  <rv s="0">
    <v>https://www.bing.com/financeapi/forcetrigger?t=aaj877&amp;q=XWBO%3aIIA&amp;form=skydnc</v>
    <v>Learn more on Bing</v>
  </rv>
  <rv s="3">
    <v>en-US</v>
    <v>aaj877</v>
    <v>268435456</v>
    <v>1</v>
    <v>Powered by Refinitiv</v>
    <v>5</v>
    <v>Immofinanz AG (XWBO:IIA)</v>
    <v>2</v>
    <v>6</v>
    <v>Finance</v>
    <v>14</v>
    <v>27</v>
    <v>12.72</v>
    <v>0.77</v>
    <v>-0.17</v>
    <v>-1.2938E-2</v>
    <v>EUR</v>
    <v>Immofinanz AG is an Austria-based real estate company that invests in commercial properties. The Company’s core activities are the management and development of retail and office properties in selected Central and Eastern European countries. The Company focuses its operations on such markets as Austria, Germany, the Czech Republic, Slovakia, Hungary, Slovenia, Romania and Poland. The Company manages a portfolio of approximately 240 properties, covering rentable space of approximately 1.8 million square meters. In the office sector, the Company concentrates on the capital cities of the core countries and the major office locations in Germany with its international myhive brand. The Company's activities in the retail sector are based on the brands STOP SHOP for retail parks and VIVO! for shopping centers which are designed for secondary and tertiary cities of Central and Eastern Europe.</v>
    <v>311</v>
    <v>Wiener Boerse</v>
    <v>XWBO</v>
    <v>XWBO</v>
    <v>Wienerbergstrasse 11, WIEN, WIEN, 1100 AT</v>
    <v>13.1</v>
    <v>Real Estate Operations</v>
    <v>Stock</v>
    <v>44126.65625</v>
    <v>510</v>
    <v>12.86</v>
    <v>1620080000</v>
    <v>Immofinanz AG</v>
    <v>Immofinanz AG</v>
    <v>13.06</v>
    <v>28.37</v>
    <v>13.14</v>
    <v>12.97</v>
    <v>123293800</v>
    <v>IIA</v>
    <v>Immofinanz AG (XWBO:IIA)</v>
    <v>337802</v>
  </rv>
  <rv s="2">
    <v>511</v>
  </rv>
  <rv s="0">
    <v>https://www.bing.com/financeapi/forcetrigger?t=aoabpr&amp;q=XLON%3aIMB&amp;form=skydnc</v>
    <v>Learn more on Bing</v>
  </rv>
  <rv s="1">
    <v>en-US</v>
    <v>aoabpr</v>
    <v>268435456</v>
    <v>1</v>
    <v>Powered by Refinitiv</v>
    <v>0</v>
    <v>IMPERIAL BRANDS PLC (XLON:IMB)</v>
    <v>2</v>
    <v>3</v>
    <v>Finance</v>
    <v>4</v>
    <v>2072</v>
    <v>1218</v>
    <v>0.84870000000000001</v>
    <v>-3</v>
    <v>-2.349E-3</v>
    <v>GBp</v>
    <v>Imperial Brands PLC is a fast-moving consumer goods company. It offers a range of cigarettes, fine cut and smokeless tobaccos, papers, and cigars.The Tobacco &amp; NGP business comprises the manufacture, marketing, and sale of Tobacco &amp; NGP and Tobacco &amp; NGP-related products, including sales to the Distribution business. The Distribution business comprises the distribution of Tobacco &amp; NGP products for Tobacco &amp; NGP product manufacturers, including Imperial Brands, as well as a range of non-Tobacco &amp; NGP products and services. Its reportable segments are Europe, the Americas, Africa, Asia &amp; Australasia (AAA) and Distribution. Its Europe segment, it covers markets including the United Kingdom, Germany, Spain, France, Italy, Greece, Sweden, Norway, Belgium, Netherlands, Ukraine, and Poland. Americas segment includes the United States and Canada. Its AAA segment includes Australia, Japan, Russia, Saudi Arabia, Taiwan and its African markets including Algeria and Morocco.</v>
    <v>32700</v>
    <v>London Stock Exchange</v>
    <v>XLON</v>
    <v>XLON</v>
    <v>121 Winterstoke Road, BRISTOL, UNITED KINGDOM-NA, BS3 2LL GB</v>
    <v>1277</v>
    <v>Food &amp; Tobacco</v>
    <v>Stock</v>
    <v>44126.649428657031</v>
    <v>513</v>
    <v>1259.5</v>
    <v>12085630000</v>
    <v>IMPERIAL BRANDS PLC</v>
    <v>IMPERIAL BRANDS PLC</v>
    <v>1271.5</v>
    <v>14.1355</v>
    <v>1277</v>
    <v>1274</v>
    <v>946408100</v>
    <v>IMB</v>
    <v>IMPERIAL BRANDS PLC (XLON:IMB)</v>
    <v>1732404</v>
    <v>1996</v>
  </rv>
  <rv s="2">
    <v>514</v>
  </rv>
  <rv s="0">
    <v>https://www.bing.com/financeapi/forcetrigger?t=afct3m&amp;q=XFRA%3aIJCA&amp;form=skydnc</v>
    <v>Learn more on Bing</v>
  </rv>
  <rv s="1">
    <v>en-US</v>
    <v>afct3m</v>
    <v>268435456</v>
    <v>1</v>
    <v>Powered by Refinitiv</v>
    <v>0</v>
    <v>INCHCAPE PLC (XFRA:IJCA)</v>
    <v>2</v>
    <v>18</v>
    <v>Finance</v>
    <v>14</v>
    <v>8.9849999999999994</v>
    <v>4.6059999999999999</v>
    <v>1.5549999999999999</v>
    <v>0.15</v>
    <v>2.8681000000000002E-2</v>
    <v>EUR</v>
    <v>Inchcape plc is a United Kingdom-based automotive distributor and retailer. The Company operates in approximately 32 markets. The Company's segments include Distribution, Retail and Central. The Distribution segment includes regions, such as Australasia, the United Kingdom and Europe, Asia, and Emerging Markets. The Retail segment includes regions, such as Australasia, the United Kingdom and Europe, and Emerging Markets. The Company maintains relationships with a range of retail techniques, including tailored social media campaigns, strategies, Web responses and opportunities. Its Distribution segment is engaged in distribution of new vehicles and parts in Australia, New Zealand, European markets, Asian markets and growing markets. The Retail segment is engaged in sale of new and used vehicles in Australia, mature markets and growing markets together with associated aftersales activities of service, body shop repairs and parts sales.</v>
    <v>17300</v>
    <v>Deutsche Boerse AG</v>
    <v>XFRA</v>
    <v>XFRA</v>
    <v>22A St. James's Square, LONDON, UNITED KINGDOM-NA, SW1Y 4JH GB</v>
    <v>5.38</v>
    <v>Specialty Retailers</v>
    <v>Stock</v>
    <v>44126.749305555553</v>
    <v>516</v>
    <v>5.38</v>
    <v>1930977000</v>
    <v>INCHCAPE PLC</v>
    <v>INCHCAPE PLC</v>
    <v>5.38</v>
    <v>143.68</v>
    <v>5.23</v>
    <v>5.38</v>
    <v>393274400</v>
    <v>IJCA</v>
    <v>INCHCAPE PLC (XFRA:IJCA)</v>
    <v>50</v>
    <v>1958</v>
  </rv>
  <rv s="2">
    <v>517</v>
  </rv>
  <rv s="0">
    <v>https://www.bing.com/financeapi/forcetrigger?t=amfy2w&amp;q=BMEX%3aITX&amp;form=skydnc</v>
    <v>Learn more on Bing</v>
  </rv>
  <rv s="20">
    <v>en-US</v>
    <v>amfy2w</v>
    <v>268435456</v>
    <v>1</v>
    <v>Powered by Refinitiv</v>
    <v>51</v>
    <v>Industria de Diseno Textil SA (BMEX:ITX)</v>
    <v>2</v>
    <v>52</v>
    <v>Finance</v>
    <v>30</v>
    <v>32.28</v>
    <v>18.504999999999999</v>
    <v>0.80310000000000004</v>
    <v>-0.08</v>
    <v>3.3489999999999995E-3</v>
    <v>-3.3379999999999998E-3</v>
    <v>0.08</v>
    <v>EUR</v>
    <v>Industria de Diseno Textil SA, known as Inditex SA, is a Spain-based company primarily engaged in the textile industry. The Company’s activities include the design, confection, manufacturing, distribution and retail of men, women and children apparel, footwear and fashion accessories, as well as home furnishings and household textile products. The Company’s business is divided into three segments: Zara, which provides various fashion and home items under the Zara brand name; Bershka, offering clothes under the Bershka brand name, which aims at teenagers, and Other, which retails apparel under Stradivarius, Oysho, Pull&amp;Bear and Massimo Dutti brand names, among others. The Company operates worldwide through numerous subsidiaries. It is controlled by Pontegadea Inversiones SL.</v>
    <v>156240</v>
    <v>Bolsas y Mercados Espanoles</v>
    <v>BMEX</v>
    <v>BMEX</v>
    <v>Edificio Inditex, Avda. Diputacion, s/n, ARTEIXO, LA CORUNA, 15143 ES</v>
    <v>24.39</v>
    <v>Specialty Retailers</v>
    <v>Stock</v>
    <v>44126.668055555558</v>
    <v>519</v>
    <v>23.65</v>
    <v>74706150000</v>
    <v>Industria de Diseno Textil SA</v>
    <v>Industria de Diseno Textil SA</v>
    <v>23.84</v>
    <v>39.398400000000002</v>
    <v>23.97</v>
    <v>23.89</v>
    <v>23.97</v>
    <v>3116652000</v>
    <v>ITX</v>
    <v>Industria de Diseno Textil SA (BMEX:ITX)</v>
    <v>3237561</v>
  </rv>
  <rv s="2">
    <v>520</v>
  </rv>
  <rv s="0">
    <v>https://www.bing.com/financeapi/forcetrigger?t=aoadoc&amp;q=XLON%3aINF&amp;form=skydnc</v>
    <v>Learn more on Bing</v>
  </rv>
  <rv s="1">
    <v>en-US</v>
    <v>aoadoc</v>
    <v>268435456</v>
    <v>1</v>
    <v>Powered by Refinitiv</v>
    <v>0</v>
    <v>INFORMA PLC (XLON:INF)</v>
    <v>2</v>
    <v>3</v>
    <v>Finance</v>
    <v>4</v>
    <v>875.4</v>
    <v>326.7</v>
    <v>1.4505999999999999</v>
    <v>5.9</v>
    <v>1.3708E-2</v>
    <v>GBp</v>
    <v>Informa PLC is an international event, intelligence and scholarly research company. The Company operates through five divisions: Informa Connect, Informa Intelligence, Informa Markets, Informa Tech, and Taylor &amp; Francis. Informa Connect is the Company’s content and connectivity business, organizing content-driven events, training and programs that provide a platform for professional communities to meet, network and share knowledge. Informa Intelligence provides specialist data, intelligence and insight to businesses. Informa Markets create platforms for industries and specialist markets. Informa Tech informs, educates and connects specialist technology communities around the world. Taylor &amp; Francis publishes peer-reviewed scholarly research and specialist reference-led academic content across subjects within humanities &amp; social sciences and science, technology and medicine.</v>
    <v>11174</v>
    <v>London Stock Exchange</v>
    <v>XLON</v>
    <v>XLON</v>
    <v>5 Howick Place, LONDON, UNITED KINGDOM-NA, SW1P 1WG GB</v>
    <v>441.4</v>
    <v>Media &amp; Publishing</v>
    <v>Stock</v>
    <v>44126.649782140623</v>
    <v>522</v>
    <v>422</v>
    <v>6465201000</v>
    <v>INFORMA PLC</v>
    <v>INFORMA PLC</v>
    <v>428.6</v>
    <v>0</v>
    <v>430.4</v>
    <v>436.3</v>
    <v>1502138000</v>
    <v>INF</v>
    <v>INFORMA PLC (XLON:INF)</v>
    <v>3869066</v>
    <v>2014</v>
  </rv>
  <rv s="2">
    <v>523</v>
  </rv>
  <rv s="0">
    <v>https://www.bing.com/financeapi/forcetrigger?t=ae8yf2&amp;q=XPAR%3aING&amp;form=skydnc</v>
    <v>Learn more on Bing</v>
  </rv>
  <rv s="1">
    <v>en-US</v>
    <v>ae8yf2</v>
    <v>268435456</v>
    <v>1</v>
    <v>Powered by Refinitiv</v>
    <v>0</v>
    <v>Ingenico Group SA (XPAR:ING)</v>
    <v>2</v>
    <v>17</v>
    <v>Finance</v>
    <v>14</v>
    <v>151.15</v>
    <v>64.459999999999994</v>
    <v>1.0329999999999999</v>
    <v>-3.6</v>
    <v>-2.6657E-2</v>
    <v>EUR</v>
    <v>Ingenico Group SA, formerly Compagnie Industrielle et Financiere d'Ingenierie Ingenico SA, is a France-based producer of financial transaction systems. The Company provides a range of secure transaction solutions, including hardware, software and services, for payments at points of sale, over the Internet, or by mobile telephone. The Company offers: payment terminals and software; terminal estate management, including security application updates; payment applications (local, international, debit and credit); connectivity; routing; centralization of transactions (Axis); end-to-end security, from terminal to bank or processor; and value-added services, including prepaid mobile phone transfers and top-ups, loyalty card processing, private-label card management and other services including dynamic currency conversion. The Company operates through Ogone, ROAM, Globalcollect, IECISA Electronic Payment System, Think&amp;Go NFC and Bambora, among others.</v>
    <v>8669</v>
    <v>Euronext Paris</v>
    <v>XPAR</v>
    <v>XPAR</v>
    <v>28-32 boulevard de Grenelle, PARIS, ILE-DE-FRANCE, 75015 FR</v>
    <v>135.25</v>
    <v>Office Equipment</v>
    <v>Stock</v>
    <v>44126.666666666664</v>
    <v>525</v>
    <v>131.44999999999999</v>
    <v>8604447000</v>
    <v>Ingenico Group SA</v>
    <v>Ingenico Group SA</v>
    <v>134.5</v>
    <v>39.311300000000003</v>
    <v>135.05000000000001</v>
    <v>131.44999999999999</v>
    <v>63713050</v>
    <v>ING</v>
    <v>Ingenico Group SA (XPAR:ING)</v>
    <v>232910</v>
    <v>1985</v>
  </rv>
  <rv s="2">
    <v>526</v>
  </rv>
  <rv s="0">
    <v>https://www.bing.com/financeapi/forcetrigger?t=af2zc7&amp;q=XFRA%3a8IG&amp;form=skydnc</v>
    <v>Learn more on Bing</v>
  </rv>
  <rv s="3">
    <v>en-US</v>
    <v>af2zc7</v>
    <v>268435456</v>
    <v>1</v>
    <v>Powered by Refinitiv</v>
    <v>5</v>
    <v>Interpump Group SpA (XFRA:8IG)</v>
    <v>2</v>
    <v>6</v>
    <v>Finance</v>
    <v>14</v>
    <v>34.799999999999997</v>
    <v>19.350000000000001</v>
    <v>0.76990000000000003</v>
    <v>-0.66</v>
    <v>-2.027E-2</v>
    <v>EUR</v>
    <v>Interpump Group SpA is an Italy-based company that manufactures and markets high and very high pressure plunger pumps, very high pressure systems, power take-offs, gear pumps, hydraulic cylinders, directional controls, valves, hydraulic hoses and fittings, and other hydraulic components. It operates through two segments: the Hydraulic Sector and the Water Jetting Sector. The Hydraulic Sector includes the production and sale of power take-offs for industrial vehicles, cylinders, pumps, valves, hydraulic hoses and fittings and other hydraulic components under such brands as Hydrocar, PZB, Muncie, Penta among others. The Water Jetting Sector consists of high and very high pressure pumps and pumping systems used in a range of industrial sectors for the conveyance of fluids. The Water Jetting Sector also manufactures components and systems for the food, cosmetic and pharmaceutical industry under the brands Bertoli, Inoxpa and Mariotti &amp; Pecini. It operates through Fluid system 80.</v>
    <v>7422</v>
    <v>Deutsche Boerse AG</v>
    <v>XFRA</v>
    <v>XFRA</v>
    <v>Via E. Fermi, 25, SANT'ILARIO D'ENZA, REGGIO EMILIA, 42049 IT</v>
    <v>33.880000000000003</v>
    <v>Machinery, Equipment &amp; Components</v>
    <v>Stock</v>
    <v>44126.75</v>
    <v>528</v>
    <v>31.9</v>
    <v>3621325000</v>
    <v>Interpump Group SpA</v>
    <v>Interpump Group SpA</v>
    <v>32.56</v>
    <v>23.02</v>
    <v>32.56</v>
    <v>31.9</v>
    <v>108879300</v>
    <v>8IG</v>
    <v>Interpump Group SpA (XFRA:8IG)</v>
    <v>178</v>
  </rv>
  <rv s="2">
    <v>529</v>
  </rv>
  <rv s="0">
    <v>https://www.bing.com/financeapi/forcetrigger?t=afd87w&amp;q=XFRA%3aIT1&amp;form=skydnc</v>
    <v>Learn more on Bing</v>
  </rv>
  <rv s="1">
    <v>en-US</v>
    <v>afd87w</v>
    <v>268435456</v>
    <v>1</v>
    <v>Powered by Refinitiv</v>
    <v>0</v>
    <v>INTERTEK GROUP PLC (XFRA:IT1)</v>
    <v>2</v>
    <v>18</v>
    <v>Finance</v>
    <v>14</v>
    <v>72.760000000000005</v>
    <v>43.11</v>
    <v>0.97599999999999998</v>
    <v>-0.94</v>
    <v>-1.4135E-2</v>
    <v>EUR</v>
    <v>Intertek Group PLC is a United Kingdom-based company, which offers quality assurance services. The Company's segments include Products, Trade and Resources. The Products-related division consists of business lines that are focused on ensuring the quality and safety of physical components and products, as well as minimizing risk through assessing the operating process and quality management systems of its customers. The Trade division consists of three business lines: Caleb Brett, which provides cargo inspection, analytical assessment, calibration and related research and technical services; Government &amp; Trade Services business, which provides inspection services to governments and regulatory bodies to support trade activities, and Agriculture business, which provides analytical and testing services to global agricultural trading companies and growers. Resources division consists of two business lines: Industry Services business and Mineral business.</v>
    <v>45653</v>
    <v>Deutsche Boerse AG</v>
    <v>XFRA</v>
    <v>XFRA</v>
    <v>33 Cavendish Square, LONDON, UNITED KINGDOM-NA, W1G 0PS GB</v>
    <v>65.56</v>
    <v>Professional &amp; Commercial Services</v>
    <v>Stock</v>
    <v>44126.75</v>
    <v>531</v>
    <v>65.56</v>
    <v>9699727000</v>
    <v>INTERTEK GROUP PLC</v>
    <v>INTERTEK GROUP PLC</v>
    <v>65.56</v>
    <v>36.61</v>
    <v>66.5</v>
    <v>65.56</v>
    <v>161393100</v>
    <v>IT1</v>
    <v>INTERTEK GROUP PLC (XFRA:IT1)</v>
    <v>15</v>
    <v>2001</v>
  </rv>
  <rv s="2">
    <v>532</v>
  </rv>
  <rv s="0">
    <v>https://www.bing.com/financeapi/forcetrigger?t=ajfm52&amp;q=XMIL%3aISP&amp;form=skydnc</v>
    <v>Learn more on Bing</v>
  </rv>
  <rv s="3">
    <v>en-US</v>
    <v>ajfm52</v>
    <v>268435456</v>
    <v>1</v>
    <v>Powered by Refinitiv</v>
    <v>5</v>
    <v>Intesa Sanpaolo SpA (XMIL:ISP)</v>
    <v>2</v>
    <v>6</v>
    <v>Finance</v>
    <v>7</v>
    <v>2.6324999999999998</v>
    <v>1.3062</v>
    <v>1.5342</v>
    <v>1E-3</v>
    <v>6.5110000000000005E-4</v>
    <v>EUR</v>
    <v>Intesa Sanpaolo S.p.A. is an Italy-based banking company. It operates through six business segments: Banca dei Territori, IMI Corporate &amp; Investment Banking, International Subsidiary Banks, Asset Management, Private Banking and Insurance. Banca dei Territori includes the traditional lending and deposit collecting activities in Italy and related financial services. IMI Corporate &amp; Investment Banking covers corporate banking, investment banking and public finance in Italy and abroad. International Subsidiary Banks oversees the Company's commercial operations on international markets through commercial banking subsidiaries and associates. Private Banking provides private and high net worth individuals with specific products and services. Asset Management develops asset management solutions. Insurance oversees the management of the subsidiaries Intesa Sanpaolo Vita S.p.A. and Fideuram Vita S.p.A., as well as develops a mix of insurance products. The Bank has an international presence.</v>
    <v>87996</v>
    <v>Borsa Italiana</v>
    <v>XMIL</v>
    <v>XMIL</v>
    <v>Piazza San Carlo, 156, TORINO, TORINO, 10121 IT</v>
    <v>1.54</v>
    <v>Banking Services</v>
    <v>Stock</v>
    <v>44126.663194444445</v>
    <v>534</v>
    <v>1.5084</v>
    <v>29841300000</v>
    <v>Intesa Sanpaolo SpA</v>
    <v>Intesa Sanpaolo SpA</v>
    <v>1.5262</v>
    <v>5.9206000000000003</v>
    <v>1.5358000000000001</v>
    <v>1.5367999999999999</v>
    <v>19430460000</v>
    <v>ISP</v>
    <v>Intesa Sanpaolo SpA (XMIL:ISP)</v>
    <v>67584614</v>
  </rv>
  <rv s="2">
    <v>535</v>
  </rv>
  <rv s="0">
    <v>https://www.bing.com/financeapi/forcetrigger?t=ajfl2w&amp;q=XMIL%3aINW&amp;form=skydnc</v>
    <v>Learn more on Bing</v>
  </rv>
  <rv s="3">
    <v>en-US</v>
    <v>ajfl2w</v>
    <v>268435456</v>
    <v>1</v>
    <v>Powered by Refinitiv</v>
    <v>5</v>
    <v>Infrastrutture Wireless Italiane SpA (XMIL:INW)</v>
    <v>2</v>
    <v>6</v>
    <v>Finance</v>
    <v>7</v>
    <v>11.43</v>
    <v>7.14</v>
    <v>0.33960000000000001</v>
    <v>-0.03</v>
    <v>-3.2659999999999998E-3</v>
    <v>EUR</v>
    <v>Infrastrutture Wireless Italiane SpA is an Italy-based company. It works in the field of passive infrastructure for mobile phone technology, broadcasting, radio, other wireless services and private mobile networks. The Company manages approximately 11,000 sites, with widespread distribution throughout Italy. As a neutral host, is provides all industry operators with its infrastructure, which includes a system of micro cells and distributed antenna systems (DAS) to cover indoor and outdoor areas with particular connectivity requirements. Its offering includes integrated hosting services, creation of indoor and outdoor coverage with micro cells and DAS, site access and security management services, design and construction of new sites, fiber optic connection of transmission sites to increase its capacity (backhauling). The Company’s customers include mobile, broadcasting, radio and television operators, and governmental institutions.</v>
    <v>122</v>
    <v>Borsa Italiana</v>
    <v>XMIL</v>
    <v>XMIL</v>
    <v>Via Tripoli, 94, TORINO, TORINO, 10137 IT</v>
    <v>9.2200000000000006</v>
    <v>Telecommunications Services</v>
    <v>Stock</v>
    <v>44126.663194444445</v>
    <v>537</v>
    <v>8.9949999999999992</v>
    <v>8819437000</v>
    <v>Infrastrutture Wireless Italiane SpA</v>
    <v>Infrastrutture Wireless Italiane SpA</v>
    <v>9.15</v>
    <v>41.485999999999997</v>
    <v>9.1850000000000005</v>
    <v>9.1549999999999994</v>
    <v>960200000</v>
    <v>INW</v>
    <v>Infrastrutture Wireless Italiane SpA (XMIL:INW)</v>
    <v>803281</v>
  </rv>
  <rv s="2">
    <v>538</v>
  </rv>
  <rv s="0">
    <v>https://www.bing.com/financeapi/forcetrigger?t=ae8yw7&amp;q=XPAR%3aIPN&amp;form=skydnc</v>
    <v>Learn more on Bing</v>
  </rv>
  <rv s="1">
    <v>en-US</v>
    <v>ae8yw7</v>
    <v>268435456</v>
    <v>1</v>
    <v>Powered by Refinitiv</v>
    <v>0</v>
    <v>Ipsen SA (XPAR:IPN)</v>
    <v>2</v>
    <v>17</v>
    <v>Finance</v>
    <v>14</v>
    <v>105.5</v>
    <v>34.200000000000003</v>
    <v>0.99950000000000006</v>
    <v>5.6</v>
    <v>7.4024999999999994E-2</v>
    <v>EUR</v>
    <v>Ipsen SA is a France-based biopharmaceutical group specialized in specialty care. The Company operates globally through two segments: Specialty Care and Consumer Healthcare. In Specialty Care, the Company is focused on various therapeutic areas, including oncology, neurosciences and rare diseases. Its oncology portfolio includes Somatuline, Decapeptyl, Cabometyx and Onivyde. Its neuroscience portfolio includes Dysport, and in rare diseases key products are NutropinAq and Increlex. Its primary care portfolio includes Smecta, Forlax, Fortrans, Eziclen, and Tanakan. In oncology Ipsen focuses on a number of disease areas, which include neuroendocrine tumors, renal cell carcinoma, hepatocellular carcinoma and pancreatic cancer. In addition, the Company has specialism in neurotoxin research and operates three research and development centers located in France, the United Kingdom and the United States.</v>
    <v>5807</v>
    <v>Euronext Paris</v>
    <v>XPAR</v>
    <v>XPAR</v>
    <v>65 Quai Georges Gorse, BOULOGNE-BILLANCOURT, ILE-DE-FRANCE, 92100 FR</v>
    <v>81.25</v>
    <v>Pharmaceuticals</v>
    <v>Stock</v>
    <v>44126.666666666664</v>
    <v>540</v>
    <v>74.8</v>
    <v>6340569000</v>
    <v>Ipsen SA</v>
    <v>Ipsen SA</v>
    <v>75.599999999999994</v>
    <v>14.0922</v>
    <v>75.650000000000006</v>
    <v>81.25</v>
    <v>83814530</v>
    <v>IPN</v>
    <v>Ipsen SA (XPAR:IPN)</v>
    <v>251697</v>
    <v>1998</v>
  </rv>
  <rv s="2">
    <v>541</v>
  </rv>
  <rv s="0">
    <v>https://www.bing.com/financeapi/forcetrigger?t=afj52w&amp;q=XFRA%3aQJQ&amp;form=skydnc</v>
    <v>Learn more on Bing</v>
  </rv>
  <rv s="1">
    <v>en-US</v>
    <v>afj52w</v>
    <v>268435456</v>
    <v>1</v>
    <v>Powered by Refinitiv</v>
    <v>0</v>
    <v>Iss A/S (XFRA:QJQ)</v>
    <v>2</v>
    <v>27</v>
    <v>Finance</v>
    <v>14</v>
    <v>32.6</v>
    <v>8.8960000000000008</v>
    <v>1.1369</v>
    <v>-0.19</v>
    <v>-1.5847E-2</v>
    <v>EUR</v>
    <v>Iss A/S is a Denmark-based company providing facility services. It offers single service, multi-service, and integrated facility service (IFS) to public and private sector customers. It offers a wide range of services such as cleaning services, which includes daily cleaning, periodic cleaning, industry cleaning and special cleaning; security services, which include physical security, consulting services, workplace emergency management, surveillance and technical installations; catering services, which include cafe services, events catering, vending services and contract catering; support services, which include book of house, welfare facilities, labor supply and front of house and property services, which include environment management, energy management, grounds management and building maintenance. The Company operates in more than 50 countries across Europe, Asia, North America, Latin America and Pacific.</v>
    <v>439264</v>
    <v>Deutsche Boerse AG</v>
    <v>XFRA</v>
    <v>XFRA</v>
    <v>Buddingevej 197, SOEBORG, DENMARK-NA, 2860 DK</v>
    <v>11.824999999999999</v>
    <v>Professional &amp; Commercial Services</v>
    <v>Stock</v>
    <v>44126.75</v>
    <v>543</v>
    <v>11.66</v>
    <v>16509620000</v>
    <v>Iss A/S</v>
    <v>Iss A/S</v>
    <v>11.824999999999999</v>
    <v>11.67</v>
    <v>11.99</v>
    <v>11.8</v>
    <v>185668200</v>
    <v>QJQ</v>
    <v>Iss A/S (XFRA:QJQ)</v>
    <v>150</v>
    <v>2005</v>
  </rv>
  <rv s="2">
    <v>544</v>
  </rv>
  <rv s="0">
    <v>https://www.bing.com/financeapi/forcetrigger?t=ajfi52&amp;q=XMIL%3aIG&amp;form=skydnc</v>
    <v>Learn more on Bing</v>
  </rv>
  <rv s="3">
    <v>en-US</v>
    <v>ajfi52</v>
    <v>268435456</v>
    <v>1</v>
    <v>Powered by Refinitiv</v>
    <v>5</v>
    <v>Italgas SpA (XMIL:IG)</v>
    <v>2</v>
    <v>6</v>
    <v>Finance</v>
    <v>7</v>
    <v>6.2939999999999996</v>
    <v>4.0469999999999997</v>
    <v>0.58289999999999997</v>
    <v>-0.03</v>
    <v>-5.8939999999999999E-3</v>
    <v>EUR</v>
    <v>Italgas SpA is an Italy-based company active in the natural gas distribution. It operates a national distribution network of about 70,000 kilometers serving more than 7,5 million customers. Its services include also network monitoring, maintenance and digitalization and consume measuring. The Company is active locally.</v>
    <v>4067</v>
    <v>Borsa Italiana</v>
    <v>XMIL</v>
    <v>XMIL</v>
    <v>Via Carlo Bo, 11, MILANO, MILANO, 20143 IT</v>
    <v>5.1100000000000003</v>
    <v>Natural Gas Utilities</v>
    <v>Stock</v>
    <v>44126.663194444445</v>
    <v>546</v>
    <v>5.0250000000000004</v>
    <v>4118500000</v>
    <v>Italgas SpA</v>
    <v>Italgas SpA</v>
    <v>5.0949999999999998</v>
    <v>10.184100000000001</v>
    <v>5.09</v>
    <v>5.0599999999999996</v>
    <v>809135500</v>
    <v>IG</v>
    <v>Italgas SpA (XMIL:IG)</v>
    <v>1078704</v>
  </rv>
  <rv s="2">
    <v>547</v>
  </rv>
  <rv s="0">
    <v>https://www.bing.com/financeapi/forcetrigger?t=aoakar&amp;q=XLON%3aITV&amp;form=skydnc</v>
    <v>Learn more on Bing</v>
  </rv>
  <rv s="1">
    <v>en-US</v>
    <v>aoakar</v>
    <v>268435456</v>
    <v>1</v>
    <v>Powered by Refinitiv</v>
    <v>0</v>
    <v>ITV PLC (XLON:ITV)</v>
    <v>2</v>
    <v>3</v>
    <v>Finance</v>
    <v>4</v>
    <v>165.9</v>
    <v>50.06</v>
    <v>1.8572</v>
    <v>1.4</v>
    <v>1.9779999999999999E-2</v>
    <v>GBp</v>
    <v>ITV plc (ITV) is an integrated producer broadcaster (IPB) and creates, owns and distributes content on multiple platforms globally. The Company operates through two segments: Broadcast &amp; Online and ITV Studios. The Broadcast &amp; Online segment operates commercial channels in the United Kingdom (UK) and delivers content through linear television broadcasting and across multiple platforms. ITV also engages directly with consumers through subscription video on demand on the ITV Hub+, competitions, live events, gaming apps, merchandise and pay per view events, driving value from consumers' increasing willingness to engage with brands. The ITV Studios segment is the Company's international content business which creates and produces content in the UK and internationally across 12 countries. ITV Studios produces programming across a range of genres including drama, entertainment and factual entertainment for ITV's own channels in the UK and local broadcasters in the UK and globally.</v>
    <v>6416</v>
    <v>London Stock Exchange</v>
    <v>XLON</v>
    <v>XLON</v>
    <v>The London Televison Centre, Upper Ground, LONDON, UNITED KINGDOM-NA, 00000 GB</v>
    <v>72.28</v>
    <v>Media &amp; Publishing</v>
    <v>Stock</v>
    <v>44126.649635832815</v>
    <v>549</v>
    <v>69.099999999999994</v>
    <v>2849185000</v>
    <v>ITV PLC</v>
    <v>ITV PLC</v>
    <v>70.02</v>
    <v>9.3748000000000005</v>
    <v>70.78</v>
    <v>72.180000000000007</v>
    <v>4025409000</v>
    <v>ITV</v>
    <v>ITV PLC (XLON:ITV)</v>
    <v>11859688</v>
    <v>2003</v>
  </rv>
  <rv s="2">
    <v>550</v>
  </rv>
  <rv s="0">
    <v>https://www.bing.com/financeapi/forcetrigger?t=afdcxm&amp;q=XFRA%3aIWG&amp;form=skydnc</v>
    <v>Learn more on Bing</v>
  </rv>
  <rv s="1">
    <v>en-US</v>
    <v>afdcxm</v>
    <v>268435456</v>
    <v>1</v>
    <v>Powered by Refinitiv</v>
    <v>0</v>
    <v>IWG PLC (XFRA:IWG)</v>
    <v>2</v>
    <v>18</v>
    <v>Finance</v>
    <v>14</v>
    <v>5.4740000000000002</v>
    <v>1.1785000000000001</v>
    <v>2.6507999999999998</v>
    <v>-0.13200000000000001</v>
    <v>-4.2663E-2</v>
    <v>EUR</v>
    <v>IWG Plc is a Jersey-based workspace company. The Company operates under the Regus, Regus Express, Spaces, Signature, Kora and Open Office brands and provides a global network of places to work for all kinds of businesses from home-based workers to corporations. The Company focuses on both single location and integrated national networks and also provides sales and management services. The Company is present around the globe.</v>
    <v>9714</v>
    <v>Deutsche Boerse AG</v>
    <v>XFRA</v>
    <v>XFRA</v>
    <v>Dammstrasse 19, ZUG, ZUG, 6300 CH</v>
    <v>2.9620000000000002</v>
    <v>Professional &amp; Commercial Services</v>
    <v>Stock</v>
    <v>44126.749305555553</v>
    <v>552</v>
    <v>2.9620000000000002</v>
    <v>2721529000</v>
    <v>IWG PLC</v>
    <v>IWG PLC</v>
    <v>2.9620000000000002</v>
    <v>23.09</v>
    <v>3.0939999999999999</v>
    <v>2.9620000000000002</v>
    <v>1005739000</v>
    <v>IWG</v>
    <v>IWG PLC (XFRA:IWG)</v>
    <v>1100</v>
    <v>2016</v>
  </rv>
  <rv s="2">
    <v>553</v>
  </rv>
  <rv s="0">
    <v>https://www.bing.com/financeapi/forcetrigger?t=aod7xm&amp;q=XLON%3aSBRY&amp;form=skydnc</v>
    <v>Learn more on Bing</v>
  </rv>
  <rv s="1">
    <v>en-US</v>
    <v>aod7xm</v>
    <v>268435456</v>
    <v>1</v>
    <v>Powered by Refinitiv</v>
    <v>0</v>
    <v>J SAINSBURY PLC (XLON:SBRY)</v>
    <v>2</v>
    <v>3</v>
    <v>Finance</v>
    <v>4</v>
    <v>236.7</v>
    <v>171.18899999999999</v>
    <v>0.56899999999999995</v>
    <v>1.8</v>
    <v>8.8060000000000013E-3</v>
    <v>GBp</v>
    <v>J Sainsbury plc is a general merchandise retailer in the United Kingdom. The Company operates through its segments: Retail, Financial Services and Property Investment. The Retail segment is engaged in the operation of supermarkets and convenience. The Financial services segment includes the operations of Sainsbury's Bank plc (Sainsbury's Bank). The Property investments segment includes the Company's joint ventures with the British Land Company PLC and Land Securities Group PLC. Sainsbury's Bank provides a range of products, including insurances, credit cards, savings and loans. Sainsbury's Bank offers car, home, pet and life insurance, and travel insurance. Sainsbury's Energy offers gas and electricity, and a range of boilers. Sainsbury's Entertainment offers movies, music, books, games and other entertainment products.</v>
    <v>25900</v>
    <v>London Stock Exchange</v>
    <v>XLON</v>
    <v>XLON</v>
    <v>33 Holborn, LONDON, UNITED KINGDOM-NA, EC1N 2HT GB</v>
    <v>207</v>
    <v>Food &amp; Drug Retailing</v>
    <v>Stock</v>
    <v>44126.650301839843</v>
    <v>555</v>
    <v>200.4</v>
    <v>4545693000</v>
    <v>J SAINSBURY PLC</v>
    <v>J SAINSBURY PLC</v>
    <v>201</v>
    <v>35.241399999999999</v>
    <v>204.4</v>
    <v>206.2</v>
    <v>2223920000</v>
    <v>SBRY</v>
    <v>J SAINSBURY PLC (XLON:SBRY)</v>
    <v>6650812</v>
    <v>1922</v>
  </rv>
  <rv s="2">
    <v>556</v>
  </rv>
  <rv s="0">
    <v>https://www.bing.com/financeapi/forcetrigger?t=aoaop2&amp;q=XLON%3aJD.&amp;form=skydnc</v>
    <v>Learn more on Bing</v>
  </rv>
  <rv s="1">
    <v>en-US</v>
    <v>aoaop2</v>
    <v>268435456</v>
    <v>1</v>
    <v>Powered by Refinitiv</v>
    <v>0</v>
    <v>JD SPORTS FASHION PLC (XLON:JD.)</v>
    <v>2</v>
    <v>3</v>
    <v>Finance</v>
    <v>4</v>
    <v>890</v>
    <v>274.7</v>
    <v>1.845</v>
    <v>10.199999999999999</v>
    <v>1.2856000000000001E-2</v>
    <v>GBp</v>
    <v>JD Sports Fashion Plc is a multichannel retailer of fashionable branded and own brand sports and casual wear combining global brands such as Nike, Adidas, Puma and The North Face with own brand labels such as Pink Soda, and Supply &amp; Demand. Its segments are Sports Fashion and Outdoor. The Company's sports fashion brands include JD, Size?, Chausport, Sprinter, Sports Zone, Perry Sport, and Aktiesport, Glue, JD Gyms, and Finish Line. Its outdoor brands include Blacks, Millets, Tiso and GO. Chausport operates throughout France retailing international footwear brands, such as Nike, Adidas, and Le Coq Sportif together with brands specific to the local market, such as Redskins. Sprinter is a sports retailer in Spain selling footwear, apparel, accessories, and equipment for a range of sports, as well as lifestyle casual wear and childrenswear. Cloggs is an online retailer of branded footwear. Blacks is a retailer of specialist outdoor apparel, footwear and equipment.</v>
    <v>34885</v>
    <v>London Stock Exchange</v>
    <v>XLON</v>
    <v>XLON</v>
    <v>Hollins Brook Way, BURY, LANCASHIRE, BL9 8RR GB</v>
    <v>807</v>
    <v>Specialty Retailers</v>
    <v>Stock</v>
    <v>44126.649426342185</v>
    <v>558</v>
    <v>781.6</v>
    <v>7721632000</v>
    <v>JD SPORTS FASHION PLC</v>
    <v>JD SPORTS FASHION PLC</v>
    <v>793.4</v>
    <v>40.749899999999997</v>
    <v>793.4</v>
    <v>803.6</v>
    <v>973233200</v>
    <v>JD.</v>
    <v>JD SPORTS FASHION PLC (XLON:JD.)</v>
    <v>968448</v>
    <v>1985</v>
  </rv>
  <rv s="2">
    <v>559</v>
  </rv>
  <rv s="0">
    <v>https://www.bing.com/financeapi/forcetrigger?t=buokk2&amp;q=XAMS%3aJDEP&amp;form=skydnc</v>
    <v>Learn more on Bing</v>
  </rv>
  <rv s="32">
    <v>en-US</v>
    <v>buokk2</v>
    <v>268435456</v>
    <v>1</v>
    <v>Powered by Refinitiv</v>
    <v>87</v>
    <v>JDE Peets NV (XAMS:JDEP)</v>
    <v>2</v>
    <v>88</v>
    <v>Finance</v>
    <v>14</v>
    <v>39.950000000000003</v>
    <v>30.1</v>
    <v>-0.26</v>
    <v>-7.6449999999999999E-3</v>
    <v>EUR</v>
    <v>JDE Peets NV is a company based in the Netherlands that produces and supplies coffee and tea beverages. The Company markets its products and solutions through a go-to-market approach across the consumer-packaged goods (CPG), out-of-home, retail and online sales channels. Its portfolio includes Jacobs, Tassimo, Gevalia, Maxwell House, Prima, Ali, Cafax, among others.</v>
    <v>21255</v>
    <v>Euronext Amsterdam</v>
    <v>XAMS</v>
    <v>XAMS</v>
    <v>80 Oosterdoksstraat, AMSTERDAM, NOORD-HOLLAND, 1011 DK NL</v>
    <v>34.380000000000003</v>
    <v>Food &amp; Tobacco</v>
    <v>Stock</v>
    <v>44126.666666666664</v>
    <v>561</v>
    <v>33.5</v>
    <v>16995100000</v>
    <v>JDE Peets NV</v>
    <v>JDE Peets NV</v>
    <v>34.04</v>
    <v>35.841500000000003</v>
    <v>34.01</v>
    <v>33.75</v>
    <v>499709000</v>
    <v>JDEP</v>
    <v>JDE Peets NV (XAMS:JDEP)</v>
    <v>112271</v>
  </rv>
  <rv s="2">
    <v>562</v>
  </rv>
  <rv s="0">
    <v>https://www.bing.com/financeapi/forcetrigger?t=aofcbh&amp;q=XLON%3aWG.&amp;form=skydnc</v>
    <v>Learn more on Bing</v>
  </rv>
  <rv s="1">
    <v>en-US</v>
    <v>aofcbh</v>
    <v>268435456</v>
    <v>1</v>
    <v>Powered by Refinitiv</v>
    <v>0</v>
    <v>JOHN WOOD GROUP P.L.C. (XLON:WG.)</v>
    <v>2</v>
    <v>31</v>
    <v>Finance</v>
    <v>4</v>
    <v>426.4</v>
    <v>100.9</v>
    <v>2.2141000000000002</v>
    <v>-0.4</v>
    <v>-1.823E-3</v>
    <v>GBp</v>
    <v>John Wood Group PLC is a United Kingdom-based energy services company. The Company provides a range of engineering, production support, maintenance management and industrial gas turbine overhaul and repair services to the oil and gas and power generation industries. It operates through two segments: Wood Group Engineering segment, which provides a range of engineering services, such as conceptual studies, engineering, project and construction management, and control system upgrades, to the upstream, subsea and pipeline, downstream, chemical process and industrial, and clean energy sectors, and Wood Group PSN segment, which provides production services to the upstream, midstream, downstream and industrial sectors through brownfield engineering and modifications, production enhancement, operations and maintenance, facility construction and maintenance management, industrial services, training and decommissioning services, and turbine activities.</v>
    <v>50942</v>
    <v>London Stock Exchange</v>
    <v>XLON</v>
    <v>XLON</v>
    <v>15 Justice Mill Lane, ABERDEEN, ABERDEENSHIRE, AB11 6EQ GB</v>
    <v>221</v>
    <v>Oil &amp; Gas Related Equipment and Services</v>
    <v>Stock</v>
    <v>44126.649568703127</v>
    <v>564</v>
    <v>213.3</v>
    <v>1479882000</v>
    <v>JOHN WOOD GROUP P.L.C.</v>
    <v>JOHN WOOD GROUP P.L.C.</v>
    <v>216.3</v>
    <v>42.030700000000003</v>
    <v>219.4</v>
    <v>219</v>
    <v>684939400</v>
    <v>WG.</v>
    <v>JOHN WOOD GROUP P.L.C. (XLON:WG.)</v>
    <v>1100191</v>
    <v>1961</v>
  </rv>
  <rv s="2">
    <v>565</v>
  </rv>
  <rv s="0">
    <v>https://www.bing.com/financeapi/forcetrigger?t=aoar5r&amp;q=XLON%3aJMAT&amp;form=skydnc</v>
    <v>Learn more on Bing</v>
  </rv>
  <rv s="1">
    <v>en-US</v>
    <v>aoar5r</v>
    <v>268435456</v>
    <v>1</v>
    <v>Powered by Refinitiv</v>
    <v>0</v>
    <v>JOHNSON MATTHEY PLC (XLON:JMAT)</v>
    <v>2</v>
    <v>3</v>
    <v>Finance</v>
    <v>4</v>
    <v>3294</v>
    <v>1614</v>
    <v>1.4879</v>
    <v>-18</v>
    <v>-7.6049999999999998E-3</v>
    <v>GBp</v>
    <v>Johnson Matthey Plc is a provider of catalysts and catalyst systems to reduce emissions from vehicles and industry. The Company serves customers in global automotive, chemicals, pharmaceuticals and other industrial markets. The Company delivers its solutions through four global sectors: clean air, efficient natural resources, health and new markets. The clean air segment provides catalysts and technologies that abate emissions. The efficient natural resources segment offers products and processes that conserve and recycle scarce resources using less energy and fewer raw materials to chemicals, energy, transport and healthcare sectors. Health segment provides capabilities in complex chemistry, manufacturing and scale up to create active pharmaceutical ingredients and other solutions for niche areas. Its new market segment is engaged in applying its science into emerging opportunities, such as battery materials and fuel cells in the healthcare, transport, energy and chemicals segment.</v>
    <v>13939</v>
    <v>London Stock Exchange</v>
    <v>XLON</v>
    <v>XLON</v>
    <v>5th Fl, 25 Farringdon Street, LONDON, UNITED KINGDOM-NA, EC4A 4AB GB</v>
    <v>2378</v>
    <v>Chemicals</v>
    <v>Stock</v>
    <v>44126.649364999997</v>
    <v>567</v>
    <v>2328</v>
    <v>4580937000</v>
    <v>JOHNSON MATTHEY PLC</v>
    <v>JOHNSON MATTHEY PLC</v>
    <v>2351</v>
    <v>17.821100000000001</v>
    <v>2367</v>
    <v>2349</v>
    <v>193533400</v>
    <v>JMAT</v>
    <v>JOHNSON MATTHEY PLC (XLON:JMAT)</v>
    <v>362854</v>
    <v>1891</v>
  </rv>
  <rv s="2">
    <v>568</v>
  </rv>
  <rv s="0">
    <v>https://www.bing.com/financeapi/forcetrigger?t=aloldm&amp;q=XAMS%3aTKWY&amp;form=skydnc</v>
    <v>Learn more on Bing</v>
  </rv>
  <rv s="33">
    <v>en-US</v>
    <v>aloldm</v>
    <v>268435456</v>
    <v>1</v>
    <v>Powered by Refinitiv</v>
    <v>89</v>
    <v>Just Eat Takeaway.com NV (XAMS:TKWY)</v>
    <v>2</v>
    <v>90</v>
    <v>Finance</v>
    <v>14</v>
    <v>110.65</v>
    <v>58.8</v>
    <v>0.38400000000000001</v>
    <v>-1.1000000000000001</v>
    <v>-1.0577000000000001E-2</v>
    <v>EUR</v>
    <v>Just Eat Takeaway.com NV, formerly Takeaway.com NV, is a company based in the Netherlands that operates an online food delivery marketplace. The Company focuses on connecting consumers and restaurants, and allows users to order food from nearby restaurants and have the food delivered to their homes. The Company transmits the order placed by customers and forwards it to restaurants, which prepare and deliver the meal. It is present in Portugal, Switzerland, Austria, Luxembourg, Belgium, the Netherlands, Germany, Poland, Bulgaria, Romania, Israel and Vietnam, and operates the Websites Lieferando.de, Lieferservice.at, Lieferservice.ch, Pizza.be, Pizza.lu, Pizza.pl, Pyszne.pl, BGmenu.com, Oliviera.ro, Takeaway.com, Thuisbezorgd.nl and Vietnammm.com, among others. The platforms feature various kinds of restaurants.</v>
    <v>4338</v>
    <v>Euronext Amsterdam</v>
    <v>XAMS</v>
    <v>XAMS</v>
    <v>Oosterdoksstraat 80, AMSTERDAM, NOORD-HOLLAND, 1011 DK NL</v>
    <v>104.25</v>
    <v>Software &amp; IT Services</v>
    <v>Stock</v>
    <v>44126.666666666664</v>
    <v>570</v>
    <v>101.6</v>
    <v>15468460000</v>
    <v>Just Eat Takeaway.com NV</v>
    <v>Just Eat Takeaway.com NV</v>
    <v>103.5</v>
    <v>104</v>
    <v>102.9</v>
    <v>148735200</v>
    <v>TKWY</v>
    <v>Just Eat Takeaway.com NV (XAMS:TKWY)</v>
    <v>521007</v>
  </rv>
  <rv s="2">
    <v>571</v>
  </rv>
  <rv s="0">
    <v>https://www.bing.com/financeapi/forcetrigger?t=aaq5k2&amp;q=XBRU%3aKBC&amp;form=skydnc</v>
    <v>Learn more on Bing</v>
  </rv>
  <rv s="3">
    <v>en-US</v>
    <v>aaq5k2</v>
    <v>268435456</v>
    <v>1</v>
    <v>Powered by Refinitiv</v>
    <v>5</v>
    <v>KBC Groep NV (XBRU:KBC)</v>
    <v>2</v>
    <v>6</v>
    <v>Finance</v>
    <v>14</v>
    <v>73.56</v>
    <v>33.44</v>
    <v>1.4621</v>
    <v>0.37</v>
    <v>8.3560000000000006E-3</v>
    <v>EUR</v>
    <v>KBC Groep NV is a Belgium-based holding company engaged in the banking, insurance and asset management sector. The Company’s activities are divided into the following divisions: Belgium, comprising retail and private banking and insurance, asset management and private banking in Belgium; Central &amp; Eastern Europe and Russia, comprising retail bank insurance and merchant banking activities in the Czech Republic, Slovakia, Hungary and Poland, as well as bank-insurance, leasing, asset management and factoring in Bulgaria; Merchant Banking, consisting of corporate banking and market activities in Europe, and Shared Services and Operations providing support and products to other business units. Each of these units has its own management committee and oversees both the banking and the insurance activities. Its subsidiaries include Interlease EAD, United Bulgarian Bank AD Sofia and Telindus ISIT BV, among others.</v>
    <v>37629</v>
    <v>Euronext Brussels</v>
    <v>XBRU</v>
    <v>XBRU</v>
    <v>Avenue du Port 2, BRUXELLES, BRUXELLES-CAPITALE, 1000 BE</v>
    <v>44.66</v>
    <v>Banking Services</v>
    <v>Stock</v>
    <v>44126.666666666664</v>
    <v>573</v>
    <v>43.27</v>
    <v>18437960000</v>
    <v>KBC Groep NV</v>
    <v>KBC Groep NV</v>
    <v>43.98</v>
    <v>12.5528</v>
    <v>44.28</v>
    <v>44.65</v>
    <v>416394700</v>
    <v>KBC</v>
    <v>KBC Groep NV (XBRU:KBC)</v>
    <v>683186</v>
  </rv>
  <rv s="2">
    <v>574</v>
  </rv>
  <rv s="0">
    <v>https://www.bing.com/financeapi/forcetrigger?t=ai46z2&amp;q=XDUB%3aKRZ&amp;form=skydnc</v>
    <v>Learn more on Bing</v>
  </rv>
  <rv s="11">
    <v>en-US</v>
    <v>ai46z2</v>
    <v>268435456</v>
    <v>1</v>
    <v>Powered by Refinitiv</v>
    <v>28</v>
    <v>Kerry Group plc (XDUB:KRZ)</v>
    <v>2</v>
    <v>29</v>
    <v>Finance</v>
    <v>30</v>
    <v>126.5</v>
    <v>76</v>
    <v>0.3523</v>
    <v>-1.5</v>
    <v>5.3169999999999997E-3</v>
    <v>-1.3798999999999999E-2</v>
    <v>0.56999999999999995</v>
    <v>EUR</v>
    <v>Kerry Group plc is a provider of taste and nutrition solutions. The Company serves the food, beverage and pharmaceutical industries, and is a supplier of branded and customer branded foods to the Irish, the United Kingdom and certain international markets. The Company operates through two segments: Taste &amp; Nutrition, and Consumer Foods. The Taste &amp; Nutrition operating segment manufactures and distributes application specific ingredients and flavors spanning various technology platforms. The Consumer Foods segment manufactures and supplies added-value brands and customer branded foods primarily to the Irish and the United Kingdom markets. Its brands include s Dairygold, Richmond, Fridge Raiders, Cheestrings and Denny.</v>
    <v>26090</v>
    <v>Euronext Dublin</v>
    <v>XDUB</v>
    <v>XDUB</v>
    <v>Prince's Street, TRALEE, KERRY, V92 EH11 IE</v>
    <v>109.7</v>
    <v>Food &amp; Tobacco</v>
    <v>Stock</v>
    <v>44126.666666666664</v>
    <v>576</v>
    <v>106.9</v>
    <v>19206830000</v>
    <v>Kerry Group plc</v>
    <v>Kerry Group plc</v>
    <v>109.7</v>
    <v>32.544899999999998</v>
    <v>108.7</v>
    <v>107.2</v>
    <v>107.77</v>
    <v>176695800</v>
    <v>KRZ</v>
    <v>Kerry Group plc (XDUB:KRZ)</v>
    <v>148691</v>
    <v>1985</v>
  </rv>
  <rv s="2">
    <v>577</v>
  </rv>
  <rv s="0">
    <v>https://www.bing.com/financeapi/forcetrigger?t=aqch4c&amp;q=XWAR%3aKGH&amp;form=skydnc</v>
    <v>Learn more on Bing</v>
  </rv>
  <rv s="21">
    <v>en-US</v>
    <v>aqch4c</v>
    <v>268435456</v>
    <v>1</v>
    <v>Powered by Refinitiv</v>
    <v>53</v>
    <v>KGHM Polska Miedz SA (XWAR:KGH)</v>
    <v>2</v>
    <v>54</v>
    <v>Finance</v>
    <v>55</v>
    <v>139.94999999999999</v>
    <v>48.01</v>
    <v>1.7605</v>
    <v>-4.0999999999999996</v>
    <v>-3.125E-2</v>
    <v>PLN</v>
    <v>KGHM Polska Miedz SA is a Poland-based company involved in the copper ore mining, copper production and the production of precious metals and other non-ferrous metals. The Company also produces salt and provides casting of light metals. It deals with geological and exploratory activities, as well as waste management. KGHM Polska Miedz SA has a multi-divisional organizational structure, which comprises its Head Office and several divisions: mines, smelters, the Concentrator Division, the Tailings division, the Mine-Smelter Emergency Rescue Division and the Data Center Division. Its products are sold domestically, as well as exported to Germany, the United Kingdom, France, China, and the Czech Republic, among others. Through a wholly owned subsidiary Bipromet SA the Company is also engaged in construction and engineering industry. The Company operates direct and indirect subsidiaries, as well as affiliated companies.</v>
    <v>34229</v>
    <v>Warsaw Stock Exchange</v>
    <v>XWAR</v>
    <v>XWAR</v>
    <v>ul. M. Sklodowskiej-Curie 48, LUBIN, WOJ. DOLNOSLASKIE, 59-301 PL</v>
    <v>131.6</v>
    <v>Metals &amp; Mining</v>
    <v>Stock</v>
    <v>44126.627031585158</v>
    <v>579</v>
    <v>126.7</v>
    <v>26240000000</v>
    <v>KGHM Polska Miedz SA</v>
    <v>KGHM Polska Miedz SA</v>
    <v>130.6</v>
    <v>22.738299999999999</v>
    <v>131.19999999999999</v>
    <v>127.1</v>
    <v>200000000</v>
    <v>KGH</v>
    <v>KGHM Polska Miedz SA (XWAR:KGH)</v>
    <v>574044</v>
    <v>733990.88710000005</v>
    <v>2001</v>
  </rv>
  <rv s="2">
    <v>580</v>
  </rv>
  <rv s="0">
    <v>https://www.bing.com/financeapi/forcetrigger?t=aoawm7&amp;q=XLON%3aKGF&amp;form=skydnc</v>
    <v>Learn more on Bing</v>
  </rv>
  <rv s="1">
    <v>en-US</v>
    <v>aoawm7</v>
    <v>268435456</v>
    <v>1</v>
    <v>Powered by Refinitiv</v>
    <v>0</v>
    <v>KINGFISHER PLC (XLON:KGF)</v>
    <v>2</v>
    <v>3</v>
    <v>Finance</v>
    <v>4</v>
    <v>321.37959999999998</v>
    <v>101</v>
    <v>1.2719</v>
    <v>-2.0400000000000001E-2</v>
    <v>-6.347E-5</v>
    <v>GBp</v>
    <v>Kingfisher plc is a home improvement company. The Company is engaged in the supply of home improvement products and services through a network of retail stores and other channels, located mainly in the United Kingdom and continental Europe. The Company's segments include France, UK &amp; Ireland, and Other International. The Other International segment consists of Poland, Spain, Portugal, Germany, Romania and the joint venture Koctas Yapi Marketleri Ticaret A.S. (Koctas) in Turkey. Its brands include B&amp;Q, Castorama, Brico Depot, Screwfix, TradePoint and Koctas. B&amp;Q is the home improvement and garden center retailer. Castorama's stores provide over 50,000 home and garden products in France and Poland. Brico Depot offers customers do it yourself (DIY) and renovation products. Screwfix is a supplier of trade tools, plumbing, electrical, bathrooms and kitchen products.</v>
    <v>64605</v>
    <v>London Stock Exchange</v>
    <v>XLON</v>
    <v>XLON</v>
    <v>3 Sheldon Square, LONDON, UNITED KINGDOM-NA, W2 6PX GB</v>
    <v>325.39999999999998</v>
    <v>Specialty Retailers</v>
    <v>Stock</v>
    <v>44126.668810207811</v>
    <v>582</v>
    <v>315.39999999999998</v>
    <v>6782006000</v>
    <v>KINGFISHER PLC</v>
    <v>KINGFISHER PLC</v>
    <v>317.10000000000002</v>
    <v>43.787500000000001</v>
    <v>321.39999999999998</v>
    <v>319.7</v>
    <v>2110145000</v>
    <v>KGF</v>
    <v>KINGFISHER PLC (XLON:KGF)</v>
    <v>6156953</v>
    <v>1982</v>
  </rv>
  <rv s="2">
    <v>583</v>
  </rv>
  <rv s="0">
    <v>https://www.bing.com/financeapi/forcetrigger?t=ae945r&amp;q=XPAR%3aLI&amp;form=skydnc</v>
    <v>Learn more on Bing</v>
  </rv>
  <rv s="1">
    <v>en-US</v>
    <v>ae945r</v>
    <v>268435456</v>
    <v>1</v>
    <v>Powered by Refinitiv</v>
    <v>0</v>
    <v>Klepierre SA (XPAR:LI)</v>
    <v>2</v>
    <v>17</v>
    <v>Finance</v>
    <v>14</v>
    <v>34.659999999999997</v>
    <v>10.050000000000001</v>
    <v>1.1516</v>
    <v>-0.72</v>
    <v>-5.6647999999999997E-2</v>
    <v>EUR</v>
    <v>Klepierre SA is a France-based company engaged in the financial industry. The Company is a pan-European shopping center operator, combining development, rental, property and asset management skills. The Company’s portfolio comprises approximately 160 shopping centers in over 15 countries of continental Europe, including the domestic market, as well as Belgium, Italy, Poland, Germany, Hungary, Portugal, Spain, Greece and Turkey, among others. Klepierre SA owns a controlling stake in Steen &amp; Strom, a shopping center company with operations in Norway, Sweden and Denmark. In addition, it operates through a numerous of subsidiary, such as K2, SA Place de l'Accueil, SA Klecar Foncier Iberica, SA Klepierre Nea Efkarpia, Sarl Zalaegerszeg plaza and Klepierre Sadyba, among others.</v>
    <v>1062</v>
    <v>Euronext Paris</v>
    <v>XPAR</v>
    <v>XPAR</v>
    <v>26 boulevard des Capucines, Cs 20062, PARIS, ILE-DE-FRANCE, 75009 FR</v>
    <v>12.585000000000001</v>
    <v>Residential &amp; Commercial REIT</v>
    <v>Stock</v>
    <v>44126.666666666664</v>
    <v>585</v>
    <v>11.785</v>
    <v>3812227000</v>
    <v>Klepierre SA</v>
    <v>Klepierre SA</v>
    <v>12.57</v>
    <v>14.071099999999999</v>
    <v>12.71</v>
    <v>11.99</v>
    <v>299939200</v>
    <v>LI</v>
    <v>Klepierre SA (XPAR:LI)</v>
    <v>2370498</v>
    <v>1968</v>
  </rv>
  <rv s="2">
    <v>586</v>
  </rv>
  <rv s="0">
    <v>https://www.bing.com/financeapi/forcetrigger?t=b1czfr&amp;q=XHEL%3aKOJAMO&amp;form=skydnc</v>
    <v>Learn more on Bing</v>
  </rv>
  <rv s="34">
    <v>en-US</v>
    <v>b1czfr</v>
    <v>268435456</v>
    <v>1</v>
    <v>Powered by Refinitiv</v>
    <v>91</v>
    <v>Kojamo plc (XHEL:KOJAMO)</v>
    <v>2</v>
    <v>92</v>
    <v>Finance</v>
    <v>12</v>
    <v>21.45</v>
    <v>8</v>
    <v>0</v>
    <v>0</v>
    <v>0</v>
    <v>0</v>
    <v>EUR</v>
    <v>Kojamo Oyj is a Finland-based private residential real estate company. It offers rental apartments and housing services for tenants primarily in the Helsinki region, the Tampere, Turku, Kuopio and Lahti regions, as well as in the cities of Oulu and Jyvaskyla. The Company’s portfolio comprises over 35 000 rental apartments. The Company operates within two segments: Lumo and VVO. The Lumo segment includes commercial housing services and apartments primarily are free from restrictions under state-subsidized housing loans (ARAVA) and/or interest subsidy legislation. The VVO segment includes the rental apartments subject to restrictions on rent levels under ARAVA and/or interest subsidy legislation.</v>
    <v>340</v>
    <v>NASDAQ Helsinki</v>
    <v>XHEL</v>
    <v>XHEL</v>
    <v>Mannerheimintie 168a, P.O. Box 40, HELSINKI, ETELA-SUOMEN, 00301 FI</v>
    <v>18.04</v>
    <v>Real Estate Operations</v>
    <v>Stock</v>
    <v>44126.666666666664</v>
    <v>588</v>
    <v>17.68</v>
    <v>4423885000</v>
    <v>Kojamo plc</v>
    <v>Kojamo plc</v>
    <v>17.88</v>
    <v>5.35</v>
    <v>17.899999999999999</v>
    <v>17.899999999999999</v>
    <v>17.899999999999999</v>
    <v>247144400</v>
    <v>KOJAMO</v>
    <v>Kojamo plc (XHEL:KOJAMO)</v>
    <v>859419</v>
    <v>1969</v>
  </rv>
  <rv s="2">
    <v>589</v>
  </rv>
  <rv s="0">
    <v>https://www.bing.com/financeapi/forcetrigger?t=ae41ww&amp;q=XHEL%3aKNEBV&amp;form=skydnc</v>
    <v>Learn more on Bing</v>
  </rv>
  <rv s="11">
    <v>en-US</v>
    <v>ae41ww</v>
    <v>268435456</v>
    <v>1</v>
    <v>Powered by Refinitiv</v>
    <v>28</v>
    <v>KONE Corporation (XHEL:KNEBV)</v>
    <v>2</v>
    <v>29</v>
    <v>Finance</v>
    <v>12</v>
    <v>76.16</v>
    <v>41.01</v>
    <v>0.51419999999999999</v>
    <v>-2.7</v>
    <v>0</v>
    <v>-3.6505999999999997E-2</v>
    <v>0</v>
    <v>EUR</v>
    <v>Kone Oyj (KONE) is a Finland-based engineering company that operates within the elevator and escalator business sector. The Companys offers elevators, escalators, autowalks, automatic doors, and monitoring and access control systems through its New Equipment business area, maintenance and equipment performance monitoring solutions through its Maintenance business area, and modernization solutions for equipment, ranging from the replacement of single parts of equipment to full replacement solutions, through its Modernization business. The offer is designed for residential and commercial buildings, public transportation buildings, hotels, retail centers, and medical facilities, among others. The Company is active in approximately 60 countries in Europe, the Middle East and Africa (EMEA), Americas and Asia-Pacific. It operates through a number of subsidiaries in Germany, Spain, the United States, India and China, among others.</v>
    <v>60237</v>
    <v>NASDAQ Helsinki</v>
    <v>XHEL</v>
    <v>XHEL</v>
    <v>Keilasatama 3, P.O. box 7, ESPOO, ETELA-SUOMEN, 02150 FI</v>
    <v>74.02</v>
    <v>Machinery, Equipment &amp; Components</v>
    <v>Stock</v>
    <v>44126.666666666664</v>
    <v>591</v>
    <v>70.739999999999995</v>
    <v>33517720000</v>
    <v>KONE Corporation</v>
    <v>KONE Corporation</v>
    <v>73.959999999999994</v>
    <v>41.45</v>
    <v>73.959999999999994</v>
    <v>71.260000000000005</v>
    <v>71.260000000000005</v>
    <v>453187200</v>
    <v>KNEBV</v>
    <v>KONE Corporation (XHEL:KNEBV)</v>
    <v>1165176</v>
    <v>2005</v>
  </rv>
  <rv s="2">
    <v>592</v>
  </rv>
  <rv s="0">
    <v>https://www.bing.com/financeapi/forcetrigger?t=alo5rw&amp;q=XAMS%3aDSM&amp;form=skydnc</v>
    <v>Learn more on Bing</v>
  </rv>
  <rv s="1">
    <v>en-US</v>
    <v>alo5rw</v>
    <v>268435456</v>
    <v>1</v>
    <v>Powered by Refinitiv</v>
    <v>0</v>
    <v>Royal DSM N.V. (XAMS:DSM)</v>
    <v>2</v>
    <v>17</v>
    <v>Finance</v>
    <v>14</v>
    <v>148.19999999999999</v>
    <v>82.2</v>
    <v>0.9113</v>
    <v>-0.5</v>
    <v>-3.5149999999999999E-3</v>
    <v>EUR</v>
    <v>Koninklijke DSM N.V. (Royal DSM) is a global science-based company, engaged in offering health, nutrition and materials. The Company's segments include Nutrition, Performance Materials, Innovation Center and Corporate Activities. Its Nutrition segment includes DSM Nutritional Products and DSM Food Specialties. Its Performance Materials segment consists of DSM Engineering Plastics, DSM Dyneema, and DSM Resins and Functional Materials. Its Innovation Center segment serves as an enabler and accelerator of innovation within DSM, as well as providing support to the clusters. Its Corporate Activities segment includes various holding companies and corporate overheads. The Corporate Activities segment includes Sitech Services. The Company delivers its solutions in global markets, such as food and dietary supplements, personal care, feed, medical devices, automotive, paints, electrical and electronics, life protection, alternative energy and bio-based materials.</v>
    <v>21940</v>
    <v>Euronext Amsterdam</v>
    <v>XAMS</v>
    <v>XAMS</v>
    <v>Het Overloon 1, HEERLEN, LIMBURG, 6411 TE NL</v>
    <v>143.15</v>
    <v>Chemicals</v>
    <v>Stock</v>
    <v>44126.666666666664</v>
    <v>594</v>
    <v>140.6</v>
    <v>25807710000</v>
    <v>Royal DSM N.V.</v>
    <v>Royal DSM N.V.</v>
    <v>141.80000000000001</v>
    <v>39.898499999999999</v>
    <v>142.25</v>
    <v>141.75</v>
    <v>181425000</v>
    <v>DSM</v>
    <v>Royal DSM N.V. (XAMS:DSM)</v>
    <v>284176</v>
    <v>1966</v>
  </rv>
  <rv s="2">
    <v>595</v>
  </rv>
  <rv s="0">
    <v>https://www.bing.com/financeapi/forcetrigger?t=alof3m&amp;q=XAMS%3aKPN&amp;form=skydnc</v>
    <v>Learn more on Bing</v>
  </rv>
  <rv s="1">
    <v>en-US</v>
    <v>alof3m</v>
    <v>268435456</v>
    <v>1</v>
    <v>Powered by Refinitiv</v>
    <v>0</v>
    <v>Koninklijke KPN NV (XAMS:KPN)</v>
    <v>2</v>
    <v>17</v>
    <v>Finance</v>
    <v>14</v>
    <v>2.98</v>
    <v>1.7</v>
    <v>0.57210000000000005</v>
    <v>1.4E-2</v>
    <v>6.0160000000000005E-3</v>
    <v>EUR</v>
    <v>Koninklijke KPN N.V. (KPN) is a telecommunications and information and communications technology (ICT) provider based in the Netherlands. The Company's segments include Consumer, Business, Wholesale, and Network, Operations &amp; IT. The Company is engaged in offering fixed and mobile telephony, fixed and mobile broadband Internet and television to retail consumers. To business consumers the Company offers Internet and mobile telephony services, as well as infrastructure and network related ICT solutions, including cloud hosting and Internet of Things (IoT) connectivity. KPN also provides wholesale network services to third parties. The Company's brands include KPN, Telfort, XS4ALL, Simyo, Yes Telecom, Ortel Mobile, Argeweb, Solcon, Route IT, Divider, Internedservices, NLDC and StartReady, among others. The Company delivers its services primarily in the Netherlands.</v>
    <v>11117</v>
    <v>Euronext Amsterdam</v>
    <v>XAMS</v>
    <v>XAMS</v>
    <v>Wilhelminakade 123, DEN HAAG, ZUID-HOLLAND, 3072 AP NL</v>
    <v>2.3479999999999999</v>
    <v>Telecommunications Services</v>
    <v>Stock</v>
    <v>44126.666666666664</v>
    <v>597</v>
    <v>2.294</v>
    <v>9780019000</v>
    <v>Koninklijke KPN NV</v>
    <v>Koninklijke KPN NV</v>
    <v>2.3210000000000002</v>
    <v>15.071199999999999</v>
    <v>2.327</v>
    <v>2.3410000000000002</v>
    <v>4202844000</v>
    <v>KPN</v>
    <v>Koninklijke KPN NV (XAMS:KPN)</v>
    <v>15554641</v>
    <v>1989</v>
  </rv>
  <rv s="2">
    <v>598</v>
  </rv>
  <rv s="0">
    <v>http://en.wikipedia.org/wiki/L'Oréal</v>
    <v>Wikipedia</v>
  </rv>
  <rv s="4">
    <v>6</v>
    <v>600</v>
  </rv>
  <rv s="5">
    <v>13</v>
    <v>https://www.bing.com/th?id=AMMS_c98f86d061ec19408ebb63a5981ac1c6&amp;qlt=95</v>
    <v>601</v>
    <v>https://www.bing.com/images/search?form=xlimg&amp;q=l%27or%c3%a9al</v>
    <v>Image of L'Oreal SA</v>
    <v/>
  </rv>
  <rv s="0">
    <v>https://www.bing.com/financeapi/forcetrigger?t=ae9qim&amp;q=XPAR%3aOR&amp;form=skydnc</v>
    <v>Learn more on Bing</v>
  </rv>
  <rv s="16">
    <v>en-US</v>
    <v>ae9qim</v>
    <v>268435456</v>
    <v>1</v>
    <v>Powered by Refinitiv</v>
    <v>40</v>
    <v>L'Oreal SA (XPAR:OR)</v>
    <v>10</v>
    <v>47</v>
    <v>Finance</v>
    <v>14</v>
    <v>297.2</v>
    <v>196</v>
    <v>0.47749999999999998</v>
    <v>-1.5</v>
    <v>-5.2300000000000003E-3</v>
    <v>EUR</v>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v>87974</v>
    <v>Euronext Paris</v>
    <v>XPAR</v>
    <v>XPAR</v>
    <v>41 rue Martre, Clichy Cedex, CLICHY, ILE-DE-FRANCE, 92117 FR</v>
    <v>287.60000000000002</v>
    <v>602</v>
    <v>Personal &amp; Household Products &amp; Services</v>
    <v>Stock</v>
    <v>44126.666666666664</v>
    <v>603</v>
    <v>282.89999999999998</v>
    <v>160401100000</v>
    <v>L'Oreal SA</v>
    <v>L'Oreal SA</v>
    <v>286.7</v>
    <v>49.387</v>
    <v>286.8</v>
    <v>285.3</v>
    <v>559278600</v>
    <v>OR</v>
    <v>L'Oreal SA (XPAR:OR)</v>
    <v>466759</v>
    <v>1963</v>
  </rv>
  <rv s="2">
    <v>604</v>
  </rv>
  <rv s="0">
    <v>http://en.wikipedia.org/wiki/Lagardère_Group</v>
    <v>Wikipedia</v>
  </rv>
  <rv s="4">
    <v>6</v>
    <v>606</v>
  </rv>
  <rv s="5">
    <v>13</v>
    <v>https://www.bing.com/th?id=AMMS_7fac5b54d838c7e89f537c64881aefe4&amp;qlt=95</v>
    <v>607</v>
    <v>https://www.bing.com/images/search?form=xlimg&amp;q=lagard%c3%a8re+group</v>
    <v>Image of Lagardere SCA</v>
    <v/>
  </rv>
  <rv s="0">
    <v>https://www.bing.com/financeapi/forcetrigger?t=ae9lm7&amp;q=XPAR%3aMMB&amp;form=skydnc</v>
    <v>Learn more on Bing</v>
  </rv>
  <rv s="16">
    <v>en-US</v>
    <v>ae9lm7</v>
    <v>268435456</v>
    <v>1</v>
    <v>Powered by Refinitiv</v>
    <v>40</v>
    <v>Lagardere SCA (XPAR:MMB)</v>
    <v>10</v>
    <v>47</v>
    <v>Finance</v>
    <v>14</v>
    <v>28.48</v>
    <v>8.14</v>
    <v>1.2748999999999999</v>
    <v>-0.56000000000000005</v>
    <v>-2.5045000000000001E-2</v>
    <v>EUR</v>
    <v>Lagardere SCA is a France-based company engaged in the publishing industry. The Company focuses on the publishing, production, broadcasting and distribution, whose brands leverage its virtual and physical networks to attract and enjoy audiences. It is structured around four business lines: Books and e-Books, Lagardere Publishing, which provides book publishing and e-publishing in areas of education, literature and dictionaries, among others; Travel Essentials, Duty Free &amp; Fashion, and Foodservice, Lagardere Travel Retail, which is engaged in the concessions and retail in travel areas; Press, Audiovisual (Radio and Audiovisual Production), Digital and Advertising Sales Brokerage, Lagardere Active, includes press, audiovisual, digital and advertising sales brokerage, and Sponsorship, Content, Consulting, Events, Athletes, Stadiums, Shows, Venues and Artists, offers marketing rights and consulting, among others.</v>
    <v>26689</v>
    <v>Euronext Paris</v>
    <v>XPAR</v>
    <v>XPAR</v>
    <v>4 rue de Presbourg, PARIS, ILE-DE-FRANCE, 75016 FR</v>
    <v>22.26</v>
    <v>608</v>
    <v>Media &amp; Publishing</v>
    <v>Stock</v>
    <v>44126.666666666664</v>
    <v>609</v>
    <v>21.48</v>
    <v>2932140000</v>
    <v>Lagardere SCA</v>
    <v>Lagardere SCA</v>
    <v>22.08</v>
    <v>11.3155</v>
    <v>22.36</v>
    <v>21.8</v>
    <v>131133300</v>
    <v>MMB</v>
    <v>Lagardere SCA (XPAR:MMB)</v>
    <v>241842</v>
    <v>1980</v>
  </rv>
  <rv s="2">
    <v>610</v>
  </rv>
  <rv s="0">
    <v>http://en.wikipedia.org/wiki/Lanxess</v>
    <v>Wikipedia</v>
  </rv>
  <rv s="4">
    <v>6</v>
    <v>612</v>
  </rv>
  <rv s="5">
    <v>13</v>
    <v>https://www.bing.com/th?id=AMMS_9cc56a28e22b6dfaef3cbed60297f306&amp;qlt=95</v>
    <v>613</v>
    <v>https://www.bing.com/images/search?form=xlimg&amp;q=lanxess</v>
    <v>Image of Lanxess AG</v>
    <v/>
  </rv>
  <rv s="0">
    <v>https://www.bing.com/financeapi/forcetrigger?t=afewyc&amp;q=XFRA%3aLXS&amp;form=skydnc</v>
    <v>Learn more on Bing</v>
  </rv>
  <rv s="19">
    <v>en-US</v>
    <v>afewyc</v>
    <v>268435456</v>
    <v>1</v>
    <v>Powered by Refinitiv</v>
    <v>48</v>
    <v>Lanxess AG (XFRA:LXS)</v>
    <v>10</v>
    <v>49</v>
    <v>Finance</v>
    <v>14</v>
    <v>72.86</v>
    <v>27.89</v>
    <v>1.4232</v>
    <v>-0.51</v>
    <v>-1.0562999999999999E-2</v>
    <v>EUR</v>
    <v>LANXESS AG is a Germany-based company engaged in the chemicals sector. It specializes in the development, manufacturing and marketing of chemical intermediates, additives, specialty chemicals and plastics. Its business activities are divided into four segments: Specialty Additives, responsible for manufacture of additives for the rubber and paint industries, among others; Advanced Intermediates, focused on the development of intermediates for the agricultural, plastics, chemicals, consumer goods, construction, tire and automotive industries, among others; Performance Chemicals, which offers material protection products, inorganic pigments, finishing agents for the leather industry and resins for water treatment, among others, and Engineering Materials, which produces technical plastics, glass fibers, fiber composites and elastomers on a urethane basis for application in the automotive, electronics and electrical engineering industries. It operates around 60 production sites worldwide.</v>
    <v>14348</v>
    <v>Deutsche Boerse AG</v>
    <v>XFRA</v>
    <v>XFRA</v>
    <v>Kennedyplatz 1, KOELN, NORDRHEIN-WESTFALEN, 50569 DE</v>
    <v>47.77</v>
    <v>614</v>
    <v>Chemicals</v>
    <v>Stock</v>
    <v>44126.75</v>
    <v>615</v>
    <v>47.33</v>
    <v>4186129000</v>
    <v>Lanxess AG</v>
    <v>Lanxess AG</v>
    <v>47.56</v>
    <v>4.45</v>
    <v>48.28</v>
    <v>47.77</v>
    <v>87447850</v>
    <v>LXS</v>
    <v>Lanxess AG (XFRA:LXS)</v>
    <v>45</v>
  </rv>
  <rv s="2">
    <v>616</v>
  </rv>
  <rv s="0">
    <v>https://www.bing.com/financeapi/forcetrigger?t=ae94vh&amp;q=XPAR%3aLR&amp;form=skydnc</v>
    <v>Learn more on Bing</v>
  </rv>
  <rv s="1">
    <v>en-US</v>
    <v>ae94vh</v>
    <v>268435456</v>
    <v>1</v>
    <v>Powered by Refinitiv</v>
    <v>0</v>
    <v>Legrand SA (XPAR:LR)</v>
    <v>2</v>
    <v>17</v>
    <v>Finance</v>
    <v>14</v>
    <v>77.94</v>
    <v>45.91</v>
    <v>0.96130000000000004</v>
    <v>0.74</v>
    <v>1.0918000000000001E-2</v>
    <v>EUR</v>
    <v>Legrand SA, formerly Legrand SNC, is a France-based company that specializes in the design, manufacture and distribution of products and systems for electrical installations and information networks. Its activity is organized around four product families: products for monitoring and controlling electrical energy, including switches, electrical connectors, thermostats, dimmers, burglar alarms, smoke detectors, audio and video connectors; energy distribution products, including circuit breakers, electrical boxes, electrical cabinets; cable management systems, including channels, mouldings, conduits, floor boxes, and structured wiring systems (voice-data-image), including wall sockets for high-speed transmission, optical fiber and copper splitters and connection panels used in telephone and computer networks. It operates through Solarfective and OCL1, the specialist in architectural lighting solutions and Afco System. Legrand operates worldwide.</v>
    <v>36335</v>
    <v>Euronext Paris</v>
    <v>XPAR</v>
    <v>XPAR</v>
    <v>128 Av. du Marechal de Lattre de Tassigny, LIMOGES, NOUVELLE-AQUITAINE, 87045 FR</v>
    <v>68.58</v>
    <v>Machinery, Equipment &amp; Components</v>
    <v>Stock</v>
    <v>44126.666666666664</v>
    <v>618</v>
    <v>67.06</v>
    <v>18098010000</v>
    <v>Legrand SA</v>
    <v>Legrand SA</v>
    <v>67.599999999999994</v>
    <v>25.659700000000001</v>
    <v>67.78</v>
    <v>68.52</v>
    <v>267011100</v>
    <v>LR</v>
    <v>Legrand SA (XPAR:LR)</v>
    <v>526935</v>
    <v>1998</v>
  </rv>
  <rv s="2">
    <v>619</v>
  </rv>
  <rv s="0">
    <v>https://www.bing.com/financeapi/forcetrigger?t=bnmq52&amp;q=XNYS%3aLIN&amp;form=skydnc</v>
    <v>Learn more on Bing</v>
  </rv>
  <rv s="21">
    <v>en-US</v>
    <v>bnmq52</v>
    <v>268435456</v>
    <v>1</v>
    <v>Powered by Refinitiv</v>
    <v>53</v>
    <v>LINDE PUBLIC LIMITED COMPANY (XNYS:LIN)</v>
    <v>2</v>
    <v>84</v>
    <v>Finance</v>
    <v>25</v>
    <v>260.49</v>
    <v>146.71</v>
    <v>0.7218</v>
    <v>1.4</v>
    <v>6.0640000000000008E-3</v>
    <v>USD</v>
    <v>Linde plc is an industrial gases and engineering company that operates through its subsidiaries. The Company provides atmospheric gases (oxygen, nitrogen, argon and rare gases) and process gases (carbon dioxide, helium, hydrogen, electronic gases, specialty gases and acetylene). It designs, engineers and builds equipment that produces industrial gases primarily for internal use. It also offers gaseous medication and related medical products and devices for patients and medical staff. The Company serves the customers in various industries, including healthcare, petroleum refining, manufacturing, food, beverage carbonation, fiber-optics, steel making, aerospace, chemicals and water treatment.</v>
    <v>76662</v>
    <v>New York Stock Exchange</v>
    <v>XNYS</v>
    <v>XNYS</v>
    <v>The Priestley Centre, 10 Priestley Road, GUILDFORD, SURREY, GU2 7XY GB</v>
    <v>234.08</v>
    <v>Chemicals</v>
    <v>Stock</v>
    <v>44126.79314892344</v>
    <v>621</v>
    <v>228.465</v>
    <v>121310900000</v>
    <v>LINDE PUBLIC LIMITED COMPANY</v>
    <v>LINDE PUBLIC LIMITED COMPANY</v>
    <v>229.63499999999999</v>
    <v>54.859200000000001</v>
    <v>230.86</v>
    <v>232.26</v>
    <v>525360000</v>
    <v>LIN</v>
    <v>LINDE PUBLIC LIMITED COMPANY (XNYS:LIN)</v>
    <v>866770</v>
    <v>1814955</v>
    <v>2017</v>
  </rv>
  <rv s="2">
    <v>622</v>
  </rv>
  <rv s="0">
    <v>http://en.wikipedia.org/wiki/Logitech</v>
    <v>Wikipedia</v>
  </rv>
  <rv s="4">
    <v>6</v>
    <v>624</v>
  </rv>
  <rv s="5">
    <v>13</v>
    <v>https://www.bing.com/th?id=AMMS_6042688ae294fc5155a9e7e8ccedcade&amp;qlt=95</v>
    <v>625</v>
    <v>https://www.bing.com/images/search?form=xlimg&amp;q=logitech</v>
    <v>Image of Logitech International SA</v>
    <v/>
  </rv>
  <rv s="0">
    <v>https://www.bing.com/financeapi/forcetrigger?t=a1x252&amp;q=XNAS%3aLOGI&amp;form=skydnc</v>
    <v>Learn more on Bing</v>
  </rv>
  <rv s="12">
    <v>en-US</v>
    <v>a1x252</v>
    <v>268435456</v>
    <v>1</v>
    <v>Powered by Refinitiv</v>
    <v>32</v>
    <v>Logitech International SA (XNAS:LOGI)</v>
    <v>10</v>
    <v>33</v>
    <v>Finance</v>
    <v>25</v>
    <v>95.709900000000005</v>
    <v>31.37</v>
    <v>0.76480000000000004</v>
    <v>-3.1027</v>
    <v>-3.3654999999999997E-2</v>
    <v>USD</v>
    <v>Logitech International S.A. is a holding company. The Company designs, manufactures and markets products that allow people to connect through music, gaming, video, computing, and other digital platforms. The Company operates through peripheral segment. The Company offers its products to a network of domestic and international customers, including direct sales to retailers, e-tailers, and indirect sales through distributors. The Company's retail network across the world includes consumer electronics distributors, retailers, mass merchandisers, specialty electronics stores, computer and telecommunications stores, value-added resellers and online merchants. Its music solutions are focused primarily on mobile speakers, including its UE BOOM family of mobile wireless speakers, its Jaybird wireless audio wearables for sports and active lifestyles, and its custom in-ear headphones. It offers a range of gaming gear for gamers, including mice, keyboards, headsets, gamepads and steering wheels.</v>
    <v>6600</v>
    <v>Nasdaq Stock Market</v>
    <v>XNAS</v>
    <v>XNAS</v>
    <v>Les Chatagnis, APPLES, VAUD, 1143 CH</v>
    <v>92.38</v>
    <v>626</v>
    <v>Computers, Phones &amp; Household Electronics</v>
    <v>Stock</v>
    <v>44126.793389224222</v>
    <v>627</v>
    <v>88.38</v>
    <v>14511850000</v>
    <v>Logitech International SA</v>
    <v>Logitech International SA</v>
    <v>92.18</v>
    <v>23.446100000000001</v>
    <v>92.19</v>
    <v>89.087299999999999</v>
    <v>173106600</v>
    <v>LOGI</v>
    <v>Logitech International SA (XNAS:LOGI)</v>
    <v>950522</v>
    <v>991869</v>
    <v>1988</v>
  </rv>
  <rv s="2">
    <v>628</v>
  </rv>
  <rv s="0">
    <v>https://www.bing.com/financeapi/forcetrigger?t=aob7w7&amp;q=XLON%3aLMP&amp;form=skydnc</v>
    <v>Learn more on Bing</v>
  </rv>
  <rv s="1">
    <v>en-US</v>
    <v>aob7w7</v>
    <v>268435456</v>
    <v>1</v>
    <v>Powered by Refinitiv</v>
    <v>0</v>
    <v>LONDONMETRIC PROPERTY PLC (XLON:LMP)</v>
    <v>2</v>
    <v>3</v>
    <v>Finance</v>
    <v>4</v>
    <v>245.4</v>
    <v>132.9</v>
    <v>0.81299999999999994</v>
    <v>3.4</v>
    <v>1.5483E-2</v>
    <v>GBp</v>
    <v>LondonMetric Property Plc is real estate investment trust that specializes in property investment and development. The Company's segments are Distribution, Offices, Residential and Development. The Company's distribution properties under development include Wakefield, Warrington, Bedford, Stoke and Crawley. The Company's subsidiaries include London &amp; Stamford Property Limited, LondonMetric Management Limited, LSI (Investments) Limited, LSI Developments Limited, LondonMetric Saturn Limited, Metric Property Investments plc, LondonMetric Retail Distribution I Limited and LondonMetric Saturn II Limited.</v>
    <v>33</v>
    <v>London Stock Exchange</v>
    <v>XLON</v>
    <v>XLON</v>
    <v>1 Curzon Street, LONDON, UNITED KINGDOM-NA, W1J 5HB GB</v>
    <v>225</v>
    <v>Residential &amp; Commercial REIT</v>
    <v>Stock</v>
    <v>44126.672608911722</v>
    <v>630</v>
    <v>215</v>
    <v>1994882000</v>
    <v>LONDONMETRIC PROPERTY PLC</v>
    <v>LONDONMETRIC PROPERTY PLC</v>
    <v>215</v>
    <v>0</v>
    <v>219.6</v>
    <v>223</v>
    <v>908416100</v>
    <v>LMP</v>
    <v>LONDONMETRIC PROPERTY PLC (XLON:LMP)</v>
    <v>1459865</v>
    <v>2010</v>
  </rv>
  <rv s="2">
    <v>631</v>
  </rv>
  <rv s="0">
    <v>https://www.bing.com/financeapi/forcetrigger?t=aqck52&amp;q=XWAR%3aLPP&amp;form=skydnc</v>
    <v>Learn more on Bing</v>
  </rv>
  <rv s="21">
    <v>en-US</v>
    <v>aqck52</v>
    <v>268435456</v>
    <v>1</v>
    <v>Powered by Refinitiv</v>
    <v>53</v>
    <v>LPP SA (XWAR:LPP)</v>
    <v>2</v>
    <v>54</v>
    <v>Finance</v>
    <v>55</v>
    <v>9035</v>
    <v>3920</v>
    <v>1.4218</v>
    <v>-155</v>
    <v>-2.4799999999999999E-2</v>
    <v>PLN</v>
    <v>LPP SA is a Poland-based company engaged in the apparel and accessories industry. The Company specializes in the design and distribution of clothing, such as sweatshirts, shirts, jumpers, coats, trousers and dresses, as well as underwear, and accessories, such as shoes, gloves, scarves and caps, among others. LPP SA operates through a network of numerous shops in Central and Eastern Europe, as well as in Egypt and Qatar. It also offers online shopping to its brands, particularly in Poland. The Company owns several brands such as RESERVED, Cropp, House, MOHITO and SiNSAY. The Company operates departments in Gdansk, Cracow, Shanghai and Dhaka. LPP SA operates several national and numerous foreign subsidiaries.</v>
    <v>17857</v>
    <v>Warsaw Stock Exchange</v>
    <v>XWAR</v>
    <v>XWAR</v>
    <v>UL. LAKOWA 39/44, GDANSK, WOJ. POMORSKIE, 80-769 PL</v>
    <v>6205</v>
    <v>Textiles &amp; Apparel</v>
    <v>Stock</v>
    <v>44126.625694444447</v>
    <v>633</v>
    <v>6080</v>
    <v>11577640000</v>
    <v>LPP SA</v>
    <v>LPP SA</v>
    <v>6200</v>
    <v>115.9324</v>
    <v>6250</v>
    <v>6095</v>
    <v>1852420</v>
    <v>LPP</v>
    <v>LPP SA (XWAR:LPP)</v>
    <v>2153</v>
    <v>3498.2581</v>
    <v>2001</v>
  </rv>
  <rv s="2">
    <v>634</v>
  </rv>
  <rv s="0">
    <v>https://www.bing.com/financeapi/forcetrigger?t=ao85k2&amp;q=XLON%3aEMG&amp;form=skydnc</v>
    <v>Learn more on Bing</v>
  </rv>
  <rv s="1">
    <v>en-US</v>
    <v>ao85k2</v>
    <v>268435456</v>
    <v>1</v>
    <v>Powered by Refinitiv</v>
    <v>0</v>
    <v>MAN GROUP PLC (XLON:EMG)</v>
    <v>2</v>
    <v>31</v>
    <v>Finance</v>
    <v>4</v>
    <v>164</v>
    <v>84.72</v>
    <v>1.1537999999999999</v>
    <v>1.35</v>
    <v>1.1853000000000001E-2</v>
    <v>GBp</v>
    <v>Man Group PLC is a Jersey-based investment management company focused on delivering active management portfolio solutions. The Company’s investment engines offer a broad range of products and services to address clients’ investment needs covering quantitative, discretionary and multi-manager. It is active across equity, multi-asset, real estate, commodities, currency, credit and volatility markets. The Company provides long-only, alternative and private markets products on a single and multi-manager basis. It develops bespoke portfolio solutions, and offers fund and hedge fund services. The Company operates its investment management businesses through its investment managers: Man AHL, Man Numeric, Man GLG, Man FRM and Man GPM.</v>
    <v>1436</v>
    <v>London Stock Exchange</v>
    <v>XLON</v>
    <v>XLON</v>
    <v>Riverbank House, 2 Swan Lane, LONDON, UNITED KINGDOM-NA, EC4R 3AD GB</v>
    <v>116.2</v>
    <v>Investment Banking &amp; Investment Services</v>
    <v>Stock</v>
    <v>44126.673025671094</v>
    <v>636</v>
    <v>113</v>
    <v>1649059000</v>
    <v>MAN GROUP PLC</v>
    <v>MAN GROUP PLC</v>
    <v>113.5</v>
    <v>8.9968000000000004</v>
    <v>113.9</v>
    <v>115.25</v>
    <v>1470193000</v>
    <v>EMG</v>
    <v>MAN GROUP PLC (XLON:EMG)</v>
    <v>3314637</v>
    <v>2018</v>
  </rv>
  <rv s="2">
    <v>637</v>
  </rv>
  <rv s="0">
    <v>https://www.bing.com/financeapi/forcetrigger?t=amfypr&amp;q=BMEX%3aMAS&amp;form=skydnc</v>
    <v>Learn more on Bing</v>
  </rv>
  <rv s="3">
    <v>en-US</v>
    <v>amfypr</v>
    <v>268435456</v>
    <v>1</v>
    <v>Powered by Refinitiv</v>
    <v>5</v>
    <v>Masmovil Ibercom SA (BMEX:MAS)</v>
    <v>2</v>
    <v>6</v>
    <v>Finance</v>
    <v>14</v>
    <v>23.38</v>
    <v>11.28</v>
    <v>0.68259999999999998</v>
    <v>-0.02</v>
    <v>-8.8809999999999996E-4</v>
    <v>EUR</v>
    <v>Masmovil Ibercom SA, formerly World Wide Web Ibercom SA, is a Spain-based company primarily engaged in the telecommunication sector. The Company focuses on the sale and distribution services for Internet, Data Center and Telecommunications. The Company’s product and services portfolio comprises Internet access through Asymmetric Digital Subscriber Line (ADSL) and Symmetric Digital Subscriber Line (SDSL) technologies, Internet domains and Domains Management and Registration Service through IberDNS application, Web hosting, virtual servers, dedicated servers, telephony services and routers. The Company also offers collocation services through two Internet Data Centers located in Madrid and San Sebastian. It operates through subsidiaries, such as Embou Nuevas Tecnologias SL and Ebesis Sistemas SL, among others. The Company owns a number of brand names, such as Pepephone, Yoigo and Llamaya.</v>
    <v>964</v>
    <v>Bolsas y Mercados Espanoles</v>
    <v>BMEX</v>
    <v>BMEX</v>
    <v>Parque Empresarial Zuatzu, Edificio Easo 2P, SAN SEBASTIAN, GIPUZKOA, 20018 ES</v>
    <v>22.52</v>
    <v>Telecommunications Services</v>
    <v>Stock</v>
    <v>44126.668055555558</v>
    <v>639</v>
    <v>22.5</v>
    <v>2966212000</v>
    <v>Masmovil Ibercom SA</v>
    <v>Masmovil Ibercom SA</v>
    <v>22.5</v>
    <v>23.142499999999998</v>
    <v>22.52</v>
    <v>22.5</v>
    <v>131714600</v>
    <v>MAS</v>
    <v>Masmovil Ibercom SA (BMEX:MAS)</v>
    <v>270332</v>
  </rv>
  <rv s="2">
    <v>640</v>
  </rv>
  <rv s="0">
    <v>https://www.bing.com/financeapi/forcetrigger?t=aobm4c&amp;q=XLON%3aMGGT&amp;form=skydnc</v>
    <v>Learn more on Bing</v>
  </rv>
  <rv s="1">
    <v>en-US</v>
    <v>aobm4c</v>
    <v>268435456</v>
    <v>1</v>
    <v>Powered by Refinitiv</v>
    <v>0</v>
    <v>MEGGITT PLC (XLON:MGGT)</v>
    <v>2</v>
    <v>3</v>
    <v>Finance</v>
    <v>4</v>
    <v>701.8</v>
    <v>196.15</v>
    <v>1.8743000000000001</v>
    <v>-0.32229999999999998</v>
    <v>-1.114E-3</v>
    <v>GBp</v>
    <v>Meggitt PLC is an engineering company. The Company designs and manufactures high performance components and sub-systems for aerospace, defense and other specialist markets, including energy, medical, industrial, test and automotive. The Company's segments are Meggitt Aircraft Braking Systems (MABS), Meggitt Control Systems (MCS), Meggitt Polymers &amp; Composites (MPC), Meggitt Sensing Systems (MSS) and the Meggitt Equipment Group (MEG). Its MABS supplies aircraft wheels, brakes and brake control systems. Its MCS supplies pneumatic, fluid control, thermal management and electro-mechanical equipment and sub-systems. Its MPC specializes in fuel containment and systems, sealing solutions and advanced composites. Its MSS provides sensing, monitoring, power and motion systems, which specializes in products designed to operate in demanding conditions across a range of applications. Its MEG enables a set of technologically distinct businesses to market their offerings to specialist customers.</v>
    <v>12599</v>
    <v>London Stock Exchange</v>
    <v>XLON</v>
    <v>XLON</v>
    <v>Pilot Way, Ansty Business Park, COVENTRY, UNITED KINGDOM-NA, CV7 9JU GB</v>
    <v>294.89999999999998</v>
    <v>Aerospace &amp; Defense</v>
    <v>Stock</v>
    <v>44126.66882143516</v>
    <v>642</v>
    <v>280</v>
    <v>2260084000</v>
    <v>MEGGITT PLC</v>
    <v>MEGGITT PLC</v>
    <v>288.5</v>
    <v>0</v>
    <v>289.3</v>
    <v>293.60000000000002</v>
    <v>781225200</v>
    <v>MGGT</v>
    <v>MEGGITT PLC (XLON:MGGT)</v>
    <v>2018791</v>
    <v>1947</v>
  </rv>
  <rv s="2">
    <v>643</v>
  </rv>
  <rv s="0">
    <v>https://www.bing.com/financeapi/forcetrigger?t=aobrkr&amp;q=XLON%3aMRO&amp;form=skydnc</v>
    <v>Learn more on Bing</v>
  </rv>
  <rv s="1">
    <v>en-US</v>
    <v>aobrkr</v>
    <v>268435456</v>
    <v>1</v>
    <v>Powered by Refinitiv</v>
    <v>0</v>
    <v>MELROSE INDUSTRIES PLC (XLON:MRO)</v>
    <v>2</v>
    <v>3</v>
    <v>Finance</v>
    <v>4</v>
    <v>309.39999999999998</v>
    <v>72</v>
    <v>2.5108999999999999</v>
    <v>1.3</v>
    <v>1.0212000000000001E-2</v>
    <v>GBp</v>
    <v>Melrose Industries PLC is a United Kingdom-based company that is focused on acquiring manufacturing businesses. The Company’s segments include Aerospace, a multi-technology supplier of air frame and engine structures, including aerostructures, engine systems and special technologies; Automotive, which comprises Driveline, All Wheel Drive and e-Drive (together e-Powertrain) and Cylinder Liners businesses, a technology and systems engineer which designs, develops, manufactures and integrates a range of driveline technologies; Powder Metallurgy, which provides precision powder metal parts for the automotive and industrial sectors, as well as the production of powder metal; NortekAir &amp; Security, which comprises the Company’s air management and security and smart technology businesses, and Other Industrial, which comprises its Ergotron, Brush and Wheels &amp; Structures businesses.</v>
    <v>56092</v>
    <v>London Stock Exchange</v>
    <v>XLON</v>
    <v>XLON</v>
    <v>Leconfield House, Curzon Street, LONDON, UNITED KINGDOM-NA, W1J 5JA GB</v>
    <v>131.05000000000001</v>
    <v>Industrial Conglomerates</v>
    <v>Stock</v>
    <v>44126.64933606406</v>
    <v>645</v>
    <v>122.7</v>
    <v>6184559000</v>
    <v>MELROSE INDUSTRIES PLC</v>
    <v>MELROSE INDUSTRIES PLC</v>
    <v>124.4</v>
    <v>0</v>
    <v>127.3</v>
    <v>128.6</v>
    <v>4858255000</v>
    <v>MRO</v>
    <v>MELROSE INDUSTRIES PLC (XLON:MRO)</v>
    <v>6858251</v>
    <v>2015</v>
  </rv>
  <rv s="2">
    <v>646</v>
  </rv>
  <rv s="0">
    <v>https://www.bing.com/financeapi/forcetrigger?t=amfz52&amp;q=BMEX%3aMRL&amp;form=skydnc</v>
    <v>Learn more on Bing</v>
  </rv>
  <rv s="3">
    <v>en-US</v>
    <v>amfz52</v>
    <v>268435456</v>
    <v>1</v>
    <v>Powered by Refinitiv</v>
    <v>5</v>
    <v>Merlin Properties SOCIMI SA (BMEX:MRL)</v>
    <v>2</v>
    <v>6</v>
    <v>Finance</v>
    <v>14</v>
    <v>13.43</v>
    <v>6.16</v>
    <v>1.0799000000000001</v>
    <v>-8.5000000000000006E-2</v>
    <v>-1.3546000000000001E-2</v>
    <v>EUR</v>
    <v>MERLIN Properties SOCIMI SA is a Spain-based company engaged in the operation of a real estate investment trust (REIT). The Company focuses on the acquisition, management and rental of commercial properties located in the Iberian Peninsula, primarily in Spain. The Company's activities are divided into the following segments: Office buildings, operating a portfolio of office space; High-street retail, engaged in leasing retail stores; Shopping centers, engaged in managing department stores; Logistics, operating logistics warehouses and distribution centers, and Others. The Company's other activities include property management services rendered to third parties.</v>
    <v>221</v>
    <v>Bolsas y Mercados Espanoles</v>
    <v>BMEX</v>
    <v>BMEX</v>
    <v>Paseo de la Castellana, 257, MADRID, MADRID, 28046 ES</v>
    <v>6.37</v>
    <v>Residential &amp; Commercial REIT</v>
    <v>Stock</v>
    <v>44126.668055555558</v>
    <v>648</v>
    <v>6.16</v>
    <v>2947812000</v>
    <v>Merlin Properties SOCIMI SA</v>
    <v>Merlin Properties SOCIMI SA</v>
    <v>6.25</v>
    <v>7.9169999999999998</v>
    <v>6.2750000000000004</v>
    <v>6.19</v>
    <v>469770800</v>
    <v>MRL</v>
    <v>Merlin Properties SOCIMI SA (BMEX:MRL)</v>
    <v>1471224</v>
  </rv>
  <rv s="2">
    <v>649</v>
  </rv>
  <rv s="0">
    <v>http://en.wikipedia.org/wiki/Michelin</v>
    <v>Wikipedia</v>
  </rv>
  <rv s="4">
    <v>6</v>
    <v>651</v>
  </rv>
  <rv s="5">
    <v>13</v>
    <v>https://www.bing.com/th?id=AMMS_cae8540a504aa21835b288c8912f16fb&amp;qlt=95</v>
    <v>652</v>
    <v>https://www.bing.com/images/search?form=xlimg&amp;q=michelin+tire+company</v>
    <v>Image of Compagnie Generale des Etablissements Michelin SCA</v>
    <v/>
  </rv>
  <rv s="0">
    <v>https://www.bing.com/financeapi/forcetrigger?t=ae99ar&amp;q=XPAR%3aML&amp;form=skydnc</v>
    <v>Learn more on Bing</v>
  </rv>
  <rv s="16">
    <v>en-US</v>
    <v>ae99ar</v>
    <v>268435456</v>
    <v>1</v>
    <v>Powered by Refinitiv</v>
    <v>40</v>
    <v>Compagnie Generale des Etablissements Michelin SCA (XPAR:ML)</v>
    <v>10</v>
    <v>47</v>
    <v>Finance</v>
    <v>14</v>
    <v>119.5</v>
    <v>68</v>
    <v>1.1458999999999999</v>
    <v>1.56</v>
    <v>1.6753000000000001E-2</v>
    <v>EUR</v>
    <v>Compagnie Generale des Etablissements Michelin SCA is a France-based mobility company. It operates through three segments: Automotive, Road Transportation and Specialty Businesses. Automotive, which comprises the business lines Automotive business to customers (B2C) Global Brands, Automotive B2C Regional Brands, Automotive Original Equipment and Mobility Experiences. Road Transportation comprises the business lines Long Distance Transportation, Urban Transportation and Services &amp; Solutions. Specialty Businesses comprises the business lines Mining, Off-Highway Transportation, Two-Wheel, Aircraft and High-Tech Materials. The Company provides different kind of tires and related products and services through a dealership network. Its service offering includes truck driver assistance with Michelin Euro Assist, fleet tire advice, maintenance and management services and mobility assistance services, among others. Additionally, it provides branded lifestyle products and high-tech materials.</v>
    <v>124000</v>
    <v>Euronext Paris</v>
    <v>XPAR</v>
    <v>XPAR</v>
    <v>23 place des Carmes-Dechaux, Clermont-Ferrand Cedex 9, CLERMONT-FERRAND, AUVERGNE-RHONE-ALPES, 63040 FR</v>
    <v>95.58</v>
    <v>653</v>
    <v>Automobiles &amp; Auto Parts</v>
    <v>Stock</v>
    <v>44126.666666666664</v>
    <v>654</v>
    <v>91.58</v>
    <v>16532880000</v>
    <v>Compagnie Generale des Etablissements Michelin SCA</v>
    <v>Compagnie Generale des Etablissements Michelin SCA</v>
    <v>92.96</v>
    <v>22.1419</v>
    <v>93.12</v>
    <v>94.68</v>
    <v>177543800</v>
    <v>ML</v>
    <v>Compagnie Generale des Etablissements Michelin SCA (XPAR:ML)</v>
    <v>563455</v>
    <v>1955</v>
  </rv>
  <rv s="2">
    <v>655</v>
  </rv>
  <rv s="0">
    <v>https://www.bing.com/financeapi/forcetrigger?t=ajfy27&amp;q=XMIL%3aMONC&amp;form=skydnc</v>
    <v>Learn more on Bing</v>
  </rv>
  <rv s="3">
    <v>en-US</v>
    <v>ajfy27</v>
    <v>268435456</v>
    <v>1</v>
    <v>Powered by Refinitiv</v>
    <v>5</v>
    <v>Moncler SpA (XMIL:MONC)</v>
    <v>2</v>
    <v>6</v>
    <v>Finance</v>
    <v>7</v>
    <v>43.61</v>
    <v>25.89</v>
    <v>0.53190000000000004</v>
    <v>-0.13</v>
    <v>-3.473E-3</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4028</v>
    <v>Borsa Italiana</v>
    <v>XMIL</v>
    <v>XMIL</v>
    <v>Via Stendhal 47, MILANO, MILANO, 20144 IT</v>
    <v>37.700000000000003</v>
    <v>Textiles &amp; Apparel</v>
    <v>Stock</v>
    <v>44126.663194444445</v>
    <v>657</v>
    <v>36.67</v>
    <v>9670139000</v>
    <v>Moncler SpA</v>
    <v>Moncler SpA</v>
    <v>37.4</v>
    <v>38.791600000000003</v>
    <v>37.43</v>
    <v>37.299999999999997</v>
    <v>258352600</v>
    <v>MONC</v>
    <v>Moncler SpA (XMIL:MONC)</v>
    <v>742979</v>
  </rv>
  <rv s="2">
    <v>658</v>
  </rv>
  <rv s="0">
    <v>http://fr.wikipedia.org/wiki/Mondi</v>
    <v>Wikipedia</v>
  </rv>
  <rv s="4">
    <v>6</v>
    <v>660</v>
  </rv>
  <rv s="5">
    <v>13</v>
    <v>https://www.bing.com/th?id=AMMS_456d1cf6338e7e604bfcd308f547e62d&amp;qlt=95</v>
    <v>661</v>
    <v>https://www.bing.com/images/search?form=xlimg&amp;q=mondi</v>
    <v>Image of MONDI PLC</v>
    <v/>
  </rv>
  <rv s="0">
    <v>https://www.bing.com/financeapi/forcetrigger?t=aobprw&amp;q=XLON%3aMNDI&amp;form=skydnc</v>
    <v>Learn more on Bing</v>
  </rv>
  <rv s="16">
    <v>en-US</v>
    <v>aobprw</v>
    <v>268435456</v>
    <v>1</v>
    <v>Powered by Refinitiv</v>
    <v>40</v>
    <v>MONDI PLC (XLON:MNDI)</v>
    <v>10</v>
    <v>93</v>
    <v>Finance</v>
    <v>4</v>
    <v>1794</v>
    <v>1156.5</v>
    <v>1.0094000000000001</v>
    <v>7</v>
    <v>4.4190000000000002E-3</v>
    <v>GBp</v>
    <v>Mondi PLC is a United Kingdom-based packaging and paper company. The Company provides packaging and paper solutions. It manages forests and produces pulp, paper and plastic films, and develops and manufactures industrial and consumer packaging solutions. It operates through three segments: Fibre Packaging, Consumer Packaging and Uncoated Fine Paper. Fibre Packaging segment offers various product types, such as container board, Kraft paper, pulp, corrugated packaging and industrial bags. Consumer Packaging segment offers various product types, such as consumer goods packaging, personal care component, technical film and release liner. Uncoated Fine Paper segment provides various types of product, including uncoated fine paper and newsprint. The Company serves various industries, such as agriculture, automotive, building and construction, home and personal care, pet care, medical and pharmaceutical, and shipping and transport.</v>
    <v>25700</v>
    <v>London Stock Exchange</v>
    <v>XLON</v>
    <v>XLON</v>
    <v>Building 1, Aviator Park, Station Road, ADDLESTONE, SURREY, KT15 2PG GB</v>
    <v>1598</v>
    <v>662</v>
    <v>Containers &amp; Packaging</v>
    <v>Stock</v>
    <v>44126.649631203123</v>
    <v>663</v>
    <v>1562.5</v>
    <v>7599699000</v>
    <v>MONDI PLC</v>
    <v>MONDI PLC</v>
    <v>1572.5</v>
    <v>12.161199999999999</v>
    <v>1584</v>
    <v>1591</v>
    <v>485553800</v>
    <v>MNDI</v>
    <v>MONDI PLC (XLON:MNDI)</v>
    <v>896755</v>
    <v>2007</v>
  </rv>
  <rv s="2">
    <v>664</v>
  </rv>
  <rv s="0">
    <v>http://en.wikipedia.org/wiki/National_Grid_plc</v>
    <v>Wikipedia</v>
  </rv>
  <rv s="4">
    <v>6</v>
    <v>666</v>
  </rv>
  <rv s="5">
    <v>13</v>
    <v>https://www.bing.com/th?id=AMMS_2d91eeb0fb49ddc0b9586590e6f4ef38&amp;qlt=95</v>
    <v>667</v>
    <v>https://www.bing.com/images/search?form=xlimg&amp;q=national+grid+us</v>
    <v>Image of NATIONAL GRID PLC</v>
    <v/>
  </rv>
  <rv s="0">
    <v>https://www.bing.com/financeapi/forcetrigger?t=a1yh9c&amp;q=XNYS%3aNGG&amp;form=skydnc</v>
    <v>Learn more on Bing</v>
  </rv>
  <rv s="12">
    <v>en-US</v>
    <v>a1yh9c</v>
    <v>268435456</v>
    <v>1</v>
    <v>Powered by Refinitiv</v>
    <v>32</v>
    <v>NATIONAL GRID PLC (XNYS:NGG)</v>
    <v>10</v>
    <v>50</v>
    <v>Finance</v>
    <v>25</v>
    <v>69.08</v>
    <v>44.29</v>
    <v>0.38779999999999998</v>
    <v>0.14499999999999999</v>
    <v>2.3760000000000001E-3</v>
    <v>USD</v>
    <v>National Grid PLC is an energy company. The Company provides electricity and gas to customers. It operates through three segments: UK Electricity Transmission, UK Gas Transmission and US Regulated. UK Electricity Transmission segment includes high-voltage electricity transmission networks in England and Wales and Great Britain system operator. UK Gas Transmission segment includes high-pressure gas transmission networks in Great Britain and system operator in Great Britain. US Regulated segment includes gas distribution networks, electricity distribution networks and high-voltage electricity transmission networks in New York and New England and electricity generation facilities in New York. US Regulated segment includes distribution services, transmission services and electricity generation.</v>
    <v>23069</v>
    <v>New York Stock Exchange</v>
    <v>XNYS</v>
    <v>XNYS</v>
    <v>1-3 Strand, LONDON, UNITED KINGDOM-NA, WC2N 5EH GB</v>
    <v>61.28</v>
    <v>668</v>
    <v>Multiline Utilities</v>
    <v>Stock</v>
    <v>44126.79210664297</v>
    <v>669</v>
    <v>60.8</v>
    <v>42486580000</v>
    <v>NATIONAL GRID PLC</v>
    <v>NATIONAL GRID PLC</v>
    <v>60.95</v>
    <v>26.9679</v>
    <v>61.03</v>
    <v>61.174999999999997</v>
    <v>704063200</v>
    <v>NGG</v>
    <v>NATIONAL GRID PLC (XNYS:NGG)</v>
    <v>168724</v>
    <v>374496</v>
    <v>2000</v>
  </rv>
  <rv s="2">
    <v>670</v>
  </rv>
  <rv s="0">
    <v>https://www.bing.com/financeapi/forcetrigger?t=ae92oc&amp;q=XPAR%3aKN&amp;form=skydnc</v>
    <v>Learn more on Bing</v>
  </rv>
  <rv s="1">
    <v>en-US</v>
    <v>ae92oc</v>
    <v>268435456</v>
    <v>1</v>
    <v>Powered by Refinitiv</v>
    <v>0</v>
    <v>Natixis SA (XPAR:KN)</v>
    <v>2</v>
    <v>17</v>
    <v>Finance</v>
    <v>14</v>
    <v>4.41</v>
    <v>1.47</v>
    <v>1.2619</v>
    <v>1.4999999999999999E-2</v>
    <v>7.26E-3</v>
    <v>EUR</v>
    <v>Natixis SA is a France-based company engaged in banking, financial and investment services. The Company's main business lines are: Corporate and Investment Banking, Investment Solutions, Specialized Financial Services and Financial Stake. Corporate and Investment Banking is comprised of advisory services for development projects, investment and risk management products, and financing of specific activities. The Investment Solutions line combines asset management, insurance, private banking and private equity services. The Specialized Financial Services line provides solutions for retail banks, such as consumer finance, factoring, guarantees and sureties, leasing and film industry financing services. Natixis SA operates through its numerous subsidiaries, such as Gateway Investment Advisers LLC, Hansberger Group, Inc., Harris Alternatives Holding Inc., AEW Luxembourg, Dalenys SA, among others.</v>
    <v>16639</v>
    <v>Euronext Paris</v>
    <v>XPAR</v>
    <v>XPAR</v>
    <v>30, avenue Pierre Mendes, PARIS, ILE-DE-FRANCE, 75013 FR</v>
    <v>2.0819999999999999</v>
    <v>Investment Banking &amp; Investment Services</v>
    <v>Stock</v>
    <v>44126.666666666664</v>
    <v>672</v>
    <v>2.0030000000000001</v>
    <v>6520196000</v>
    <v>Natixis SA</v>
    <v>Natixis SA</v>
    <v>2.0510000000000002</v>
    <v>17.688400000000001</v>
    <v>2.0659999999999998</v>
    <v>2.081</v>
    <v>3155951000</v>
    <v>KN</v>
    <v>Natixis SA (XPAR:KN)</v>
    <v>5832874</v>
    <v>1954</v>
  </rv>
  <rv s="2">
    <v>673</v>
  </rv>
  <rv s="0">
    <v>https://www.bing.com/financeapi/forcetrigger?t=bpr88m&amp;q=XMIL%3aNEXI&amp;form=skydnc</v>
    <v>Learn more on Bing</v>
  </rv>
  <rv s="32">
    <v>en-US</v>
    <v>bpr88m</v>
    <v>268435456</v>
    <v>1</v>
    <v>Powered by Refinitiv</v>
    <v>87</v>
    <v>Nexi SpA (XMIL:NEXI)</v>
    <v>2</v>
    <v>88</v>
    <v>Finance</v>
    <v>7</v>
    <v>18.190000000000001</v>
    <v>8.5</v>
    <v>7.4999999999999997E-2</v>
    <v>5.0760000000000007E-3</v>
    <v>EUR</v>
    <v>Nexi SpA is an Italy-based financial technology company. The Company is specialized in the payment technology field offering digital services and infrastructure to banks, individuals, businesses, institutions and the public administration. It operates through three segments Merchant Services &amp; Solutions, Cards &amp; Digital Payments, Digital Banking Solutions. The Company’s solutions includes credit, debit and prepaid cards, smartphone and wearable payments, electronic invoices, acceptance systems and other banking solutions, among others.</v>
    <v>1950</v>
    <v>Borsa Italiana</v>
    <v>XMIL</v>
    <v>XMIL</v>
    <v>Corso Sempione 55, MILANO, MILANO, 20149 IT</v>
    <v>15.035</v>
    <v>Professional &amp; Commercial Services</v>
    <v>Stock</v>
    <v>44126.663194444445</v>
    <v>675</v>
    <v>14.654999999999999</v>
    <v>9275417000</v>
    <v>Nexi SpA</v>
    <v>Nexi SpA</v>
    <v>14.79</v>
    <v>86.962900000000005</v>
    <v>14.775</v>
    <v>14.85</v>
    <v>627777800</v>
    <v>NEXI</v>
    <v>Nexi SpA (XMIL:NEXI)</v>
    <v>2236810</v>
  </rv>
  <rv s="2">
    <v>676</v>
  </rv>
  <rv s="0">
    <v>https://www.bing.com/financeapi/forcetrigger?t=alogk2&amp;q=XAMS%3aNN&amp;form=skydnc</v>
    <v>Learn more on Bing</v>
  </rv>
  <rv s="3">
    <v>en-US</v>
    <v>alogk2</v>
    <v>268435456</v>
    <v>1</v>
    <v>Powered by Refinitiv</v>
    <v>5</v>
    <v>NN Group NV (XAMS:NN)</v>
    <v>2</v>
    <v>6</v>
    <v>Finance</v>
    <v>14</v>
    <v>38.25</v>
    <v>19.100000000000001</v>
    <v>1.1267</v>
    <v>0.15</v>
    <v>4.6100000000000004E-3</v>
    <v>EUR</v>
    <v>NN Group NV is the Netherlands-based insurance and investment management company. It operates seven segments. The Netherlands Life segment offers group and individual life insurance products and pensions. The Netherlands Non-life provides motor, transport, fire, liability and travel insurance, as well as income protection products. The Insurance Europe comprises life insurance offered in 11 European countries, pensions, non-life insurance in Belgium and Spain, and healthcare insurance in Greece. The Japan Life offers corporate owned life insurance (COLI). The Investment Management provides investment products and advisory services. The Other segment comprises the business of Nationale-Nederlanden Bank and the Company's internal reinsurer, ING Re, as well as holding and other results. The Japan Closed Block VA comprises the closed-block single premium variable annuity (SPVA) individual life insurance. In July 2014, ING Groep NV reduced its ownership in the Company to 68.1%.</v>
    <v>14230</v>
    <v>Euronext Amsterdam</v>
    <v>XAMS</v>
    <v>XAMS</v>
    <v>Schenkkade 65, 'S-GRAVENHAGE, ZUID-HOLLAND, 2595 AS NL</v>
    <v>32.700000000000003</v>
    <v>Insurance</v>
    <v>Stock</v>
    <v>44126.666666666664</v>
    <v>678</v>
    <v>32.18</v>
    <v>10747250000</v>
    <v>NN Group NV</v>
    <v>NN Group NV</v>
    <v>32.479999999999997</v>
    <v>7.6761999999999997</v>
    <v>32.54</v>
    <v>32.69</v>
    <v>330278200</v>
    <v>NN</v>
    <v>NN Group NV (XAMS:NN)</v>
    <v>753896</v>
  </rv>
  <rv s="2">
    <v>679</v>
  </rv>
  <rv s="0">
    <v>http://zh.wikipedia.org/wiki/挪威海德鲁</v>
    <v>Wikipedia</v>
  </rv>
  <rv s="4">
    <v>6</v>
    <v>681</v>
  </rv>
  <rv s="5">
    <v>13</v>
    <v>https://www.bing.com/th?id=AMMS_c3508a75c0527057ff422b26252e4654&amp;qlt=95</v>
    <v>682</v>
    <v>https://www.bing.com/images/search?form=xlimg&amp;q=norsk+hydro</v>
    <v>Image of Norsk Hydro ASA</v>
    <v/>
  </rv>
  <rv s="0">
    <v>https://www.bing.com/financeapi/forcetrigger?t=alt5vh&amp;q=XOSL%3aNHY&amp;form=skydnc</v>
    <v>Learn more on Bing</v>
  </rv>
  <rv s="16">
    <v>en-US</v>
    <v>alt5vh</v>
    <v>268435456</v>
    <v>1</v>
    <v>Powered by Refinitiv</v>
    <v>40</v>
    <v>Norsk Hydro ASA (XOSL:NHY)</v>
    <v>10</v>
    <v>94</v>
    <v>Finance</v>
    <v>14</v>
    <v>36.409999999999997</v>
    <v>19.135000000000002</v>
    <v>1.3163</v>
    <v>0.05</v>
    <v>1.9070000000000001E-3</v>
    <v>NOK</v>
    <v>Norsk Hydro ASA (Hydro) is an integrated aluminum company with operations in various activities along the aluminum industry's value chain. The Company operates through six segments: Bauxite &amp; Alumina, which includes bauxite mining activities, production of alumina and related commercial activities, primarily the sale of alumina; Primary Metal, which includes primary aluminum production and casting activities; Metal Markets, which include sales activities relating to products from the its primary metal plants and operational responsibility for Hydro's stand-alone remelters, as well as physical and financial metal trading activities; Rolled Products, which include Hydro's rolling mills; Energy, which includes energy sourcing for Hydro's aluminum operations around the world, and Other and eliminations, which consists of its captive insurance company Industriforsikring, its industry parks, internal service providers, operation of Sapa and other activities.</v>
    <v>35000</v>
    <v>Oslo Bors Asa</v>
    <v>XOSL</v>
    <v>XOSL</v>
    <v>Drammensveien 264, OSLO, OSLO, 0283 NO</v>
    <v>26.68</v>
    <v>683</v>
    <v>Metals &amp; Mining</v>
    <v>Stock</v>
    <v>44126.600703541408</v>
    <v>684</v>
    <v>25.87</v>
    <v>54249140000</v>
    <v>Norsk Hydro ASA</v>
    <v>Norsk Hydro ASA</v>
    <v>26.1</v>
    <v>28.77</v>
    <v>26.22</v>
    <v>26.27</v>
    <v>2068998000</v>
    <v>NHY</v>
    <v>Norsk Hydro ASA (XOSL:NHY)</v>
    <v>5211348</v>
    <v>1995</v>
  </rv>
  <rv s="2">
    <v>685</v>
  </rv>
  <rv s="0">
    <v>http://en.wikipedia.org/wiki/OC_Oerlikon</v>
    <v>Wikipedia</v>
  </rv>
  <rv s="4">
    <v>88</v>
    <v>687</v>
  </rv>
  <rv s="5">
    <v>13</v>
    <v>https://www.bing.com/th?id=AMMS_b49e499d9c77670b8dedcacaa08d4ab3&amp;qlt=95</v>
    <v>688</v>
    <v>https://www.bing.com/images/search?form=xlimg&amp;q=oc+oerlikon</v>
    <v>Image of OC Oerlikon Corporation Inc., Pfaeffikon</v>
    <v/>
  </rv>
  <rv s="0">
    <v>https://www.bing.com/financeapi/forcetrigger?t=an2uu2&amp;q=XSWX%3aOERL&amp;form=skydnc</v>
    <v>Learn more on Bing</v>
  </rv>
  <rv s="16">
    <v>en-US</v>
    <v>an2uu2</v>
    <v>268435456</v>
    <v>1</v>
    <v>Powered by Refinitiv</v>
    <v>40</v>
    <v>OC Oerlikon Corporation Inc., Pfaeffikon (XSWX:OERL)</v>
    <v>10</v>
    <v>41</v>
    <v>Finance</v>
    <v>14</v>
    <v>11.66</v>
    <v>5.31</v>
    <v>1.1158999999999999</v>
    <v>-1.4999999999999999E-2</v>
    <v>-2.1579999999999998E-3</v>
    <v>CHF</v>
    <v>OC Oerlikon Corporation AG Pfaeffikon is a Switzerland-based provider of production systems, components and services for high-technology products in the fields of surface solutions, manmade fibers and drive systems. The Company operates through three segments: The Surface Solutions segment operates through Oerlikon Balzers and Oerlikon Metco and provides products and services for surface treatment, as well as thin-film and thicker-layer coating technologies. The Manmade Fibers segment operates through Oerlikon Barmag and Oerlikon Neumag and produces systems used in the manufacture of manmade fibers, such as filament yarn machines, texturizing machines, synthetic staple fiber machines, nonwovens machines and carpet yarn machines. The Drive Systems operates through Oerlikon Graziano and Oerlikon Fairfield segment provides engineering and manufacturing services to develop gear-driven solutions for the propulsion or rotation of mobile vehicles or industrial equipment.</v>
    <v>10963</v>
    <v>SIX Swiss Exchange</v>
    <v>XSWX</v>
    <v>XSWX</v>
    <v>Churerstrasse 120, PFAEFFIKON, SCHWYZ, 8808 CH</v>
    <v>6.9550000000000001</v>
    <v>689</v>
    <v>Machinery, Equipment &amp; Components</v>
    <v>Stock</v>
    <v>44126.655717592592</v>
    <v>690</v>
    <v>6.79</v>
    <v>2361322000</v>
    <v>OC Oerlikon Corporation Inc., Pfaeffikon</v>
    <v>OC Oerlikon Corporation Inc., Pfaeffikon</v>
    <v>6.915</v>
    <v>0</v>
    <v>6.95</v>
    <v>6.9349999999999996</v>
    <v>339758600</v>
    <v>OERL</v>
    <v>OC Oerlikon Corporation Inc., Pfaeffikon (XSWX:OERL)</v>
    <v>950548</v>
    <v>2002</v>
  </rv>
  <rv s="2">
    <v>691</v>
  </rv>
  <rv s="0">
    <v>https://www.bing.com/financeapi/forcetrigger?t=aajfxm&amp;q=XWBO%3aOMV&amp;form=skydnc</v>
    <v>Learn more on Bing</v>
  </rv>
  <rv s="3">
    <v>en-US</v>
    <v>aajfxm</v>
    <v>268435456</v>
    <v>1</v>
    <v>Powered by Refinitiv</v>
    <v>5</v>
    <v>OMV AG (XWBO:OMV)</v>
    <v>2</v>
    <v>6</v>
    <v>Finance</v>
    <v>14</v>
    <v>55.36</v>
    <v>16.324999999999999</v>
    <v>1.1900999999999999</v>
    <v>-0.38</v>
    <v>-1.721E-2</v>
    <v>EUR</v>
    <v>OMV AG (OMV) is an Austria-based integrated oil and gas company. The Company operates through two segments: Upstream and Downstream. The Upstream segment focuses on the exploration, development and production of oil and gas in five core regions: Central and Eastern Europe (CEE), the Middle East and Africa, the North Sea, Russia and Asia-Pacific. The Company has a production capacity of over 400 thousand barrel of oil equivalent per day (kboe/d). The Downstream segment comprises two business units: Downstream Oil, that operates around 2,100 filling stations in approximately 10 countries, refineries in Austria and Germany, both of which feature integrated petrochemical production, as well as refinery in Romania, which processes predominantly Romanian crude oil, and Downstream Gas, that focuses on gas trade and sales, as well as owns gas storage facilities in Austria and Germany. Its subsidiary Gas Connect Austria GmbH operates a gas pipeline network in Austria.</v>
    <v>19434</v>
    <v>Wiener Boerse</v>
    <v>XWBO</v>
    <v>XWBO</v>
    <v>Trabrennstrasse 6-8, WIEN, WIEN, 1020 AT</v>
    <v>21.94</v>
    <v>Oil &amp; Gas</v>
    <v>Stock</v>
    <v>44126.65625</v>
    <v>693</v>
    <v>21.24</v>
    <v>7226182000</v>
    <v>OMV AG</v>
    <v>OMV AG</v>
    <v>21.9</v>
    <v>11.17</v>
    <v>22.08</v>
    <v>21.7</v>
    <v>327272700</v>
    <v>OMV</v>
    <v>OMV AG (XWBO:OMV)</v>
    <v>524654</v>
  </rv>
  <rv s="2">
    <v>694</v>
  </rv>
  <rv s="0">
    <v>http://fr.wikipedia.org/wiki/Orkla</v>
    <v>Wikipedia</v>
  </rv>
  <rv s="4">
    <v>6</v>
    <v>696</v>
  </rv>
  <rv s="5">
    <v>13</v>
    <v>https://www.bing.com/th?id=AMMS_464f91b7b9b039ed2eb4a9aef97631be&amp;qlt=95</v>
    <v>697</v>
    <v>https://www.bing.com/images/search?form=xlimg&amp;q=orkla+group</v>
    <v>Image of Orkla ASA</v>
    <v/>
  </rv>
  <rv s="0">
    <v>https://www.bing.com/financeapi/forcetrigger?t=alt7u2&amp;q=XOSL%3aORK&amp;form=skydnc</v>
    <v>Learn more on Bing</v>
  </rv>
  <rv s="16">
    <v>en-US</v>
    <v>alt7u2</v>
    <v>268435456</v>
    <v>1</v>
    <v>Powered by Refinitiv</v>
    <v>40</v>
    <v>Orkla ASA (XOSL:ORK)</v>
    <v>10</v>
    <v>94</v>
    <v>Finance</v>
    <v>14</v>
    <v>97.14</v>
    <v>75</v>
    <v>-0.17299999999999999</v>
    <v>-1.28</v>
    <v>-1.3883000000000001E-2</v>
    <v>NOK</v>
    <v>Orkla ASA (Orkla) is a supplier of branded consumer goods and concept solutions to the grocery, out-of-home and bakery sectors, with the Nordic and Baltic regions as its principal markets. The Company's branded consumer goods business consists of four business areas, including Orkla Foods, which comprises Orkla's food businesses; Orkla Confectionery &amp; Snacks, which comprises the product categories confectionery, snacks and biscuits, and consists of six branded consumer goods businesses; Orkla Care, which comprises six branded consumer goods businesses, and Orkla Food Ingredients, which is engaged in the bakery and ice cream ingredients sectors in the Nordics and Baltics. The Orkla Investments business area consists of the Hydro Power and Financial Investments segments. Its associates and joint ventures consist primarily of Jotun, which is a manufacturer of paint and powder coatings, and Sapa AS, which is a supplier of extrusion-based aluminum solutions.</v>
    <v>18348</v>
    <v>Oslo Bors Asa</v>
    <v>XOSL</v>
    <v>XOSL</v>
    <v>Drammensveien 149, OSLO, OSLO, 0277 NO</v>
    <v>92.32</v>
    <v>698</v>
    <v>Food &amp; Tobacco</v>
    <v>Stock</v>
    <v>44126.6008123375</v>
    <v>699</v>
    <v>90.88</v>
    <v>92331940000</v>
    <v>Orkla ASA</v>
    <v>Orkla ASA</v>
    <v>92.3</v>
    <v>22.67</v>
    <v>92.2</v>
    <v>90.92</v>
    <v>1001431000</v>
    <v>ORK</v>
    <v>Orkla ASA (XOSL:ORK)</v>
    <v>899406</v>
    <v>1995</v>
  </rv>
  <rv s="2">
    <v>700</v>
  </rv>
  <rv s="0">
    <v>https://www.bing.com/financeapi/forcetrigger?t=ae9qww&amp;q=XPAR%3aORP&amp;form=skydnc</v>
    <v>Learn more on Bing</v>
  </rv>
  <rv s="1">
    <v>en-US</v>
    <v>ae9qww</v>
    <v>268435456</v>
    <v>1</v>
    <v>Powered by Refinitiv</v>
    <v>0</v>
    <v>Orpea SA (XPAR:ORP)</v>
    <v>2</v>
    <v>17</v>
    <v>Finance</v>
    <v>14</v>
    <v>129</v>
    <v>69.099999999999994</v>
    <v>0.64100000000000001</v>
    <v>0.44</v>
    <v>4.8320000000000004E-3</v>
    <v>EUR</v>
    <v>Orpea SA is a France-based company that is engaged in the operations of retirement homes, outpatient and rehabilitation clinics, and psychiatric care. Through its wholly owned subsidiary, Clinea, the Company also offers a range of other services, from outpatient treatment, post-operation care and physical therapy, to nursing, geriatric care, psychiatric services and long-term care homes. The Company operates a number of wholly owned subsidiaries, including Clinea, Villers Services SA, Residence La Cheneraie SAS, Carina SA, Super Aix SCI, Emcejidey SA, Maison de Retraite Paul Cezanne SA and Inoges AG, among others. It operates through Vitalis, Senevita, Dr. Dr. Wagner group and Anavita, operator of nursing homes in the Czech Republic.</v>
    <v>65020</v>
    <v>Euronext Paris</v>
    <v>XPAR</v>
    <v>XPAR</v>
    <v>12 Rue Jean Jaures, Puteaux Cedex, PUTEAUX, ILE-DE-FRANCE, 92813 FR</v>
    <v>91.8</v>
    <v>Healthcare Providers &amp; Services</v>
    <v>Stock</v>
    <v>44126.666666666664</v>
    <v>702</v>
    <v>89.88</v>
    <v>5883918000</v>
    <v>Orpea SA</v>
    <v>Orpea SA</v>
    <v>90.6</v>
    <v>30.585799999999999</v>
    <v>91.06</v>
    <v>91.5</v>
    <v>64615840</v>
    <v>ORP</v>
    <v>Orpea SA (XPAR:ORP)</v>
    <v>104472</v>
    <v>1995</v>
  </rv>
  <rv s="2">
    <v>703</v>
  </rv>
  <rv s="0">
    <v>https://www.bing.com/financeapi/forcetrigger?t=afid52&amp;q=XFRA%3aPGH1&amp;form=skydnc</v>
    <v>Learn more on Bing</v>
  </rv>
  <rv s="1">
    <v>en-US</v>
    <v>afid52</v>
    <v>268435456</v>
    <v>1</v>
    <v>Powered by Refinitiv</v>
    <v>0</v>
    <v>Pargesa Holding SA (XFRA:PGH1)</v>
    <v>2</v>
    <v>95</v>
    <v>Finance</v>
    <v>14</v>
    <v>78.900000000000006</v>
    <v>58.9</v>
    <v>0.87929999999999997</v>
    <v>0.1</v>
    <v>1.5020000000000001E-3</v>
    <v>EUR</v>
    <v>Pargesa Holding SA is a Switzerland-based investment holding company engaged in various industry and services sectors, through its holdings in a number of operating companies. The Company’s investment portfolio consists of six shareholdings: Imerys, which operates in mineral specialties; Lafarge, which is a producer of building materials; Total, which is an integrated oil and gas group; GDF Suez, which is a reference energy group in electricity, gas and services; Suez Environnement, which operates in the water and waste sectors, and Pernod Ricard, which operates in wines and spirits market. The Company is organized, along with its subsidiaries, into two segments: the Holding segment is focused on the management of investments, and the Imerys segment comprises the Imerys group, which holds positions in each of its four business groups: Minerals for Ceramics, Refractories, Abrasives &amp; Foundry; Performance Minerals &amp; Filtration; Pigments for Paper and Packaging; Materials &amp; Monolithics.</v>
    <v>15816</v>
    <v>Deutsche Boerse AG</v>
    <v>XFRA</v>
    <v>XFRA</v>
    <v>11, Grand-Rue, GENEVE, GENEVE, 1204 CH</v>
    <v>66.7</v>
    <v>Holding Companies</v>
    <v>Stock</v>
    <v>43644.078472222223</v>
    <v>705</v>
    <v>66.7</v>
    <v>5659837000</v>
    <v>Pargesa Holding SA</v>
    <v>Pargesa Holding SA</v>
    <v>66.7</v>
    <v>16.02</v>
    <v>66.599999999999994</v>
    <v>66.7</v>
    <v>77214700</v>
    <v>PGH1</v>
    <v>Pargesa Holding SA (XFRA:PGH1)</v>
    <v>100</v>
    <v>1958</v>
  </rv>
  <rv s="2">
    <v>706</v>
  </rv>
  <rv s="0">
    <v>http://it.wikipedia.org/wiki/Pearson_PLC</v>
    <v>Wikipedia</v>
  </rv>
  <rv s="4">
    <v>6</v>
    <v>708</v>
  </rv>
  <rv s="5">
    <v>13</v>
    <v>https://www.bing.com/th?id=AMMS_3f8882b1effdee9224be8891758eb0c6&amp;qlt=95</v>
    <v>709</v>
    <v>https://www.bing.com/images/search?form=xlimg&amp;q=pearson+plc</v>
    <v>Image of PEARSON PLC</v>
    <v/>
  </rv>
  <rv s="0">
    <v>https://www.bing.com/financeapi/forcetrigger?t=a21cec&amp;q=XNYS%3aPSO&amp;form=skydnc</v>
    <v>Learn more on Bing</v>
  </rv>
  <rv s="12">
    <v>en-US</v>
    <v>a21cec</v>
    <v>268435456</v>
    <v>1</v>
    <v>Powered by Refinitiv</v>
    <v>32</v>
    <v>PEARSON PLC (XNYS:PSO)</v>
    <v>10</v>
    <v>50</v>
    <v>Finance</v>
    <v>25</v>
    <v>9.09</v>
    <v>5.08</v>
    <v>0.16009999999999999</v>
    <v>2.5000000000000001E-2</v>
    <v>3.6259999999999999E-3</v>
    <v>USD</v>
    <v>Pearson plc (Pearson) is a learning company. The Company delivers learning through providing a range of educational products and services to institutions, governments, professional bodies and individual learners. The Company operates through three segments, which include North America, Core and Growth. The Company's North America segment includes Assessments and Services businesses in the United States and Canada. The Company's Core segment includes Assessments and Services businesses in more mature markets including the United Kingdom, Australia and Italy. The Company's Growth segment includes Assessments and Services businesses in emerging markets including Brazil, China, India and South Africa. The Company provides content, assessment and digital services to schools, colleges and universities, as well as professional and vocational education to learners to help increase their skills and employability prospects.</v>
    <v>22734</v>
    <v>New York Stock Exchange</v>
    <v>XNYS</v>
    <v>XNYS</v>
    <v>Shell Mex House, 80 Strand, LONDON, UNITED KINGDOM-NA, WC2R 0RL GB</v>
    <v>6.93</v>
    <v>710</v>
    <v>Media &amp; Publishing</v>
    <v>Stock</v>
    <v>44126.785358402347</v>
    <v>711</v>
    <v>6.835</v>
    <v>5070103000</v>
    <v>PEARSON PLC</v>
    <v>PEARSON PLC</v>
    <v>6.89</v>
    <v>16.2804</v>
    <v>6.8949999999999996</v>
    <v>6.92</v>
    <v>752971700</v>
    <v>PSO</v>
    <v>PEARSON PLC (XNYS:PSO)</v>
    <v>172568</v>
    <v>337190</v>
    <v>1897</v>
  </rv>
  <rv s="2">
    <v>712</v>
  </rv>
  <rv s="0">
    <v>http://en.wikipedia.org/wiki/Pernod_Ricard</v>
    <v>Wikipedia</v>
  </rv>
  <rv s="4">
    <v>6</v>
    <v>714</v>
  </rv>
  <rv s="5">
    <v>13</v>
    <v>https://www.bing.com/th?id=AMMS_d779713413e5c6b2e692d74ca5c3dd89&amp;qlt=95</v>
    <v>715</v>
    <v>https://www.bing.com/images/search?form=xlimg&amp;q=pernod+ricard</v>
    <v>Image of Pernod Ricard SA</v>
    <v/>
  </rv>
  <rv s="0">
    <v>https://www.bing.com/financeapi/forcetrigger?t=ae9w8m&amp;q=XPAR%3aRI&amp;form=skydnc</v>
    <v>Learn more on Bing</v>
  </rv>
  <rv s="16">
    <v>en-US</v>
    <v>ae9w8m</v>
    <v>268435456</v>
    <v>1</v>
    <v>Powered by Refinitiv</v>
    <v>40</v>
    <v>Pernod Ricard SA (XPAR:RI)</v>
    <v>10</v>
    <v>47</v>
    <v>Finance</v>
    <v>14</v>
    <v>171.7</v>
    <v>112.25</v>
    <v>0.3523</v>
    <v>5.5</v>
    <v>3.9021E-2</v>
    <v>EUR</v>
    <v>Pernod Ricard SA is a France-based worldwide producer of wines and spirits. It operates through three geographical segments: America, Europe and Asia/Rest of the World. The Company holds a portfolio of brands, including Absolut Vodka, Ricard pastis, Ballantine’s, Chivas Regal, Royal Salute, and The Glenlivet Scotch whiskies, Jameson Irish whiskey, Martell cognac, Havana Club rum, Beefeater gin, Malibu liqueur, Mumm and Perrier-Jouet champagnes, as well Jacob’s Creek, Brancott Estate, Campo Viejo, and Kenwood wines, among others.</v>
    <v>18776</v>
    <v>Euronext Paris</v>
    <v>XPAR</v>
    <v>XPAR</v>
    <v>12 Place des Etats-Unis, Paris Cedex 16, PARIS, ILE-DE-FRANCE, 75783 FR</v>
    <v>147.1</v>
    <v>716</v>
    <v>Beverages</v>
    <v>Stock</v>
    <v>44126.666666666664</v>
    <v>717</v>
    <v>141.5</v>
    <v>36911500000</v>
    <v>Pernod Ricard SA</v>
    <v>Pernod Ricard SA</v>
    <v>145</v>
    <v>115.15519999999999</v>
    <v>140.94999999999999</v>
    <v>146.44999999999999</v>
    <v>261876600</v>
    <v>RI</v>
    <v>Pernod Ricard SA (XPAR:RI)</v>
    <v>1040029</v>
    <v>1980</v>
  </rv>
  <rv s="2">
    <v>718</v>
  </rv>
  <rv s="0">
    <v>http://creativecommons.org/licenses/by-sa/3.0/</v>
    <v>CC-BY-SA-3.0</v>
  </rv>
  <rv s="0">
    <v>http://nl.wikipedia.org/wiki/Peugeot</v>
    <v>Wikipedia</v>
  </rv>
  <rv s="4">
    <v>720</v>
    <v>721</v>
  </rv>
  <rv s="5">
    <v>13</v>
    <v>https://www.bing.com/th?id=AMMS_beabe0f0d047b9a63156e8a2ad0db6e0&amp;qlt=95</v>
    <v>722</v>
    <v>https://www.bing.com/images/search?form=xlimg&amp;q=peugeot</v>
    <v>Image of Peugeot SA</v>
    <v/>
  </rv>
  <rv s="0">
    <v>https://www.bing.com/financeapi/forcetrigger?t=aeaa52&amp;q=XPAR%3aUG&amp;form=skydnc</v>
    <v>Learn more on Bing</v>
  </rv>
  <rv s="16">
    <v>en-US</v>
    <v>aeaa52</v>
    <v>268435456</v>
    <v>1</v>
    <v>Powered by Refinitiv</v>
    <v>40</v>
    <v>Peugeot SA (XPAR:UG)</v>
    <v>10</v>
    <v>47</v>
    <v>Finance</v>
    <v>14</v>
    <v>27.06</v>
    <v>8.8800000000000008</v>
    <v>1.6555</v>
    <v>0.35</v>
    <v>2.1937000000000002E-2</v>
    <v>EUR</v>
    <v>Peugeot SA is a France-based car manufacturer. It operates through three main segments: Automotive, Automotive Equipment and Finance. The Automotive segment designs, manufactures and sales passenger cars and light commercial vehicles under the Peugeot, Citroen, DS, Opel and Vauxhall brands. The Automotive Equipment segment, corresponding to the Faurecia Group, comprises the interiors, seating (vehicle seats), clean mobility exhaust systems’ technology) and Clarion Electronics (cockpit electronics and low-speed ADAS) businesses. The Finance segment, corresponding to the Banque PSA Finance group, provides retail financing to customers of the Peugeot, Citroen, DS, Opel and Vauxhall brands as well as wholesale financing to the brands' dealer networks. The Company is active worldwide.</v>
    <v>196885</v>
    <v>Euronext Paris</v>
    <v>XPAR</v>
    <v>XPAR</v>
    <v>Centre de Pilotage, 7, rue Henri Ste Claire Deville, Cs 60125, RUEIL-MALMAISON, ILE-DE-FRANCE, 92563 FR</v>
    <v>16.375</v>
    <v>723</v>
    <v>Automobiles &amp; Auto Parts</v>
    <v>Stock</v>
    <v>44126.666666666664</v>
    <v>724</v>
    <v>15.67</v>
    <v>14276980000</v>
    <v>Peugeot SA</v>
    <v>Peugeot SA</v>
    <v>15.9</v>
    <v>7.2717999999999998</v>
    <v>15.955</v>
    <v>16.305</v>
    <v>894828200</v>
    <v>UG</v>
    <v>Peugeot SA (XPAR:UG)</v>
    <v>3704686</v>
    <v>1988</v>
  </rv>
  <rv s="2">
    <v>725</v>
  </rv>
  <rv s="0">
    <v>https://www.bing.com/financeapi/forcetrigger?t=a1srtc&amp;q=XNYS%3aFENG&amp;form=skydnc</v>
    <v>Learn more on Bing</v>
  </rv>
  <rv s="21">
    <v>en-US</v>
    <v>a1srtc</v>
    <v>268435456</v>
    <v>1</v>
    <v>Powered by Refinitiv</v>
    <v>53</v>
    <v>Phoenix New Media Limited (XNYS:FENG)</v>
    <v>2</v>
    <v>96</v>
    <v>Finance</v>
    <v>25</v>
    <v>2.2400000000000002</v>
    <v>1.1499999999999999</v>
    <v>1.8042</v>
    <v>-2.5000000000000001E-2</v>
    <v>-1.7606E-2</v>
    <v>USD</v>
    <v>Phoenix New Media Limited is a media company providing content on an integrated platform across Internet, mobile and television channels in China. The Company enables consumers to access professional news and other information, and upload text and images (UGC) on the Internet and through their mobile devices. It also transmits its UGC and in-house produced content to television viewers primarily through Phoenix TV. In addition to professionally produced content, content from Phoenix TV and its in-house produced content, the Company allows its users to UGC to its Websites and mobile applications. It operates in two segments: net advertising services and paid services. It provides its content and services through channels, including ifeng.com channel, video channel and mobile channel, and also transmits its content to television viewers, primarily through Phoenix TV. Together, these channels form a single converged platform providing integrated text, image and video content.</v>
    <v>1689</v>
    <v>New York Stock Exchange</v>
    <v>XNYS</v>
    <v>XNYS</v>
    <v>Sinolight Plaza, Fl.16, No.4 Qiyang Rd.,, Wangjing, Chaoyang District, BEIJING, BEIJING, 100102 CN</v>
    <v>1.41</v>
    <v>Media &amp; Publishing</v>
    <v>Stock</v>
    <v>44126.787370277343</v>
    <v>727</v>
    <v>1.385</v>
    <v>103362600</v>
    <v>Phoenix New Media Limited</v>
    <v>Phoenix New Media Limited</v>
    <v>1.4</v>
    <v>0.82809999999999995</v>
    <v>1.42</v>
    <v>1.395</v>
    <v>9098820</v>
    <v>FENG</v>
    <v>Phoenix New Media Limited (XNYS:FENG)</v>
    <v>75454</v>
    <v>140800</v>
    <v>2007</v>
  </rv>
  <rv s="2">
    <v>728</v>
  </rv>
  <rv s="0">
    <v>https://www.bing.com/financeapi/forcetrigger?t=ajg4zr&amp;q=XMIL%3aPIRC&amp;form=skydnc</v>
    <v>Learn more on Bing</v>
  </rv>
  <rv s="32">
    <v>en-US</v>
    <v>ajg4zr</v>
    <v>268435456</v>
    <v>1</v>
    <v>Powered by Refinitiv</v>
    <v>87</v>
    <v>Pirelli &amp; C SpA (XMIL:PIRC)</v>
    <v>2</v>
    <v>88</v>
    <v>Finance</v>
    <v>7</v>
    <v>5.94</v>
    <v>3.0390000000000001</v>
    <v>9.4E-2</v>
    <v>2.5480999999999997E-2</v>
    <v>EUR</v>
    <v>Pirelli &amp; C SpA is an Italy-based company. It is a tire player. The Company is the global player focused on the consumer tire market, which includes tiers for cars, motorcycles and bicycles. The tire activity consists of two main segments: the Consumer segment focuses on tires for consumer cars, motor vehicles, sports utility vehicles (SUVs), light commercial vehicles and motorcycles; and the Industrial segment, manufacturing tires for buses, heavy trucks and agricultural machinery. Its products are used by car maker partners such as Bentley, Aston Martin and Porsche, among others. Through its subsidiaries Pirelli &amp; C. Eco Technology SpA, Pirelli &amp; C. Ambiente SpA and PZero Srl, it is active in emissions control technologies, renewable energy sources and fashion. In addition, Pirelli &amp; C SpA focuses on the partnerships with car and motorcycle manufacturers, technological innovation and wide portfolio of performance and customized products.</v>
    <v>30521</v>
    <v>Borsa Italiana</v>
    <v>XMIL</v>
    <v>XMIL</v>
    <v>Viale Piero e Alberto Pirelli n. 25, MILANO, MILANO, 20126 IT</v>
    <v>3.8079999999999998</v>
    <v>Automobiles &amp; Auto Parts</v>
    <v>Stock</v>
    <v>44126.663194444445</v>
    <v>730</v>
    <v>3.6059999999999999</v>
    <v>3689000000</v>
    <v>Pirelli &amp; C SpA</v>
    <v>Pirelli &amp; C SpA</v>
    <v>3.65</v>
    <v>99.972899999999996</v>
    <v>3.6890000000000001</v>
    <v>3.7829999999999999</v>
    <v>1000000000</v>
    <v>PIRC</v>
    <v>Pirelli &amp; C SpA (XMIL:PIRC)</v>
    <v>3457710</v>
  </rv>
  <rv s="2">
    <v>731</v>
  </rv>
  <rv s="0">
    <v>https://www.bing.com/financeapi/forcetrigger?t=ajg6sm&amp;q=XMIL%3aPST&amp;form=skydnc</v>
    <v>Learn more on Bing</v>
  </rv>
  <rv s="3">
    <v>en-US</v>
    <v>ajg6sm</v>
    <v>268435456</v>
    <v>1</v>
    <v>Powered by Refinitiv</v>
    <v>5</v>
    <v>Poste Italiane SpA (XMIL:PST)</v>
    <v>2</v>
    <v>6</v>
    <v>Finance</v>
    <v>7</v>
    <v>11.635</v>
    <v>6.1040000000000001</v>
    <v>0.84340000000000004</v>
    <v>1.2E-2</v>
    <v>1.58E-3</v>
    <v>EUR</v>
    <v>Poste Italiane SpA is an Italy based company active in the areas of post and logistics as well as in financial and insurance services. The Company through its subsidiaries operates four segments: Mail, Parcels and Distribution; Payments, Mobile and Digital; Financial Services; and Insurance Services. The Mail, Parcels and Distribution segment includes letter post, express delivery, logistics, parcels and philately, among others. The Payments, Mobile and Digital segment includes payment services and mobile telecommunications services. Financial Services includes the collection of all forms of savings deposits, the provision of payment services, foreign currency exchange, the promotion and arrangement of loans issued by authorized financial institutions and the provision of investment services, among others. Insurance Services operates in ministerial life assurance Classes I, III and V and non-life insurance, among others. The Company is active locally.</v>
    <v>125003</v>
    <v>Borsa Italiana</v>
    <v>XMIL</v>
    <v>XMIL</v>
    <v>Viale Europa, 190, ROMA, ROMA, 00144 IT</v>
    <v>7.6180000000000003</v>
    <v>Freight &amp; Logistics Services</v>
    <v>Stock</v>
    <v>44126.663194444445</v>
    <v>733</v>
    <v>7.476</v>
    <v>9918600000</v>
    <v>Poste Italiane SpA</v>
    <v>Poste Italiane SpA</v>
    <v>7.57</v>
    <v>8.7882999999999996</v>
    <v>7.5940000000000003</v>
    <v>7.6059999999999999</v>
    <v>1306110000</v>
    <v>PST</v>
    <v>Poste Italiane SpA (XMIL:PST)</v>
    <v>1646220</v>
  </rv>
  <rv s="2">
    <v>734</v>
  </rv>
  <rv s="0">
    <v>https://www.bing.com/financeapi/forcetrigger?t=aaq7zr&amp;q=XBRU%3aPROX&amp;form=skydnc</v>
    <v>Learn more on Bing</v>
  </rv>
  <rv s="3">
    <v>en-US</v>
    <v>aaq7zr</v>
    <v>268435456</v>
    <v>1</v>
    <v>Powered by Refinitiv</v>
    <v>5</v>
    <v>Proximus NV (XBRU:PROX)</v>
    <v>2</v>
    <v>6</v>
    <v>Finance</v>
    <v>14</v>
    <v>28.22</v>
    <v>15.27</v>
    <v>0.2409</v>
    <v>-0.08</v>
    <v>-5.0170000000000006E-3</v>
    <v>EUR</v>
    <v>Proximus NV is a Belgium-based company engaged in the telecommunication, information, communication and technology (ICT) industries. It provides telephony, Internet, television and network-based ICT services through the Proximus and Scarlet brands. Also, the Company transforms a range of technologies, such as Internet of Things (IoT), Big Data, Cloud and Security, into solutions. Proximus NV operates BICS as a subsidiary, which is a voice carrier and the provider of mobile data services worldwide. Also, the Company’s subsidiary TeleSign offers Communication Platform as a Service (CPaaS). Proximus NV operates domestically and on international markets by providing services to residential, enterprise and public customers.</v>
    <v>12931</v>
    <v>Euronext Brussels</v>
    <v>XBRU</v>
    <v>XBRU</v>
    <v>boulevard du Roi Albert II 27B, BRUXELLES, BRUXELLES-CAPITALE, 1030 BE</v>
    <v>15.92</v>
    <v>Telecommunications Services</v>
    <v>Stock</v>
    <v>44126.666666666664</v>
    <v>736</v>
    <v>15.695</v>
    <v>5389811000</v>
    <v>Proximus NV</v>
    <v>Proximus NV</v>
    <v>15.92</v>
    <v>12.9613</v>
    <v>15.945</v>
    <v>15.865</v>
    <v>338025100</v>
    <v>PROX</v>
    <v>Proximus NV (XBRU:PROX)</v>
    <v>735537</v>
  </rv>
  <rv s="2">
    <v>737</v>
  </rv>
  <rv s="0">
    <v>https://www.bing.com/financeapi/forcetrigger?t=ajg6ec&amp;q=XMIL%3aPRY&amp;form=skydnc</v>
    <v>Learn more on Bing</v>
  </rv>
  <rv s="3">
    <v>en-US</v>
    <v>ajg6ec</v>
    <v>268435456</v>
    <v>1</v>
    <v>Powered by Refinitiv</v>
    <v>5</v>
    <v>Prysmian SpA (XMIL:PRY)</v>
    <v>2</v>
    <v>6</v>
    <v>Finance</v>
    <v>7</v>
    <v>26.87</v>
    <v>13.095000000000001</v>
    <v>0.91890000000000005</v>
    <v>0.08</v>
    <v>3.2479999999999996E-3</v>
    <v>EUR</v>
    <v>Prysmian SpA is an Italy-based company active in the the development, design, production, supply and installation of cables. The Company’s business activities are divided into three principal sectors: Energy and Telecom. The Energy segment is divided into four lines of business, including Utilities, which consists of power transmission systems, submarine power transmission and distribution systems, power distribution cables and systems, and grid accessories and components; Trade &amp; Installers, offers cables for power distribution to and within buildings; Industrial, which includes cables for renewable, automotive, elevator and oil and gas sectors, and Other, which is active in the sale of semi-finished products, raw materials or other goods. The Telecom segment makes cable systems and connectivity products used in telecommunication networks, including optical fibre, optical cables, connectivity components, Optical Ground Wire ( OPGW) and copper cables, among others.</v>
    <v>28160</v>
    <v>Borsa Italiana</v>
    <v>XMIL</v>
    <v>XMIL</v>
    <v>Via Chiese 6, MILANO, MILANO, 20126 IT</v>
    <v>24.87</v>
    <v>Machinery, Equipment &amp; Components</v>
    <v>Stock</v>
    <v>44126.663194444445</v>
    <v>739</v>
    <v>24.41</v>
    <v>6604393000</v>
    <v>Prysmian SpA</v>
    <v>Prysmian SpA</v>
    <v>24.51</v>
    <v>36.014000000000003</v>
    <v>24.63</v>
    <v>24.71</v>
    <v>268144300</v>
    <v>PRY</v>
    <v>Prysmian SpA (XMIL:PRY)</v>
    <v>753905</v>
  </rv>
  <rv s="2">
    <v>740</v>
  </rv>
  <rv s="0">
    <v>http://en.wikipedia.org/wiki/PSP_Swiss_Property</v>
    <v>Wikipedia</v>
  </rv>
  <rv s="4">
    <v>6</v>
    <v>742</v>
  </rv>
  <rv s="5">
    <v>13</v>
    <v>https://www.bing.com/th?id=AMMS_d7ead77c1b59c616dabdd0808896fe4c&amp;qlt=95</v>
    <v>743</v>
    <v>https://www.bing.com/images/search?form=xlimg&amp;q=psp+swiss+property</v>
    <v>Image of PSP Swiss Property Ltd</v>
    <v/>
  </rv>
  <rv s="0">
    <v>https://www.bing.com/financeapi/forcetrigger?t=afi42w&amp;q=XFRA%3aP7S&amp;form=skydnc</v>
    <v>Learn more on Bing</v>
  </rv>
  <rv s="16">
    <v>en-US</v>
    <v>afi42w</v>
    <v>268435456</v>
    <v>1</v>
    <v>Powered by Refinitiv</v>
    <v>40</v>
    <v>PSP Swiss Property Ltd (XFRA:P7S)</v>
    <v>10</v>
    <v>65</v>
    <v>Finance</v>
    <v>14</v>
    <v>102.3</v>
    <v>74.55</v>
    <v>0.27550000000000002</v>
    <v>1.9</v>
    <v>1.8924E-2</v>
    <v>EUR</v>
    <v>PSP Swiss Property AG is a Switzerland-based real estate holding company. It is organized into three business segments: Real Estate Investment, which includes the real estate business and comprises all properties of the Company; Real Estate Management, which includes all services and activities with regard to the management of the Company’s own real estate portfolio, and Holding, which covers the traditional corporate functions, such as finance, legal, investor and public relations, human resources and information technology. The Company owns approximately 170 offices and commercial properties, as well as nine development sites throughout Switzerland, mainly in Zurich, Geneva, Basel, Bern and Lausanne. As of December 31, 2011, it had two direct subsidiaries: PSP Participations Ltd and PSP Finance Ltd, as well as such indirect subsidiaries as PSP Group Services Ltd, PSP Real Estate Ltd, PSP Management Ltd and Immobiliengesellschaft Septima AG, among others.</v>
    <v>88</v>
    <v>Deutsche Boerse AG</v>
    <v>XFRA</v>
    <v>XFRA</v>
    <v>Kolinplatz 2, ZUG, ZUG, 6300 CH</v>
    <v>102.3</v>
    <v>744</v>
    <v>Real Estate Operations</v>
    <v>Stock</v>
    <v>43644.734027777777</v>
    <v>745</v>
    <v>100.3</v>
    <v>5077576000</v>
    <v>PSP Swiss Property Ltd</v>
    <v>PSP Swiss Property Ltd</v>
    <v>100.3</v>
    <v>15.77</v>
    <v>100.4</v>
    <v>102.3</v>
    <v>45867890</v>
    <v>P7S</v>
    <v>PSP Swiss Property Ltd (XFRA:P7S)</v>
    <v>50</v>
    <v>1999</v>
  </rv>
  <rv s="2">
    <v>746</v>
  </rv>
  <rv s="0">
    <v>https://www.bing.com/financeapi/forcetrigger?t=ae9uoc&amp;q=XPAR%3aPUB&amp;form=skydnc</v>
    <v>Learn more on Bing</v>
  </rv>
  <rv s="1">
    <v>en-US</v>
    <v>ae9uoc</v>
    <v>268435456</v>
    <v>1</v>
    <v>Powered by Refinitiv</v>
    <v>0</v>
    <v>Publicis Groupe SA (XPAR:PUB)</v>
    <v>2</v>
    <v>17</v>
    <v>Finance</v>
    <v>14</v>
    <v>43.7</v>
    <v>20.94</v>
    <v>0.92900000000000005</v>
    <v>0.64</v>
    <v>2.0440999999999997E-2</v>
    <v>EUR</v>
    <v>Publicis Groupe SA is a France-based communication group. It provides a full range of advertising and communications services organized into four solutions hubs: Publicis Communications, Publicis Media, Publicis Sapient, and Publicis Health. Publicis Communications, the creative communications hub, includes the Leo Burnett, Saatchi &amp; Saatchi, Publicis Worldwide, BBH, Marcel, Fallon, MSLGROUP and Prodigious networks. Publicis Sapient specializes in digital transformation services. Publicis Media is a global media agency with capabilities across investment, strategy, insights and analytics, data and technology, commerce, performance marketing and content. Publicis Health focuses on health and wellness business transformation. The Group operates in five geographical regions: Europe, North America, Asia Pacific, Latin America Middle East &amp; Africa.</v>
    <v>80787</v>
    <v>Euronext Paris</v>
    <v>XPAR</v>
    <v>XPAR</v>
    <v>133 avenue des Champs-Elysees, PARIS, ILE-DE-FRANCE, 75008 FR</v>
    <v>32.020000000000003</v>
    <v>Media &amp; Publishing</v>
    <v>Stock</v>
    <v>44126.666666666664</v>
    <v>748</v>
    <v>30.8</v>
    <v>7757005000</v>
    <v>Publicis Groupe SA</v>
    <v>Publicis Groupe SA</v>
    <v>31.2</v>
    <v>11.758699999999999</v>
    <v>31.31</v>
    <v>31.95</v>
    <v>247748500</v>
    <v>PUB</v>
    <v>Publicis Groupe SA (XPAR:PUB)</v>
    <v>951808</v>
    <v>1954</v>
  </rv>
  <rv s="2">
    <v>749</v>
  </rv>
  <rv s="0">
    <v>http://en.wikipedia.org/wiki/Qiagen</v>
    <v>Wikipedia</v>
  </rv>
  <rv s="4">
    <v>6</v>
    <v>751</v>
  </rv>
  <rv s="5">
    <v>13</v>
    <v>https://www.bing.com/th?id=AMMS_3ed2ce6d55c6d42fdce2798efd0899a4&amp;qlt=95</v>
    <v>752</v>
    <v>https://www.bing.com/images/search?form=xlimg&amp;q=qiagen</v>
    <v>Image of Qiagen NV</v>
    <v/>
  </rv>
  <rv s="0">
    <v>https://www.bing.com/financeapi/forcetrigger?t=ayc2f2&amp;q=XNYS%3aQGEN&amp;form=skydnc</v>
    <v>Learn more on Bing</v>
  </rv>
  <rv s="12">
    <v>en-US</v>
    <v>ayc2f2</v>
    <v>268435456</v>
    <v>1</v>
    <v>Powered by Refinitiv</v>
    <v>32</v>
    <v>Qiagen NV (XNYS:QGEN)</v>
    <v>10</v>
    <v>33</v>
    <v>Finance</v>
    <v>25</v>
    <v>55.27</v>
    <v>27.76</v>
    <v>0.3695</v>
    <v>-0.2</v>
    <v>-3.9509999999999997E-3</v>
    <v>USD</v>
    <v>QIAGEN N.V. (QIAGEN) is a holding company. The Company is engaged in providing Sample to Insight solutions that transform biological samples into molecular insights. Its Sample to Insight solutions integrate sample and assay technologies, bioinformatics and automation systems. Its sample technologies are used for isolating and preparing deoxyribonucleic acid (DNA), ribonucleic acid (RNA) and proteins from blood or other liquids, tissue, plants or other materials. Its assay technologies make these biomolecules visible for analysis, such as identifying the genetic information of a pathogen or a gene mutation in a tumor. Its bioinformatics solutions interpret data to provide actionable insights. The Company's automation platforms based on polymerase chain reaction (PCR), next-generation sequencing (NGS) and other technologies tie these together in molecular testing workflows from Sample to Insight.</v>
    <v>5200</v>
    <v>New York Stock Exchange</v>
    <v>XNYS</v>
    <v>XNYS</v>
    <v>Hulsterweg 82, VENLO, LIMBURG, 5912 PL NL</v>
    <v>50.62</v>
    <v>753</v>
    <v>Biotechnology &amp; Medical Research</v>
    <v>Stock</v>
    <v>44126.792917870313</v>
    <v>754</v>
    <v>50.17</v>
    <v>11675350000</v>
    <v>Qiagen NV</v>
    <v>Qiagen NV</v>
    <v>50.28</v>
    <v>1170.2909999999999</v>
    <v>50.62</v>
    <v>50.42</v>
    <v>230829300</v>
    <v>QGEN</v>
    <v>Qiagen NV (XNYS:QGEN)</v>
    <v>632837</v>
    <v>930240</v>
    <v>1996</v>
  </rv>
  <rv s="2">
    <v>755</v>
  </rv>
  <rv s="0">
    <v>https://www.bing.com/financeapi/forcetrigger?t=b1j7hw&amp;q=XLON%3aQLT&amp;form=skydnc</v>
    <v>Learn more on Bing</v>
  </rv>
  <rv s="15">
    <v>en-US</v>
    <v>b1j7hw</v>
    <v>268435456</v>
    <v>1</v>
    <v>Powered by Refinitiv</v>
    <v>38</v>
    <v>QUILTER PLC (XLON:QLT)</v>
    <v>2</v>
    <v>97</v>
    <v>Finance</v>
    <v>4</v>
    <v>178.95</v>
    <v>97.6</v>
    <v>2.8</v>
    <v>2.1978000000000001E-2</v>
    <v>GBp</v>
    <v>Quilter PLC, formerly Old Mutual Wealth Management Ltd, is engaged in wealth management business. The Company offers financial advice; investment platforms; multi-asset investment solutions and discretionary fund management offerings. Its segment includes Wealth Platforms and Advice and Wealth Management. Wealth Platforms includes its Old Mutual Wealth United Kingdom Platform; Old Mutual International, including AAM Advisory in Singapore; and the Old Mutual Wealth Heritage life assurance business. Advice and Wealth Management includes the financial planning network, Intrinsic; Old Mutual Wealth Private Client Advisers; discretionary fund management business, Quilter Cheviot; and the Multi-asset investment solutions business.</v>
    <v>4836</v>
    <v>London Stock Exchange</v>
    <v>XLON</v>
    <v>XLON</v>
    <v>Millennium Bridge House, 2 Lambeth Hill, LONDON, UNITED KINGDOM-NA, EC4V 4AJ GB</v>
    <v>130.44999999999999</v>
    <v>Investment Banking &amp; Investment Services</v>
    <v>Stock</v>
    <v>44126.649638147654</v>
    <v>757</v>
    <v>124.5</v>
    <v>2293947000</v>
    <v>QUILTER PLC</v>
    <v>QUILTER PLC</v>
    <v>124.5</v>
    <v>41.096800000000002</v>
    <v>127.4</v>
    <v>130.19999999999999</v>
    <v>1800586000</v>
    <v>QLT</v>
    <v>QUILTER PLC (XLON:QLT)</v>
    <v>2215355</v>
    <v>2007</v>
  </rv>
  <rv s="2">
    <v>758</v>
  </rv>
  <rv s="0">
    <v>http://en.wikipedia.org/wiki/Randstad_Holding</v>
    <v>Wikipedia</v>
  </rv>
  <rv s="4">
    <v>6</v>
    <v>760</v>
  </rv>
  <rv s="5">
    <v>13</v>
    <v>https://www.bing.com/th?id=AMMS_049d906dd6a6ccf3a62d2e0ca6e3e09e&amp;qlt=95</v>
    <v>761</v>
    <v>https://www.bing.com/images/search?form=xlimg&amp;q=randstad+holding</v>
    <v>Image of Randstad NV</v>
    <v/>
  </rv>
  <rv s="0">
    <v>https://www.bing.com/financeapi/forcetrigger?t=aloicw&amp;q=XAMS%3aRAND&amp;form=skydnc</v>
    <v>Learn more on Bing</v>
  </rv>
  <rv s="19">
    <v>en-US</v>
    <v>aloicw</v>
    <v>268435456</v>
    <v>1</v>
    <v>Powered by Refinitiv</v>
    <v>48</v>
    <v>Randstad NV (XAMS:RAND)</v>
    <v>10</v>
    <v>49</v>
    <v>Finance</v>
    <v>14</v>
    <v>56.1</v>
    <v>27.71</v>
    <v>1.5543</v>
    <v>-0.32</v>
    <v>-6.4649999999999994E-3</v>
    <v>EUR</v>
    <v>Randstad NV, formerly Randstad Holding NV, is a staffing services provider based in the Netherlands. It has three main service concepts: The Staffing concept recruits workers with secondary education through temporary or permanent placement, as well as offers human resources (HR) solutions, including payroll services, outplacement, outsourcing and consultancy, among others; the Inhouse services concept provides on-site workforce solutions for managing employees with specific skills, primarily in the manufacturing and logistics segments, and the Professionals concept covers the recruitment of supervisors, managers, professionals, interim specialists and consultants with professional qualifications, in fields such as engineering, information technology (IT), finance, HR, legal, and marketing and communication. The Company operates in the Netherlands, Germany, the United Kingdom and the United States, among others. It also owns twago, an online freelance marketplace.</v>
    <v>33660</v>
    <v>Euronext Amsterdam</v>
    <v>XAMS</v>
    <v>XAMS</v>
    <v>Diemermere 25, DIEMEN, NOORD-HOLLAND, 1112 TC NL</v>
    <v>50.12</v>
    <v>762</v>
    <v>Professional &amp; Commercial Services</v>
    <v>Stock</v>
    <v>44126.666666666664</v>
    <v>763</v>
    <v>48.93</v>
    <v>9073525000</v>
    <v>Randstad NV</v>
    <v>Randstad NV</v>
    <v>49.5</v>
    <v>35.696300000000001</v>
    <v>49.5</v>
    <v>49.18</v>
    <v>183303500</v>
    <v>RAND</v>
    <v>Randstad NV (XAMS:RAND)</v>
    <v>553167</v>
  </rv>
  <rv s="2">
    <v>764</v>
  </rv>
  <rv s="0">
    <v>https://www.bing.com/financeapi/forcetrigger?t=ajg8fr&amp;q=XMIL%3aREC&amp;form=skydnc</v>
    <v>Learn more on Bing</v>
  </rv>
  <rv s="3">
    <v>en-US</v>
    <v>ajg8fr</v>
    <v>268435456</v>
    <v>1</v>
    <v>Powered by Refinitiv</v>
    <v>5</v>
    <v>Recordati Industria Chimica e Farmaceutica SpA (XMIL:REC)</v>
    <v>2</v>
    <v>6</v>
    <v>Finance</v>
    <v>7</v>
    <v>49.26</v>
    <v>28.26</v>
    <v>0.16259999999999999</v>
    <v>0.18</v>
    <v>3.8349999999999999E-3</v>
    <v>EUR</v>
    <v>Recordati Industria Chimica e Farmaceutica SpA is an Italy-based group engaged in the research, development, manufacture and marketing of pharmaceuticals. It promotes a wide range of pharmaceuticals, both proprietary and under license, in a number of therapeutic areas, such as Antibiotics and Antiviral, Cardiovascular, Central nervous system, Dermatological, Gastroenterology, Genital-urinary system, Muscular-skeletal disorders and pain therapy, Obstetrics and Gynecology and over the counter (OTC) pharmaceuticals. The Company is engaged in the research and development of new drug entities within the cardiovascular and urogenital therapeutic areas and of treatments for rare diseases. It’s product is ZANIDIP, a latest generation calcium-channel blocker for the treatment hypertension. It operates through Italchimici SpA, Pro Farma AG and North American marketing rights to Cystadane. The Company owns and operates through Natural Point srl also in the food supplement sector.</v>
    <v>4323</v>
    <v>Borsa Italiana</v>
    <v>XMIL</v>
    <v>XMIL</v>
    <v>Via M. Civitali, 1, MILANO, MILANO, 20148 IT</v>
    <v>47.11</v>
    <v>Pharmaceuticals</v>
    <v>Stock</v>
    <v>44126.663194444445</v>
    <v>766</v>
    <v>46.23</v>
    <v>9814243000</v>
    <v>Recordati Industria Chimica e Farmaceutica SpA</v>
    <v>Recordati Industria Chimica e Farmaceutica SpA</v>
    <v>46.68</v>
    <v>24.639099999999999</v>
    <v>46.93</v>
    <v>47.11</v>
    <v>209125200</v>
    <v>REC</v>
    <v>Recordati Industria Chimica e Farmaceutica SpA (XMIL:REC)</v>
    <v>305345</v>
  </rv>
  <rv s="2">
    <v>767</v>
  </rv>
  <rv s="0">
    <v>https://www.bing.com/financeapi/forcetrigger?t=a21uzr&amp;q=XNYS%3aRELX&amp;form=skydnc</v>
    <v>Learn more on Bing</v>
  </rv>
  <rv s="21">
    <v>en-US</v>
    <v>a21uzr</v>
    <v>268435456</v>
    <v>1</v>
    <v>Powered by Refinitiv</v>
    <v>53</v>
    <v>RELX PLC (XNYS:RELX)</v>
    <v>2</v>
    <v>98</v>
    <v>Finance</v>
    <v>25</v>
    <v>27.254999999999999</v>
    <v>16.809999999999999</v>
    <v>0.55589999999999995</v>
    <v>-0.32500000000000001</v>
    <v>-1.4929E-2</v>
    <v>USD</v>
    <v>RELX PLC is a holding company of RELX Group plc. RELX Group is a global provider of information and analytics for professional and business customers across industries. The Company operates in four segments: Scientific, Technical &amp; Medical; Risk &amp; Business Analytics; Legal, and Exhibitions. The Company's Scientific, Technical &amp; Medical segment provides information and analytics that help institutions and professionals progress science and advance healthcare. The Risk &amp; Business Analytics segment provides solutions and decision tools that combine public and industry-specific content with technology and analytics. The Legal segment is a provider of information and analytics to professionals in legal, corporate, and government organizations. Its Exhibitions segment consists of Reed Exhibitions, which is an exhibitions business, with events in over 30 countries.</v>
    <v>33000</v>
    <v>New York Stock Exchange</v>
    <v>XNYS</v>
    <v>XNYS</v>
    <v>Grand Buildings, 1-3 Strand, LONDON, UNITED KINGDOM-NA, WC2N 5JR GB</v>
    <v>21.57</v>
    <v>Professional &amp; Commercial Services</v>
    <v>Stock</v>
    <v>44126.792740856246</v>
    <v>769</v>
    <v>21.37</v>
    <v>41336830000</v>
    <v>RELX PLC</v>
    <v>RELX PLC</v>
    <v>21.57</v>
    <v>26.789100000000001</v>
    <v>21.77</v>
    <v>21.445</v>
    <v>1931953000</v>
    <v>RELX</v>
    <v>RELX PLC (XNYS:RELX)</v>
    <v>504033</v>
    <v>646755</v>
    <v>1903</v>
  </rv>
  <rv s="2">
    <v>770</v>
  </rv>
  <rv s="0">
    <v>https://www.bing.com/financeapi/forcetrigger?t=ae9vz2&amp;q=XPAR%3aRCO&amp;form=skydnc</v>
    <v>Learn more on Bing</v>
  </rv>
  <rv s="1">
    <v>en-US</v>
    <v>ae9vz2</v>
    <v>268435456</v>
    <v>1</v>
    <v>Powered by Refinitiv</v>
    <v>0</v>
    <v>Remy Cointreau SA (XPAR:RCO)</v>
    <v>2</v>
    <v>17</v>
    <v>Finance</v>
    <v>14</v>
    <v>162.80000000000001</v>
    <v>79.2</v>
    <v>6.0199999999999997E-2</v>
    <v>3.8</v>
    <v>2.5148999999999998E-2</v>
    <v>EUR</v>
    <v>Remy Cointreau SA is a France-based company engaged in the production and distribution of wines and spirits. The Company's activities are divided into two segments. Cognac, which offers a range of products under the Remy Martin brand and Liqueurs and Spirits, distributing liquors under the Cointreau, Izarra and Passoa brand names, as well as spirits under such brand names as Mount Gay (rum), St Remy (brandy), Ponche Kuna (rum) and Metaxa (brandy). The Company is a sole distributor of the Piper-Heidsieck and Charles Heidsieck brands, as well as Piper Sonoma (the sparkling wine brand). The Company's subsidiaries include production companies, such as E. Remy Martin &amp; Cie, and distribution companies, such as Remy Cointreau USA Inc. It operates through Westland Distillery LLC.</v>
    <v>1853</v>
    <v>Euronext Paris</v>
    <v>XPAR</v>
    <v>XPAR</v>
    <v>Rue Joseph Pata, COGNAC, NOUVELLE-AQUITAINE, 16100 FR</v>
    <v>156.19999999999999</v>
    <v>Beverages</v>
    <v>Stock</v>
    <v>44126.666666666664</v>
    <v>772</v>
    <v>150.19999999999999</v>
    <v>7631020000</v>
    <v>Remy Cointreau SA</v>
    <v>Remy Cointreau SA</v>
    <v>152.19999999999999</v>
    <v>66.478899999999996</v>
    <v>151.1</v>
    <v>154.9</v>
    <v>50503110</v>
    <v>RCO</v>
    <v>Remy Cointreau SA (XPAR:RCO)</v>
    <v>65210</v>
    <v>1982</v>
  </rv>
  <rv s="2">
    <v>773</v>
  </rv>
  <rv s="0">
    <v>http://it.wikipedia.org/wiki/Renault</v>
    <v>Wikipedia</v>
  </rv>
  <rv s="4">
    <v>6</v>
    <v>775</v>
  </rv>
  <rv s="5">
    <v>13</v>
    <v>https://www.bing.com/th?id=AMMS_2411653e61d865641b767a917720b8d6&amp;qlt=95</v>
    <v>776</v>
    <v>https://www.bing.com/images/search?form=xlimg&amp;q=renault</v>
    <v>Image of Renault SA</v>
    <v/>
  </rv>
  <rv s="0">
    <v>https://www.bing.com/financeapi/forcetrigger?t=ae9wmw&amp;q=XPAR%3aRNO&amp;form=skydnc</v>
    <v>Learn more on Bing</v>
  </rv>
  <rv s="16">
    <v>en-US</v>
    <v>ae9wmw</v>
    <v>268435456</v>
    <v>1</v>
    <v>Powered by Refinitiv</v>
    <v>40</v>
    <v>Renault SA (XPAR:RNO)</v>
    <v>10</v>
    <v>47</v>
    <v>Finance</v>
    <v>14</v>
    <v>50.32</v>
    <v>12.77</v>
    <v>1.6261000000000001</v>
    <v>0.495</v>
    <v>2.0291E-2</v>
    <v>EUR</v>
    <v>Renault SA is a France-based company that designs, manufactures and sells passenger cars and light commercial vehicles and related services. Its brand portfolio consists of Renault, Dacia (both operating globally), Alpine (active in Europe, Japan and Australia), Renault Samsung Motors (operates only in South Korea) and Lada (operates only in Russia). The Group operating segments are three: Automotive excluding AVTOVAZ, Sales Financing and AVTOVAZ. Automotive excluding AVTOVAZ consists of the Group’s automotive activities comprising the production, sales, and distribution of passenger and light commercial vehicles, automobile service for the Renault, Dacia and Samsung brands and investments in Nissan, among others. Sales Financing, carried out by RCI Banque, covers the financing operations for sales of vehicles to dealers and end-users. AVTOVAZ, consists of the Russian automotive group AVTOVAZ and its parent company, the joint venture lliance Rostec Auto b.v.</v>
    <v>179565</v>
    <v>Euronext Paris</v>
    <v>XPAR</v>
    <v>XPAR</v>
    <v>13-15 quai Le Gallo, BOULOGNE-BILLANCOURT, ILE-DE-FRANCE, 92100 FR</v>
    <v>24.99</v>
    <v>777</v>
    <v>Automobiles &amp; Auto Parts</v>
    <v>Stock</v>
    <v>44126.666666666664</v>
    <v>778</v>
    <v>23.585000000000001</v>
    <v>7214145000</v>
    <v>Renault SA</v>
    <v>Renault SA</v>
    <v>24.125</v>
    <v>3.6116000000000001</v>
    <v>24.395</v>
    <v>24.89</v>
    <v>295722300</v>
    <v>RNO</v>
    <v>Renault SA (XPAR:RNO)</v>
    <v>1967494</v>
    <v>2002</v>
  </rv>
  <rv s="2">
    <v>779</v>
  </rv>
  <rv s="0">
    <v>https://www.bing.com/financeapi/forcetrigger?t=ae9xjc&amp;q=XPAR%3aRXL&amp;form=skydnc</v>
    <v>Learn more on Bing</v>
  </rv>
  <rv s="11">
    <v>en-US</v>
    <v>ae9xjc</v>
    <v>268435456</v>
    <v>1</v>
    <v>Powered by Refinitiv</v>
    <v>28</v>
    <v>Rexel SA (XPAR:RXL)</v>
    <v>2</v>
    <v>29</v>
    <v>Finance</v>
    <v>30</v>
    <v>13.42</v>
    <v>4.92</v>
    <v>1.8026</v>
    <v>0.255</v>
    <v>-1.0597000000000001E-2</v>
    <v>2.5184999999999999E-2</v>
    <v>-0.11</v>
    <v>EUR</v>
    <v>Rexel SA is a France-based company that is engaged in the distribution of electrical parts and supplies to professionals. The Group offers electrical products and solutions to professionals for buildings and for residential, industrial, and tertiary infrastructures, through its points of sale. The Company serves principally three markets: tertiary, industrial and residential. The Company's product range comprises electrical installation equipment, conversion systems and energy storage, conduits and cables, lighting, security and communication, climate control, hand and power tools, measuring instruments, protective equipment and white and brown products. Rexel SA operates through subsidiaries, including Rexel Developpement SAS, Rexel Central Europe Holding GmbH, Rexel Holdings USA Corp, Australian Regional Wholesalers Pty Ltd, Lenn International, Cordia SA and Brohl &amp; Appell Inc, a Sandusky-based wholesaler and distributor of industrial automation devices, among others.</v>
    <v>22908</v>
    <v>Euronext Paris</v>
    <v>XPAR</v>
    <v>XPAR</v>
    <v>13 boulevard du Fort de Vaux, Paris Cedex 17, PARIS, ILE-DE-FRANCE, 75838 FR</v>
    <v>10.47</v>
    <v>Machinery, Equipment &amp; Components</v>
    <v>Stock</v>
    <v>44126.666666666664</v>
    <v>781</v>
    <v>10.015000000000001</v>
    <v>3082304000</v>
    <v>Rexel SA</v>
    <v>Rexel SA</v>
    <v>10.1</v>
    <v>16.8292</v>
    <v>10.125</v>
    <v>10.38</v>
    <v>10.27</v>
    <v>304425100</v>
    <v>RXL</v>
    <v>Rexel SA (XPAR:RXL)</v>
    <v>1125112</v>
    <v>2004</v>
  </rv>
  <rv s="2">
    <v>782</v>
  </rv>
  <rv s="0">
    <v>https://www.bing.com/financeapi/forcetrigger?t=aocygh&amp;q=XLON%3aRMV&amp;form=skydnc</v>
    <v>Learn more on Bing</v>
  </rv>
  <rv s="1">
    <v>en-US</v>
    <v>aocygh</v>
    <v>268435456</v>
    <v>1</v>
    <v>Powered by Refinitiv</v>
    <v>0</v>
    <v>RIGHTMOVE PLC (XLON:RMV)</v>
    <v>2</v>
    <v>3</v>
    <v>Finance</v>
    <v>4</v>
    <v>710.6</v>
    <v>373.1</v>
    <v>0.89</v>
    <v>-12.4</v>
    <v>-1.8171E-2</v>
    <v>GBp</v>
    <v>Rightmove plc (Rightmove) is a United Kingdom-based company, which operates as a property portal. The Company's principal business is the operation of the rightmove.co.uk Website. The Company's segments include Agency, New Homes and Other. The Agency segment provides resale and lettings property advertising services on Rightmove’s platforms. The New Homes segment provides property advertising services to new home developers and housing associations on Rightmove’s platforms. The Other segment consists of overseas and commercial property advertising services and non-property advertising services, which include its third-party and consumer services, as well as data and valuation services. The Company offers its services through estate agents, lettings agents, new homes developers and overseas homes agents offering properties outside the United Kingdom but interested in advertising to the United Kingdom-based home hunters.</v>
    <v>538</v>
    <v>London Stock Exchange</v>
    <v>XLON</v>
    <v>XLON</v>
    <v>4th Fl, 33 Soho Square, LONDON, UNITED KINGDOM-NA, W1D 3QU GB</v>
    <v>684.8</v>
    <v>Software &amp; IT Services</v>
    <v>Stock</v>
    <v>44126.649615000002</v>
    <v>784</v>
    <v>668.4</v>
    <v>5958049000</v>
    <v>RIGHTMOVE PLC</v>
    <v>RIGHTMOVE PLC</v>
    <v>680.6</v>
    <v>44.139699999999998</v>
    <v>682.4</v>
    <v>670</v>
    <v>873102100</v>
    <v>RMV</v>
    <v>RIGHTMOVE PLC (XLON:RMV)</v>
    <v>1528430</v>
    <v>2007</v>
  </rv>
  <rv s="2">
    <v>785</v>
  </rv>
  <rv s="0">
    <v>https://www.bing.com/financeapi/forcetrigger?t=aoczu2&amp;q=XLON%3aRR.&amp;form=skydnc</v>
    <v>Learn more on Bing</v>
  </rv>
  <rv s="1">
    <v>en-US</v>
    <v>aoczu2</v>
    <v>268435456</v>
    <v>1</v>
    <v>Powered by Refinitiv</v>
    <v>0</v>
    <v>ROLLS-ROYCE HOLDINGS PLC (XLON:RR.)</v>
    <v>2</v>
    <v>3</v>
    <v>Finance</v>
    <v>4</v>
    <v>792</v>
    <v>100.80500000000001</v>
    <v>1.5523</v>
    <v>2.2999999999999998</v>
    <v>1.0240000000000001E-2</v>
    <v>GBp</v>
    <v>Rolls-Royce Holdings PLC is a United Kingdom-based engineering company. The Company is focused on power and propulsion systems. Its segments include Civil Aerospace, which is engaged in the development, manufacture, marketing and sales of commercial aero engines and aftermarket services; Defence Aerospace, which is engaged in the development, manufacture, marketing and sales of military aero engines and aftermarket services, and caters to sectors, including combat aircraft, trainer aircraft and helicopters; Power Systems, which is engaged in the development, manufacture, marketing and sales of reciprocating engines and power systems. Power Systems provides power solutions and complete life-cycle support under product and solution brand MTU systems.</v>
    <v>51700</v>
    <v>London Stock Exchange</v>
    <v>XLON</v>
    <v>XLON</v>
    <v>10 Moor Lane, DERBY, DERBYSHIRE, DE72 2AG GB</v>
    <v>227.8</v>
    <v>Aerospace &amp; Defense</v>
    <v>Stock</v>
    <v>44126.66243650391</v>
    <v>787</v>
    <v>216.1</v>
    <v>4337016000</v>
    <v>ROLLS-ROYCE HOLDINGS PLC</v>
    <v>ROLLS-ROYCE HOLDINGS PLC</v>
    <v>221.6</v>
    <v>0</v>
    <v>224.6</v>
    <v>226.9</v>
    <v>1930995000</v>
    <v>RR.</v>
    <v>ROLLS-ROYCE HOLDINGS PLC (XLON:RR.)</v>
    <v>11697465</v>
    <v>2011</v>
  </rv>
  <rv s="2">
    <v>788</v>
  </rv>
  <rv s="0">
    <v>https://www.bing.com/financeapi/forcetrigger?t=aocz77&amp;q=XLON%3aROR&amp;form=skydnc</v>
    <v>Learn more on Bing</v>
  </rv>
  <rv s="1">
    <v>en-US</v>
    <v>aocz77</v>
    <v>268435456</v>
    <v>1</v>
    <v>Powered by Refinitiv</v>
    <v>0</v>
    <v>ROTORK P.L.C. (XLON:ROR)</v>
    <v>2</v>
    <v>3</v>
    <v>Finance</v>
    <v>4</v>
    <v>344.7</v>
    <v>177.05</v>
    <v>1.3190999999999999</v>
    <v>-7.2</v>
    <v>-2.2842999999999999E-2</v>
    <v>GBp</v>
    <v>Rotork Plc is a United Kingdom-based actuator manufacturer and flow control company. The Company operates through four segments: Controls, Fluid Systems, Gears and Instruments. The Controls segment is engaged in the design, manufacture and sale of electric actuators. The Fluid Systems segment is engaged in the design, manufacture and sale of pneumatic and hydraulic actuators. The Gears segment is engaged in the design, manufacture and sale of gearboxes, adaption and ancillaries for the valve industry. The Instruments segment is engaged in the manufacture of pneumatic controls and power transmission products for a range of industries. The Instruments segment manufactures and supplies instrumentation and control products for flow, pressure, temperature and position measurement applications for a range of industries. Its products are used on applications for upstream, midstream and downstream activities, including offshore and onshore production facilities, refining and processing.</v>
    <v>3612</v>
    <v>London Stock Exchange</v>
    <v>XLON</v>
    <v>XLON</v>
    <v>Rotork House, Brassmill Lane, BATH, SOMERSET, BA1 3JQ GB</v>
    <v>316.60000000000002</v>
    <v>Machinery, Equipment &amp; Components</v>
    <v>Stock</v>
    <v>44126.650221318749</v>
    <v>790</v>
    <v>305.60000000000002</v>
    <v>2750945000</v>
    <v>ROTORK P.L.C.</v>
    <v>ROTORK P.L.C.</v>
    <v>308.60000000000002</v>
    <v>29.6798</v>
    <v>315.2</v>
    <v>308</v>
    <v>872761800</v>
    <v>ROR</v>
    <v>ROTORK P.L.C. (XLON:ROR)</v>
    <v>1231163</v>
    <v>1957</v>
  </rv>
  <rv s="2">
    <v>791</v>
  </rv>
  <rv s="0">
    <v>https://www.bing.com/financeapi/forcetrigger?t=aocy52&amp;q=XLON%3aRMG&amp;form=skydnc</v>
    <v>Learn more on Bing</v>
  </rv>
  <rv s="1">
    <v>en-US</v>
    <v>aocy52</v>
    <v>268435456</v>
    <v>1</v>
    <v>Powered by Refinitiv</v>
    <v>0</v>
    <v>ROYAL MAIL PLC (XLON:RMG)</v>
    <v>2</v>
    <v>3</v>
    <v>Finance</v>
    <v>4</v>
    <v>258.60000000000002</v>
    <v>118.85599999999999</v>
    <v>1.3887</v>
    <v>3.3</v>
    <v>1.3404000000000001E-2</v>
    <v>GBp</v>
    <v>Royal Mail plc provides postal services. The Company's segments include UK Parcels, International &amp; Letters (UKPIL), General Logistics Systems (GLS) and Other. UKPIL operates in the United Kingdom collecting and delivering parcels and letters through approximately two main networks, the Royal Mail Core Network and Parcelforce Worldwide. UKPIL provides letter and parcel services to and from countries around the world under reciprocal arrangements with other overseas postal administrations. It is also responsible for the design and production of the United Kingdom's stamps and philatelic products. Parcelforce Worldwide is an express parcels business. The Company operates across a network of approximately 50 depots throughout the United Kingdom. GLS operates in continental Europe and the Republic of Ireland and has a ground-based deferred parcel delivery network in Europe. GLS provides parcel and express services, as well as logistics solutions.</v>
    <v>160772</v>
    <v>London Stock Exchange</v>
    <v>XLON</v>
    <v>XLON</v>
    <v>100 Victoria Embankment, LONDON, UNITED KINGDOM-NA, EC4Y 0HQ GB</v>
    <v>256</v>
    <v>Freight &amp; Logistics Services</v>
    <v>Stock</v>
    <v>44126.649576805466</v>
    <v>793</v>
    <v>245</v>
    <v>2462000000</v>
    <v>ROYAL MAIL PLC</v>
    <v>ROYAL MAIL PLC</v>
    <v>246.8</v>
    <v>15.2919</v>
    <v>246.2</v>
    <v>249.5</v>
    <v>1000000000</v>
    <v>RMG</v>
    <v>ROYAL MAIL PLC (XLON:RMG)</v>
    <v>3493521</v>
    <v>2013</v>
  </rv>
  <rv s="2">
    <v>794</v>
  </rv>
  <rv s="0">
    <v>https://www.bing.com/financeapi/forcetrigger?t=azggr7&amp;q=XFRA%3a0R1&amp;form=skydnc</v>
    <v>Learn more on Bing</v>
  </rv>
  <rv s="1">
    <v>en-US</v>
    <v>azggr7</v>
    <v>268435456</v>
    <v>1</v>
    <v>Powered by Refinitiv</v>
    <v>0</v>
    <v>Royal Unibrew A/S (XFRA:0R1)</v>
    <v>2</v>
    <v>27</v>
    <v>Finance</v>
    <v>14</v>
    <v>91.42</v>
    <v>47.02</v>
    <v>0.90920000000000001</v>
    <v>-3.3</v>
    <v>-3.7921999999999997E-2</v>
    <v>EUR</v>
    <v>Royal Unibrew A/S is a Denmark based company that produces, markets, sells and distributes beverages. It focuses on branded products within beer, malt beverages and soft drinks as well as ciders and long drinks. The Company operates through three geographical segments: Western Europe, including Denmark, Germany, Italy and France; Baltic Sea, covering Finland, Lithuania, Latvia and Estonia; and International, which export and license business to international markets outside Denmark, Finland, Italy, France and the Baltic countries. The Company’s products offering includes local, national and international brands, and also license-based international brands of the PepsiCo and Heineken Groups. The Company is primarily active in Europe and in the international malt beverage markets.</v>
    <v>2567</v>
    <v>Deutsche Boerse AG</v>
    <v>XFRA</v>
    <v>XFRA</v>
    <v>Faxe Alle 1, FAKSE, DENMARK-NA, 4640 DK</v>
    <v>83.72</v>
    <v>Beverages</v>
    <v>Stock</v>
    <v>44126.75</v>
    <v>796</v>
    <v>83.72</v>
    <v>31208940000</v>
    <v>Royal Unibrew A/S</v>
    <v>Royal Unibrew A/S</v>
    <v>83.72</v>
    <v>29.11</v>
    <v>87.02</v>
    <v>83.72</v>
    <v>49350000</v>
    <v>0R1</v>
    <v>Royal Unibrew A/S (XFRA:0R1)</v>
    <v>26</v>
    <v>1983</v>
  </rv>
  <rv s="2">
    <v>797</v>
  </rv>
  <rv s="0">
    <v>https://www.bing.com/financeapi/forcetrigger?t=ae9x7w&amp;q=XPAR%3aRUI&amp;form=skydnc</v>
    <v>Learn more on Bing</v>
  </rv>
  <rv s="1">
    <v>en-US</v>
    <v>ae9x7w</v>
    <v>268435456</v>
    <v>1</v>
    <v>Powered by Refinitiv</v>
    <v>0</v>
    <v>Rubis SCA (XPAR:RUI)</v>
    <v>2</v>
    <v>17</v>
    <v>Finance</v>
    <v>14</v>
    <v>57.45</v>
    <v>29.12</v>
    <v>0.83079999999999998</v>
    <v>0.12</v>
    <v>4.0210000000000003E-3</v>
    <v>EUR</v>
    <v>Rubis SCA is a France-based international company engaged in the storage and distribution of petroleum and other liquid products. The Company is structured around two wholly owned operational divisions, such as Rubis Terminal, specialized in the bulk storage of liquid industrial products, including petroleum, chemicals, fertilizers and foodstuffs for third parties, and Rubis Energie, engaged in the logistics and distribution of petroleum products, notably liquefied petroleum gas (LPG), which are sold as bottled gas and in bulk and marketed under the Vitogaz brand name. Rubis SCA is present in three geographic zones: European Area, Caribbean &amp; American Center Area and African area. The Company operates Societe Reunionnaise de Produits Petroliers as a wholly owned subsidiary and FCG.</v>
    <v>3519</v>
    <v>Euronext Paris</v>
    <v>XPAR</v>
    <v>XPAR</v>
    <v>105 avenue Raymond Poincare, PARIS, ILE-DE-FRANCE, 75116 FR</v>
    <v>29.98</v>
    <v>Oil &amp; Gas</v>
    <v>Stock</v>
    <v>44126.666666666664</v>
    <v>799</v>
    <v>29.4</v>
    <v>3090078000</v>
    <v>Rubis SCA</v>
    <v>Rubis SCA</v>
    <v>29.74</v>
    <v>10.4856</v>
    <v>29.84</v>
    <v>29.96</v>
    <v>103554900</v>
    <v>RUI</v>
    <v>Rubis SCA (XPAR:RUI)</v>
    <v>213176</v>
    <v>1982</v>
  </rv>
  <rv s="2">
    <v>800</v>
  </rv>
  <rv s="0">
    <v>http://ja.wikipedia.org/wiki/SAAB</v>
    <v>Wikipedia</v>
  </rv>
  <rv s="4">
    <v>6</v>
    <v>802</v>
  </rv>
  <rv s="5">
    <v>13</v>
    <v>https://www.bing.com/th?id=AMMS_25689e3a4a67050c49ae6d03c4afbd78&amp;qlt=95</v>
    <v>803</v>
    <v>https://www.bing.com/images/search?form=xlimg&amp;q=saab+group</v>
    <v>Image of Saab AB</v>
    <v/>
  </rv>
  <rv s="0">
    <v>https://www.bing.com/financeapi/forcetrigger?t=amx6r7&amp;q=XSTO%3aSAAB+B&amp;form=skydnc</v>
    <v>Learn more on Bing</v>
  </rv>
  <rv s="6">
    <v>en-US</v>
    <v>amx6r7</v>
    <v>268435456</v>
    <v>1</v>
    <v>Powered by Refinitiv</v>
    <v>8</v>
    <v>Saab AB (XSTO:SAAB B)</v>
    <v>10</v>
    <v>11</v>
    <v>Finance</v>
    <v>12</v>
    <v>344.9</v>
    <v>161.44999999999999</v>
    <v>1.6405000000000001</v>
    <v>0</v>
    <v>0</v>
    <v>0</v>
    <v>0</v>
    <v>SEK</v>
    <v>Saab AB is a Sweden-based company offering products and services ranging from military defense to civil security. The Company’s operations are divided into six business areas. The Aeronautics includes the development of civil and military aviation technology, including the Gripen and Unmanned Aerial Systems. The Dynamics comprises a product portfolio of weapon systems, such as support weapons, missiles, Remotely Operated Vehicles and signature management systems. The Electronic Defense Systems provides airbone, land-based and naval systems and radar, signals intelligence and self-protection. The Security and Defense Solutions provides the military and civil security market with, among others, computerized command, control, communications and intelligence systems. The Support and Services offers service and support to the Saab’s clients. Among others, the Company operates through Thyssen Krupp Marine Systems AB and Nordic Defence Industries, a producer of mine disposal charge systems.</v>
    <v>17945</v>
    <v>NASDAQ Stockholm</v>
    <v>XSTO</v>
    <v>XSTO</v>
    <v>Akerbogatan 45, LINKOPING, OSTERGOTLAND, 581 88 SE</v>
    <v>211.6</v>
    <v>804</v>
    <v>Aerospace &amp; Defense</v>
    <v>Stock</v>
    <v>44126.666666666664</v>
    <v>805</v>
    <v>204.1</v>
    <v>27960280000</v>
    <v>Saab AB</v>
    <v>Saab AB</v>
    <v>208.9</v>
    <v>20.51</v>
    <v>209.5</v>
    <v>209.5</v>
    <v>209.5</v>
    <v>133461900</v>
    <v>SAAB B</v>
    <v>Saab AB (XSTO:SAAB B)</v>
    <v>1174139</v>
  </rv>
  <rv s="2">
    <v>806</v>
  </rv>
  <rv s="0">
    <v>https://www.bing.com/financeapi/forcetrigger?t=ae9y1h&amp;q=XPAR%3aSAF&amp;form=skydnc</v>
    <v>Learn more on Bing</v>
  </rv>
  <rv s="1">
    <v>en-US</v>
    <v>ae9y1h</v>
    <v>268435456</v>
    <v>1</v>
    <v>Powered by Refinitiv</v>
    <v>0</v>
    <v>Safran SA (XPAR:SAF)</v>
    <v>2</v>
    <v>17</v>
    <v>Finance</v>
    <v>14</v>
    <v>152.30000000000001</v>
    <v>51.1</v>
    <v>1.4327000000000001</v>
    <v>0.42</v>
    <v>4.6150000000000002E-3</v>
    <v>EUR</v>
    <v>Safran SA is a France-based high-technology company which produces aircraft and rocket engines and propulsion systems. It divides its work into three segments: Aerospace, Aircraft and Defense. The Aerospace Propulsion division provides engines, turbines and parts for aircraft, and rocket boosters for civil, military and spatial markets. The Aircraft Equipment division produces landing gear, wheels and carbon brakes, aircraft engine nacelles and airborne power electronics. The Defense division includes the subsidiary, Sagem, and makes systems and equipment for inertial navigation and other defense applications to be used on military transport and combat aircraft, helicopters, warships, armored vehicles and artillery systems. It operates through ISEI, Aerospace Power Distribution Management Solutions and the Integrated Cockpit Solutions business of Eaton Corporation and Zodiac Aerospace.</v>
    <v>95443</v>
    <v>Euronext Paris</v>
    <v>XPAR</v>
    <v>XPAR</v>
    <v>2, Boulevard du General Martial Valin, Paris Cedex 15, PARIS, ILE-DE-FRANCE, 75724 FR</v>
    <v>91.52</v>
    <v>Aerospace &amp; Defense</v>
    <v>Stock</v>
    <v>44126.666666666664</v>
    <v>808</v>
    <v>89.5</v>
    <v>36450420000</v>
    <v>Safran SA</v>
    <v>Safran SA</v>
    <v>90.5</v>
    <v>57.737499999999997</v>
    <v>91</v>
    <v>91.42</v>
    <v>400554000</v>
    <v>SAF</v>
    <v>Safran SA (XPAR:SAF)</v>
    <v>699652</v>
    <v>1956</v>
  </rv>
  <rv s="2">
    <v>809</v>
  </rv>
  <rv s="0">
    <v>https://www.bing.com/financeapi/forcetrigger?t=a22fzr&amp;q=XNAS%3aSAGE&amp;form=skydnc</v>
    <v>Learn more on Bing</v>
  </rv>
  <rv s="14">
    <v>en-US</v>
    <v>a22fzr</v>
    <v>268435456</v>
    <v>1</v>
    <v>Powered by Refinitiv</v>
    <v>36</v>
    <v>SAGE THERAPEUTICS, INC. (XNAS:SAGE)</v>
    <v>2</v>
    <v>37</v>
    <v>Finance</v>
    <v>25</v>
    <v>155.33000000000001</v>
    <v>25.01</v>
    <v>2.4746999999999999</v>
    <v>2.75</v>
    <v>4.0891999999999998E-2</v>
    <v>USD</v>
    <v>SAGE Therapeutics, Inc. is a clinical-stage biopharmaceutical company. The Company is engaged in developing and commercializing medicines to treat central nervous system (CNS) disorders. The Company's lead product candidate, SAGE-547 is an intravenous formulation of allopregnanolone, a neurosteroid that acts as a synaptic and extrasynaptic modulator of the Gamma-Amino Butyric Acid-A (GABAA) receptor. The Company's next-generation product candidates, SAGE-217 and SAGE-689, also target the GABAA receptor system. The Company is focused on developing drugs based on selective allosteric modulation of CNS synaptic and extrasynaptic receptors. The Company's chemistry platform is focused on the chemical scaffolds of endogenous or chemically modified synthetic neuroactive steroid compounds that are allosteric modulators of GABAA or N-Methyl-D-aspartic acid or N-Methyl-D-aspartate (NMDA) receptors.</v>
    <v>675</v>
    <v>Nasdaq Stock Market</v>
    <v>XNAS</v>
    <v>XNAS</v>
    <v>215 1st St, CAMBRIDGE, MA, 02142-1213 US</v>
    <v>70.64</v>
    <v>Biotechnology &amp; Medical Research</v>
    <v>Stock</v>
    <v>44126.792844363285</v>
    <v>811</v>
    <v>67.540000000000006</v>
    <v>3495270000</v>
    <v>SAGE THERAPEUTICS, INC.</v>
    <v>SAGE THERAPEUTICS, INC.</v>
    <v>67.540000000000006</v>
    <v>67.25</v>
    <v>70</v>
    <v>51974270</v>
    <v>SAGE</v>
    <v>SAGE THERAPEUTICS, INC. (XNAS:SAGE)</v>
    <v>437651</v>
    <v>661411</v>
    <v>2010</v>
  </rv>
  <rv s="2">
    <v>812</v>
  </rv>
  <rv s="0">
    <v>https://www.bing.com/financeapi/forcetrigger?t=aea12w&amp;q=XPAR%3aSGO&amp;form=skydnc</v>
    <v>Learn more on Bing</v>
  </rv>
  <rv s="1">
    <v>en-US</v>
    <v>aea12w</v>
    <v>268435456</v>
    <v>1</v>
    <v>Powered by Refinitiv</v>
    <v>0</v>
    <v>Compagnie de Saint Gobain SA (XPAR:SGO)</v>
    <v>2</v>
    <v>17</v>
    <v>Finance</v>
    <v>14</v>
    <v>39.57</v>
    <v>16.41</v>
    <v>1.4444999999999999</v>
    <v>0.28000000000000003</v>
    <v>7.9520000000000007E-3</v>
    <v>EUR</v>
    <v>Compagnie de Saint Gobain SA is a France-based group specialized in the design, manufacture and distribution of materials and solutions with the aim of improving wellbeing and quality of life across the world. The Group, through its subsidiaries, operates through three sectors: Building Distribution (BD), Construction Products (CP) and Innovative Materials (IM). The BD Sector covers the distribution activities of the Company to the suppliers. The CP sector offers both interior solutions (insulation and gypsum) and exterior solutions (industrial mortars, pipes and exterior products). The IM sector provides flat glass and high-performance materials. Its solutions span from self-cleaning windows and photovoltaic glass to smart insulation systems, water supply systems with many industrial applications.</v>
    <v>170643</v>
    <v>Euronext Paris</v>
    <v>XPAR</v>
    <v>XPAR</v>
    <v>Les Miroirs 18 Avenue d'Alsace, La Defense Cedex, COURBEVOIE, ILE-DE-FRANCE, 92400 FR</v>
    <v>35.71</v>
    <v>Homebuilding &amp; Construction Supplies</v>
    <v>Stock</v>
    <v>44126.666666666664</v>
    <v>814</v>
    <v>34.89</v>
    <v>19178310000</v>
    <v>Compagnie de Saint Gobain SA</v>
    <v>Compagnie de Saint Gobain SA</v>
    <v>35.01</v>
    <v>68.104399999999998</v>
    <v>35.21</v>
    <v>35.49</v>
    <v>544683700</v>
    <v>SGO</v>
    <v>Compagnie de Saint Gobain SA (XPAR:SGO)</v>
    <v>1408192</v>
    <v>1981</v>
  </rv>
  <rv s="2">
    <v>815</v>
  </rv>
  <rv s="0">
    <v>http://en.wikipedia.org/wiki/Sandvik</v>
    <v>Wikipedia</v>
  </rv>
  <rv s="4">
    <v>6</v>
    <v>817</v>
  </rv>
  <rv s="5">
    <v>13</v>
    <v>https://www.bing.com/th?id=AMMS_ab5a6c62cd8dd10c3a6fede6095362ab&amp;qlt=95</v>
    <v>818</v>
    <v>https://www.bing.com/images/search?form=xlimg&amp;q=sandvik</v>
    <v>Image of Sandvik AB</v>
    <v/>
  </rv>
  <rv s="0">
    <v>https://www.bing.com/financeapi/forcetrigger?t=amx79c&amp;q=XSTO%3aSAND&amp;form=skydnc</v>
    <v>Learn more on Bing</v>
  </rv>
  <rv s="6">
    <v>en-US</v>
    <v>amx79c</v>
    <v>268435456</v>
    <v>1</v>
    <v>Powered by Refinitiv</v>
    <v>8</v>
    <v>Sandvik AB (XSTO:SAND)</v>
    <v>10</v>
    <v>11</v>
    <v>Finance</v>
    <v>12</v>
    <v>194.2</v>
    <v>112.45</v>
    <v>1.3351999999999999</v>
    <v>-0.35</v>
    <v>0</v>
    <v>-2.0280000000000003E-3</v>
    <v>0</v>
    <v>SEK</v>
    <v>Sandvik AB (Sandvik) is an engineering company in mining and rock excavation, metal-cutting and materials technology. The Company is engaged in the developing, manufacturing and marketing processed products and services. Its segments include Sandvik Machining Solutions, Sandvik Mining and Rock Technology, Sandvik Materials Technology and Other Operations. It operates in the areas of Mining, which includes delivering drill rigs; Engineering, which includes tools and tooling systems; Energy, which offers solutions for energy production; Automotive, which includes cemented-carbide tools and tooling systems; Construction, which provides solutions for the construction industry, and Aerospace, which works with aerospace companies. Its various product categories include metal-cutting tools and tooling systems; mining equipment and tools; construction equipment and tools; stainless steels, special alloys and titanium; furnace products and heating systems, and industrial processing systems.</v>
    <v>34972</v>
    <v>NASDAQ Stockholm</v>
    <v>XSTO</v>
    <v>XSTO</v>
    <v>Kungsbron 1, Section 6, plan G, STOCKHOLM, STOCKHOLM, 111 22 SE</v>
    <v>173.1</v>
    <v>819</v>
    <v>Machinery, Equipment &amp; Components</v>
    <v>Stock</v>
    <v>44126.666666666664</v>
    <v>820</v>
    <v>170.2</v>
    <v>216444300000</v>
    <v>Sandvik AB</v>
    <v>Sandvik AB</v>
    <v>172</v>
    <v>35.74</v>
    <v>172.55</v>
    <v>172.2</v>
    <v>172.2</v>
    <v>1254386000</v>
    <v>SAND</v>
    <v>Sandvik AB (XSTO:SAND)</v>
    <v>2793123</v>
  </rv>
  <rv s="2">
    <v>821</v>
  </rv>
  <rv s="0">
    <v>https://www.bing.com/financeapi/forcetrigger?t=aqbupr&amp;q=XWAR%3aSPL&amp;form=skydnc</v>
    <v>Learn more on Bing</v>
  </rv>
  <rv s="21">
    <v>en-US</v>
    <v>aqbupr</v>
    <v>268435456</v>
    <v>1</v>
    <v>Powered by Refinitiv</v>
    <v>53</v>
    <v>Santander Bank Polska SA (XWAR:SPL)</v>
    <v>2</v>
    <v>54</v>
    <v>Finance</v>
    <v>55</v>
    <v>324.2</v>
    <v>124.2</v>
    <v>1.2176</v>
    <v>4.3</v>
    <v>3.3410999999999996E-2</v>
    <v>PLN</v>
    <v>Santander Bank Polska SA, formerly Bank Zachodni WBK SA, is a Poland-based commercial bank. It offers a range of banking services for private and business entities. The Bank operates through a network of retail branches in Poland, as well as automatic teller machines (ATM). Its operations are supported by mobile sellers, who are able to reach its clients in smaller cities. It also offers such services as securities intermediation, leasing, factoring, asset and fund management, insurance, and shares trading. The Bank issues payment cards and credit cards. Its customers are also offered access to their funds via the Internet, fixed-line telephones and mobile phones. As of December 31, 2012, it operated such wholly owned subsidiaries as Kredyt Trade Sp. z o.o. w likwidacji, Kredyt Lease SA, BFI Serwis Sp. z o.o. and Lizar Sp. z o.o. On January 4, 2013, Bank Zachodni WBK SA acquired the entire stake of Kredyt Bank SA.</v>
    <v>13201</v>
    <v>Warsaw Stock Exchange</v>
    <v>XWAR</v>
    <v>XWAR</v>
    <v>al. Jana Pawla II 17, WARSZAWA, WOJ. MAZOWIECKIE, 00-854 PL</v>
    <v>133.5</v>
    <v>Banking Services</v>
    <v>Stock</v>
    <v>44126.62777777778</v>
    <v>823</v>
    <v>126.4</v>
    <v>13151760000</v>
    <v>Santander Bank Polska SA</v>
    <v>Santander Bank Polska SA</v>
    <v>128</v>
    <v>7.9335000000000004</v>
    <v>128.69999999999999</v>
    <v>133</v>
    <v>102189300</v>
    <v>SPL</v>
    <v>Santander Bank Polska SA (XWAR:SPL)</v>
    <v>142524</v>
    <v>137950.87100000001</v>
    <v>2001</v>
  </rv>
  <rv s="2">
    <v>824</v>
  </rv>
  <rv s="0">
    <v>http://en.wikipedia.org/wiki/SAP</v>
    <v>Wikipedia</v>
  </rv>
  <rv s="4">
    <v>6</v>
    <v>826</v>
  </rv>
  <rv s="5">
    <v>13</v>
    <v>https://www.bing.com/th?id=AMMS_ae15602585d560b60a5099a86f795469&amp;qlt=95</v>
    <v>827</v>
    <v>https://www.bing.com/images/search?form=xlimg&amp;q=sap</v>
    <v>Image of SAP SE</v>
    <v/>
  </rv>
  <rv s="0">
    <v>https://www.bing.com/financeapi/forcetrigger?t=a22hh7&amp;q=XNYS%3aSAP&amp;form=skydnc</v>
    <v>Learn more on Bing</v>
  </rv>
  <rv s="12">
    <v>en-US</v>
    <v>a22hh7</v>
    <v>268435456</v>
    <v>1</v>
    <v>Powered by Refinitiv</v>
    <v>32</v>
    <v>SAP SE (XNYS:SAP)</v>
    <v>10</v>
    <v>75</v>
    <v>Finance</v>
    <v>25</v>
    <v>169.3</v>
    <v>90.894999999999996</v>
    <v>0.82020000000000004</v>
    <v>-0.55500000000000005</v>
    <v>-3.741E-3</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101379</v>
    <v>New York Stock Exchange</v>
    <v>XNYS</v>
    <v>XNYS</v>
    <v>Dietmar-Hopp-Allee 16, WALLDORF, BADEN-WUERTTEMBERG, 69190 DE</v>
    <v>148.59</v>
    <v>828</v>
    <v>Software &amp; IT Services</v>
    <v>Stock</v>
    <v>44126.792843853909</v>
    <v>829</v>
    <v>145.38</v>
    <v>153464800000</v>
    <v>SAP SE</v>
    <v>SAP SE</v>
    <v>146.47999999999999</v>
    <v>34.590699999999998</v>
    <v>148.37</v>
    <v>147.815</v>
    <v>1228504000</v>
    <v>SAP</v>
    <v>SAP SE (XNYS:SAP)</v>
    <v>639473</v>
    <v>528653</v>
    <v>2014</v>
  </rv>
  <rv s="2">
    <v>830</v>
  </rv>
  <rv s="0">
    <v>https://www.bing.com/financeapi/forcetrigger?t=ae8cxm&amp;q=XPAR%3aDIM&amp;form=skydnc</v>
    <v>Learn more on Bing</v>
  </rv>
  <rv s="1">
    <v>en-US</v>
    <v>ae8cxm</v>
    <v>268435456</v>
    <v>1</v>
    <v>Powered by Refinitiv</v>
    <v>0</v>
    <v>Sartorius Stedim Biotech SA (XPAR:DIM)</v>
    <v>2</v>
    <v>17</v>
    <v>Finance</v>
    <v>14</v>
    <v>333.6</v>
    <v>124.8</v>
    <v>0.2581</v>
    <v>10.199999999999999</v>
    <v>3.1914999999999999E-2</v>
    <v>EUR</v>
    <v>Sartorius Stedim Biotech SA is a France-based international provider of laboratory and process technologies and equipment. The Company covers the segments of biotechnology and mechatronics. Sartorius provides services which help customers to implement complex and quality-critical processes in biopharmaceutical production and laboratory environments in a time- and cost-efficient way. The Company’s customers are from the biotech, pharma and food industries, as well as from public research institutes and laboratories. Sartorius operates its own production facilities in Europe, Asia and America, and also has sales offices and local representatives in more than 110 countries. The Company operates through its subsidiaries, including Sartorius Stedim Austria GmbH, Sartorius Stedim Plastics GmbH, BioOutsource Ltd and Wave Biotech AG, among others.</v>
    <v>6690</v>
    <v>Euronext Paris</v>
    <v>XPAR</v>
    <v>XPAR</v>
    <v>Z.l. Les Paluds, Avenue de Jouques, Bp 1051, Aubagne Cedex, AUBAGNE, PACA, 13781 FR</v>
    <v>331.8</v>
    <v>Healthcare Equipment &amp; Supplies</v>
    <v>Stock</v>
    <v>44126.666666666664</v>
    <v>832</v>
    <v>317.8</v>
    <v>29460790000</v>
    <v>Sartorius Stedim Biotech SA</v>
    <v>Sartorius Stedim Biotech SA</v>
    <v>322.39999999999998</v>
    <v>115.5835</v>
    <v>319.60000000000002</v>
    <v>329.8</v>
    <v>92180190</v>
    <v>DIM</v>
    <v>Sartorius Stedim Biotech SA (XPAR:DIM)</v>
    <v>65198</v>
    <v>1983</v>
  </rv>
  <rv s="2">
    <v>833</v>
  </rv>
  <rv s="0">
    <v>https://www.bing.com/financeapi/forcetrigger?t=aloj9c&amp;q=XAMS%3aSBMO&amp;form=skydnc</v>
    <v>Learn more on Bing</v>
  </rv>
  <rv s="1">
    <v>en-US</v>
    <v>aloj9c</v>
    <v>268435456</v>
    <v>1</v>
    <v>Powered by Refinitiv</v>
    <v>0</v>
    <v>SBM Offshore NV (XAMS:SBMO)</v>
    <v>2</v>
    <v>99</v>
    <v>Finance</v>
    <v>14</v>
    <v>17.440000000000001</v>
    <v>9.77</v>
    <v>1.1155999999999999</v>
    <v>0.31</v>
    <v>2.1246999999999999E-2</v>
    <v>EUR</v>
    <v>SBM Offshore NV is the Netherlands-based company engaged in the offshore energy industry. It is a provider of floating production and mooring systems, in production operations and in terminals and services. The Company’s main activity is the design, supply, installation and operation of floating production, storage and offloading (FPSO) vessels. The Company’s business is divided into two segments: Lease and Operate, providing leasing and operation of oil and gas production facilities, and Turnkey, providing engineering, supply, overhaul and maintenance of Catenary Anchor Leg Mooring (CALM) buoys, swivels, mooring systems, fluid transfer systems and offloading systems. The Company has four main project execution centers located in the Netherlands, Monaco, the United States and Malaysia, and operates a number of subsidiaries. On September 4, 2013, the Company sold its cryogenic hose system technology to Trelleborg Industrial Solutions, the business area of Trelleborg AB.</v>
    <v>4439</v>
    <v>Euronext Amsterdam</v>
    <v>XAMS</v>
    <v>XAMS</v>
    <v>Evert van de Beekstraat 1-77, SCHIPHOL, NOORD-HOLLAND, 1118 CL NL</v>
    <v>15.095000000000001</v>
    <v>Oil &amp; Gas Related Equipment and Services</v>
    <v>Stock</v>
    <v>44126.666666666664</v>
    <v>835</v>
    <v>14.38</v>
    <v>2743440000</v>
    <v>SBM Offshore NV</v>
    <v>SBM Offshore NV</v>
    <v>14.484999999999999</v>
    <v>9.4262999999999995</v>
    <v>14.59</v>
    <v>14.9</v>
    <v>188671300</v>
    <v>SBMO</v>
    <v>SBM Offshore NV (XAMS:SBMO)</v>
    <v>705133</v>
    <v>1965</v>
  </rv>
  <rv s="2">
    <v>836</v>
  </rv>
  <rv s="0">
    <v>http://en.wikipedia.org/wiki/SCA_(company)</v>
    <v>Wikipedia</v>
  </rv>
  <rv s="4">
    <v>6</v>
    <v>838</v>
  </rv>
  <rv s="5">
    <v>13</v>
    <v>https://www.bing.com/th?id=AMMS_ec984a730b8f7a2aa5b76f5f88b563e6&amp;qlt=95</v>
    <v>839</v>
    <v>https://www.bing.com/images/search?form=xlimg&amp;q=svenska+cellulosa+aktiebolaget</v>
    <v>Image of Svenska Cellulosa SCA AB</v>
    <v/>
  </rv>
  <rv s="0">
    <v>https://www.bing.com/financeapi/forcetrigger?t=amx82w&amp;q=XSTO%3aSCA+B&amp;form=skydnc</v>
    <v>Learn more on Bing</v>
  </rv>
  <rv s="6">
    <v>en-US</v>
    <v>amx82w</v>
    <v>268435456</v>
    <v>1</v>
    <v>Powered by Refinitiv</v>
    <v>8</v>
    <v>Svenska Cellulosa SCA AB (XSTO:SCA B)</v>
    <v>10</v>
    <v>11</v>
    <v>Finance</v>
    <v>12</v>
    <v>127.35</v>
    <v>66.62</v>
    <v>0.53669999999999995</v>
    <v>-0.9</v>
    <v>0</v>
    <v>-7.554E-3</v>
    <v>0</v>
    <v>SEK</v>
    <v>Svenska Cellulosa SCA AB is a Sweden-based forest products company that develops solid-wood products, pulp, kraftliner, publication papers and renewable energy. The Company consists of five business units: Forest, Wood, Pulp, Paper, Renewable Energy, and supporting unit Sourcing &amp; Logistics. The Forest unit comprises management of over two million hectares forestland, which is used for timber production. The operations consist of procurement of timber from and the service to private forest owners. The Wood unit consists of sawmills, wood processing units, distribution and wholesale operations. The Pulp unit comprises pulp mill production. The Paper unit manufactures packaging paper and publication papers. The Renewable Energy comprises wind power, forest-based biofuels unit and pellet mills. The Sourcing &amp; Logistics unit provides sea and land transport service within Europe and other overseas destinations.</v>
    <v>4118</v>
    <v>NASDAQ Stockholm</v>
    <v>XSTO</v>
    <v>XSTO</v>
    <v>Skepparplatsen 1, SUNDSVALL, VASTERNORRLAND, 851 88 SE</v>
    <v>119.5</v>
    <v>840</v>
    <v>Paper &amp; Forest Products</v>
    <v>Stock</v>
    <v>44126.666666666664</v>
    <v>841</v>
    <v>117.35</v>
    <v>83803590000</v>
    <v>Svenska Cellulosa SCA AB</v>
    <v>Svenska Cellulosa SCA AB</v>
    <v>118</v>
    <v>5.27</v>
    <v>119.15</v>
    <v>118.25</v>
    <v>118.25</v>
    <v>702342500</v>
    <v>SCA B</v>
    <v>Svenska Cellulosa SCA AB (XSTO:SCA B)</v>
    <v>2034061</v>
  </rv>
  <rv s="2">
    <v>842</v>
  </rv>
  <rv s="0">
    <v>https://www.bing.com/financeapi/forcetrigger?t=afpcrw&amp;q=XFRA%3aXPGB&amp;form=skydnc</v>
    <v>Learn more on Bing</v>
  </rv>
  <rv s="31">
    <v>en-US</v>
    <v>afpcrw</v>
    <v>268435456</v>
    <v>1</v>
    <v>Powered by Refinitiv</v>
    <v>81</v>
    <v>Schibsted ASA (XFRA:XPGB)</v>
    <v>2</v>
    <v>100</v>
    <v>Finance</v>
    <v>14</v>
    <v>35</v>
    <v>13.47</v>
    <v>1.0799000000000001</v>
    <v>-1.1599999999999999</v>
    <v>-3.4197999999999999E-2</v>
    <v>EUR</v>
    <v>Schibsted ASA is a Norway-based company which operates as a holding company for Schibsted Group. The Group is organized within two operating segments: Marketplaces and Media. The Marketplaces segment comprises online classifieds operations in Norway and Sweden, including FINN.no and Blocket.se. The Media segment consists of publishing operations in Norway and Sweden, including VG, Aftenposten, Stavanger Aftenblad, Bergens Tidende, Faedrelandsvennen, Aftonbladet, Svenska Dagbladet and Omni, in addition to such companies as Lendo, Prisjakt, Let’s Deal, among others. The Company conducts its business through a net of subsidiaries located worldwide and distributes its products in Europe, Asia, Africa and the Americas. The Company owns Yapo.cl. and a share in OLX Brazil, among others.</v>
    <v>5006</v>
    <v>Deutsche Boerse AG</v>
    <v>XFRA</v>
    <v>XFRA</v>
    <v>Akersgata 55, OSLO, OSLO, 0180 NO</v>
    <v>32.76</v>
    <v>Media &amp; Publishing</v>
    <v>Stock</v>
    <v>44126.75</v>
    <v>844</v>
    <v>32.76</v>
    <v>92837310000</v>
    <v>Schibsted ASA</v>
    <v>Schibsted ASA</v>
    <v>32.76</v>
    <v>33.92</v>
    <v>32.76</v>
    <v>238688000</v>
    <v>XPGB</v>
    <v>Schibsted ASA (XFRA:XPGB)</v>
    <v>461</v>
    <v>1995</v>
  </rv>
  <rv s="2">
    <v>845</v>
  </rv>
  <rv s="0">
    <v>https://www.bing.com/financeapi/forcetrigger?t=aea5k2&amp;q=XPAR%3aSU&amp;form=skydnc</v>
    <v>Learn more on Bing</v>
  </rv>
  <rv s="3">
    <v>en-US</v>
    <v>aea5k2</v>
    <v>268435456</v>
    <v>1</v>
    <v>Powered by Refinitiv</v>
    <v>5</v>
    <v>Schneider Electric SE (XPAR:SU)</v>
    <v>2</v>
    <v>6</v>
    <v>Finance</v>
    <v>14</v>
    <v>111.75</v>
    <v>61.72</v>
    <v>1.0254000000000001</v>
    <v>2.25</v>
    <v>2.1215999999999999E-2</v>
    <v>EUR</v>
    <v>Schneider Electric SE is a France-based company that provides energy-related solutions globally. It operates through two segments: Energy Management and Industrial Automation. Energy Management includes the subsegments Low Voltage, Medium Voltage and Secure Power. Low Voltage targets residential and commercial buildings, spanning across industries, infrastructures and data centers offering protection functions, power monitoring and control, power meters and electrical enclosures, among others. Medium Voltage provides products and software for the integrated management of mission-critical infrastructure, advanced grid solutions and asset performance management, among others. Secure Power specializes in critical power products and solutions for data centers and networks where power continuity and quality are essential. Industrial Automation provides comprehensive solutions for the automation and control of machines, manufacturing plants and industrial sites.</v>
    <v>151297</v>
    <v>Euronext Paris</v>
    <v>XPAR</v>
    <v>XPAR</v>
    <v>35, Rue Joseph Monier, RUEIL-MALMAISON, ILE-DE-FRANCE, 92500 FR</v>
    <v>109.8</v>
    <v>Machinery, Equipment &amp; Components</v>
    <v>Stock</v>
    <v>44126.666666666664</v>
    <v>847</v>
    <v>107.55</v>
    <v>60137620000</v>
    <v>Schneider Electric SE</v>
    <v>Schneider Electric SE</v>
    <v>109.05</v>
    <v>26.550999999999998</v>
    <v>106.05</v>
    <v>108.3</v>
    <v>567068500</v>
    <v>SU</v>
    <v>Schneider Electric SE (XPAR:SU)</v>
    <v>1335287</v>
  </rv>
  <rv s="2">
    <v>848</v>
  </rv>
  <rv s="0">
    <v>https://www.bing.com/financeapi/forcetrigger?t=b16jh7&amp;q=XNAS%3aSCOR&amp;form=skydnc</v>
    <v>Learn more on Bing</v>
  </rv>
  <rv s="14">
    <v>en-US</v>
    <v>b16jh7</v>
    <v>268435456</v>
    <v>1</v>
    <v>Powered by Refinitiv</v>
    <v>36</v>
    <v>COMSCORE, INC. (XNAS:SCOR)</v>
    <v>2</v>
    <v>37</v>
    <v>Finance</v>
    <v>25</v>
    <v>5.51</v>
    <v>1.85</v>
    <v>0.92120000000000002</v>
    <v>-0.01</v>
    <v>-4.7850000000000002E-3</v>
    <v>USD</v>
    <v>comScore, Inc. is a cross-platform measurement company. The Company provides independent data, metrics, products and services to clients in the media, advertising and marketing industries. The Company delivers digital media analytics that help content owners and advertisers understand the composition of consumer media audiences, and also helps marketers understand the performance and effectiveness of advertising targeted at these audiences. The Company measures what people do as they navigate the digital world across multiple technology platforms and devices, including smartphones, tablets, televisions and desktop computers. The Company's technology measures consumer interactions with digital media, including Websites, applications, video programming and advertising. Its solutions include Audience Analytics, Activation, Advertising Analytics and Movies Worldwide. The Company's Audience Analytics products include MMX, Video Metrix, Mobile Metrix, qSearch and OnDemand Essentials.</v>
    <v>1300</v>
    <v>Nasdaq Stock Market</v>
    <v>XNAS</v>
    <v>XNAS</v>
    <v>11950 Democracy Dr Ste 600, RESTON, VA, 20190-5653 US</v>
    <v>2.15</v>
    <v>Media &amp; Publishing</v>
    <v>Stock</v>
    <v>44126.791702303126</v>
    <v>850</v>
    <v>2.06</v>
    <v>148849000</v>
    <v>COMSCORE, INC.</v>
    <v>COMSCORE, INC.</v>
    <v>2.1</v>
    <v>2.09</v>
    <v>2.08</v>
    <v>71219620</v>
    <v>SCOR</v>
    <v>COMSCORE, INC. (XNAS:SCOR)</v>
    <v>76413</v>
    <v>326662</v>
    <v>1999</v>
  </rv>
  <rv s="2">
    <v>851</v>
  </rv>
  <rv s="0">
    <v>http://fr.wikipedia.org/wiki/Scout24</v>
    <v>Wikipedia</v>
  </rv>
  <rv s="4">
    <v>197</v>
    <v>853</v>
  </rv>
  <rv s="5">
    <v>13</v>
    <v>https://www.bing.com/th?id=AMMS_18e234e488b992fea72f6ce473464e15&amp;qlt=95</v>
    <v>854</v>
    <v>https://www.bing.com/images/search?form=xlimg&amp;q=scout24</v>
    <v>Image of Scout24 AG</v>
    <v/>
  </rv>
  <rv s="0">
    <v>https://www.bing.com/financeapi/forcetrigger?t=afap52&amp;q=XFRA%3aG24&amp;form=skydnc</v>
    <v>Learn more on Bing</v>
  </rv>
  <rv s="19">
    <v>en-US</v>
    <v>afap52</v>
    <v>268435456</v>
    <v>1</v>
    <v>Powered by Refinitiv</v>
    <v>48</v>
    <v>Scout24 AG (XFRA:G24)</v>
    <v>10</v>
    <v>49</v>
    <v>Finance</v>
    <v>14</v>
    <v>79.45</v>
    <v>33.44</v>
    <v>0.44269999999999998</v>
    <v>-0.4</v>
    <v>-5.4790000000000004E-3</v>
    <v>EUR</v>
    <v>Scout24 AG, formerly Asa NewCo GmbH, is a Germany-based holding company engaged in the Internet services industry. Through its subsidiaries, the Company provides digital classified advertisement platforms in Germany and other European countries, notably Scout24.com, ImmobilienScout24.de and Autoscout24.com. The Company owns the automotive classifieds Websites AutoScout24.nl and European AutoTrader BV, and the real estate online portals my-next-home.de and immodirekt.at, as well as an online comparison portal for consumer loans FINANZCHECK.de.</v>
    <v>811</v>
    <v>Deutsche Boerse AG</v>
    <v>XFRA</v>
    <v>XFRA</v>
    <v>Bothestrasse 11-15, MUENCHEN, BAYERN, 81675 DE</v>
    <v>72.599999999999994</v>
    <v>855</v>
    <v>Software &amp; IT Services</v>
    <v>Stock</v>
    <v>44126.75</v>
    <v>856</v>
    <v>72.599999999999994</v>
    <v>7870940000</v>
    <v>Scout24 AG</v>
    <v>Scout24 AG</v>
    <v>72.599999999999994</v>
    <v>96.18</v>
    <v>73</v>
    <v>72.599999999999994</v>
    <v>107600000</v>
    <v>G24</v>
    <v>Scout24 AG (XFRA:G24)</v>
    <v>955</v>
  </rv>
  <rv s="2">
    <v>857</v>
  </rv>
  <rv s="0">
    <v>http://en.wikipedia.org/wiki/SEB_Group</v>
    <v>Wikipedia</v>
  </rv>
  <rv s="4">
    <v>6</v>
    <v>859</v>
  </rv>
  <rv s="5">
    <v>13</v>
    <v>https://www.bing.com/th?id=AMMS_8138c48401098f9cbe56cd92431c5284&amp;qlt=95</v>
    <v>860</v>
    <v>https://www.bing.com/images/search?form=xlimg&amp;q=skandinaviska+enskilda+banken</v>
    <v>Image of Skandinaviska Enskilda Banken AB</v>
    <v/>
  </rv>
  <rv s="0">
    <v>https://www.bing.com/financeapi/forcetrigger?t=amx8sm&amp;q=XSTO%3aSEB+A&amp;form=skydnc</v>
    <v>Learn more on Bing</v>
  </rv>
  <rv s="6">
    <v>en-US</v>
    <v>amx8sm</v>
    <v>268435456</v>
    <v>1</v>
    <v>Powered by Refinitiv</v>
    <v>8</v>
    <v>Skandinaviska Enskilda Banken AB (XSTO:SEB A)</v>
    <v>10</v>
    <v>11</v>
    <v>Finance</v>
    <v>12</v>
    <v>104.9</v>
    <v>59.9</v>
    <v>1.2495000000000001</v>
    <v>-0.9</v>
    <v>0</v>
    <v>-1.0727E-2</v>
    <v>0</v>
    <v>SEK</v>
    <v>Skandinaviska Enskilda Banken AB (SEB) is a Sweden-based bank. The Bank’s operations are divided into four business segments. The Merchant Banking segment offers commercial and investment banking services to large corporate and institutional clients, mainly in the Nordic region and Germany. The Retail Banking segment offers banking and advisory services to private individuals and small and medium-sized corporate customers in Sweden, and card operations in the Nordic countries. The Wealth Management segment offers asset management, investment management, mutual funds and private banking services to institutional clients and high net worth individuals. The Life segment offers life insurance products for private individuals and corporate customers. The Company operates subsidiaries in Sweden, rest of Europe, the United States and China.</v>
    <v>15329</v>
    <v>NASDAQ Stockholm</v>
    <v>XSTO</v>
    <v>XSTO</v>
    <v>Kungstradgardsgatan 8, STOCKHOLM, STOCKHOLM, 106 40 SE</v>
    <v>83.76</v>
    <v>861</v>
    <v>Banking Services</v>
    <v>Stock</v>
    <v>44126.666666666664</v>
    <v>862</v>
    <v>80</v>
    <v>184153800000</v>
    <v>Skandinaviska Enskilda Banken AB</v>
    <v>Skandinaviska Enskilda Banken AB</v>
    <v>83.16</v>
    <v>11.02</v>
    <v>83.9</v>
    <v>83</v>
    <v>83</v>
    <v>2194172000</v>
    <v>SEB A</v>
    <v>Skandinaviska Enskilda Banken AB (XSTO:SEB A)</v>
    <v>6306642</v>
  </rv>
  <rv s="2">
    <v>863</v>
  </rv>
  <rv s="0">
    <v>https://www.bing.com/financeapi/forcetrigger?t=aodkfr&amp;q=XLON%3aSGRO&amp;form=skydnc</v>
    <v>Learn more on Bing</v>
  </rv>
  <rv s="1">
    <v>en-US</v>
    <v>aodkfr</v>
    <v>268435456</v>
    <v>1</v>
    <v>Powered by Refinitiv</v>
    <v>0</v>
    <v>SEGRO PUBLIC LIMITED COMPANY (XLON:SGRO)</v>
    <v>2</v>
    <v>3</v>
    <v>Finance</v>
    <v>4</v>
    <v>996.6</v>
    <v>641.79999999999995</v>
    <v>0.67700000000000005</v>
    <v>6</v>
    <v>6.4570000000000009E-3</v>
    <v>GBp</v>
    <v>SEGRO plc is a United Kingdom-based real estate investment trust. The Company owns, develops and manages warehouse properties in the United Kingdom and Continental Europe. Its segments include Greater London, Thames Valley and National Logistics, Northern Europe (principally Germany), Southern Europe (principally France) and Central Europe (principally Poland). The portfolio includes warehouses and light industrial buildings, including warehouses used as data centers and for logistics operations. These are concentrated in the United Kingdom, France, Germany and Poland. The remainder of the portfolio is located across other European countries including Spain, the Netherlands and the Czech Republic. Its properties are used by various sectors, including retail, transport and logistics, post and parcel delivery, services and utilities, retail, and technology, media and telecoms.</v>
    <v>323</v>
    <v>London Stock Exchange</v>
    <v>XLON</v>
    <v>XLON</v>
    <v>Cunard HSE, 15 Regent Street, LONDON, UNITED KINGDOM-NA, SW1Y 4LR GB</v>
    <v>939.4</v>
    <v>Residential &amp; Commercial REIT</v>
    <v>Stock</v>
    <v>44126.651941446093</v>
    <v>865</v>
    <v>919.4</v>
    <v>11072050000</v>
    <v>SEGRO PUBLIC LIMITED COMPANY</v>
    <v>SEGRO PUBLIC LIMITED COMPANY</v>
    <v>924.6</v>
    <v>15.067299999999999</v>
    <v>929.2</v>
    <v>935.2</v>
    <v>1191568000</v>
    <v>SGRO</v>
    <v>SEGRO PUBLIC LIMITED COMPANY (XLON:SGRO)</v>
    <v>1945951</v>
    <v>1920</v>
  </rv>
  <rv s="2">
    <v>866</v>
  </rv>
  <rv s="0">
    <v>https://www.bing.com/financeapi/forcetrigger?t=aoe6f2&amp;q=XLON%3aSVT&amp;form=skydnc</v>
    <v>Learn more on Bing</v>
  </rv>
  <rv s="1">
    <v>en-US</v>
    <v>aoe6f2</v>
    <v>268435456</v>
    <v>1</v>
    <v>Powered by Refinitiv</v>
    <v>0</v>
    <v>SEVERN TRENT PLC (XLON:SVT)</v>
    <v>2</v>
    <v>3</v>
    <v>Finance</v>
    <v>4</v>
    <v>2716</v>
    <v>1994.5</v>
    <v>0.62250000000000005</v>
    <v>15</v>
    <v>6.0340000000000003E-3</v>
    <v>GBp</v>
    <v>Severn Trent Plc treats and provides water and removes wastewater in the United Kingdom and internationally. It provides solutions through two businesses: Regulated Water and Waste Water, and Severn Trent Business Services. Its Regulated Water and Waste Water business includes the wholesale water and waste water activities. Its regulated water and waste water business focuses on wholesale operations and engineering, and household customer services. Its Severn Trent Business Services focuses on bioresources, green power, operating services and property development. Bioresources includes the sludge treatment and related renewable energy generating activities within Severn Trent Water. Business Services, through Severn Trent Green Power, generates renewable energy from anaerobic digestion, crop, hydropower, wind turbines and solar technology. Operating Services provides contract services to municipal and industrial clients. Property Development manages the sale of surplus land.</v>
    <v>6796</v>
    <v>London Stock Exchange</v>
    <v>XLON</v>
    <v>XLON</v>
    <v>2 St. Johns Street, COVENTRY, WEST MIDLANDS, CV1 2LZ GB</v>
    <v>2512</v>
    <v>Water Utilities</v>
    <v>Stock</v>
    <v>44126.649422870316</v>
    <v>868</v>
    <v>2447</v>
    <v>5937207000</v>
    <v>SEVERN TRENT PLC</v>
    <v>SEVERN TRENT PLC</v>
    <v>2467</v>
    <v>37.226700000000001</v>
    <v>2486</v>
    <v>2501</v>
    <v>238825700</v>
    <v>SVT</v>
    <v>SEVERN TRENT PLC (XLON:SVT)</v>
    <v>342910</v>
    <v>1989</v>
  </rv>
  <rv s="2">
    <v>869</v>
  </rv>
  <rv s="0">
    <v>https://www.bing.com/financeapi/forcetrigger?t=alofc7&amp;q=XAMS%3aLIGHT&amp;form=skydnc</v>
    <v>Learn more on Bing</v>
  </rv>
  <rv s="1">
    <v>en-US</v>
    <v>alofc7</v>
    <v>268435456</v>
    <v>1</v>
    <v>Powered by Refinitiv</v>
    <v>0</v>
    <v>Signify NV (XAMS:LIGHT)</v>
    <v>2</v>
    <v>17</v>
    <v>Finance</v>
    <v>14</v>
    <v>37.76</v>
    <v>14.26</v>
    <v>1.3196000000000001</v>
    <v>0.39</v>
    <v>1.1364000000000001E-2</v>
    <v>EUR</v>
    <v>Signify NV, formerly Philips Lighting NV, is a company based in the Netherlands that provides lamps and lighting solutions. Its product portfolio includes, among others, incandescent lamps, halogen lamps, fluorescent lamps, linear fluorescent lamps (LFL), compact fluorescent lamps (CFL), high-intensity discharge lamps (HID) and light-emitting diodes (LED), as well as electronic components, such as electronic ballasts and drivers. The Company also provides integrated and customized lighting systems. Its service portfolio includes light management and value-added services, such as energy audits, light design and engineering, as well as remote monitoring and managed services. The Company operates through four segments: The Lamps segments comprises conventional lamps and lamp electronics; the LED segment focuses on LED lamps; the Professional segment includes lighting systems and services for professional consumers, and the Home segment covers consumer luminaries and home systems.</v>
    <v>35789</v>
    <v>Euronext Amsterdam</v>
    <v>XAMS</v>
    <v>XAMS</v>
    <v>48 High Tech Campus, EINDHOVEN, NOORD-BRABANT, 5656 AE NL</v>
    <v>35.26</v>
    <v>Homebuilding &amp; Construction Supplies</v>
    <v>Stock</v>
    <v>44126.666666666664</v>
    <v>871</v>
    <v>33.67</v>
    <v>4404774000</v>
    <v>Signify NV</v>
    <v>Signify NV</v>
    <v>34</v>
    <v>15.685600000000001</v>
    <v>34.32</v>
    <v>34.71</v>
    <v>128344200</v>
    <v>LIGHT</v>
    <v>Signify NV (XAMS:LIGHT)</v>
    <v>677639</v>
    <v>2016</v>
  </rv>
  <rv s="2">
    <v>872</v>
  </rv>
  <rv s="0">
    <v>http://ja.wikipedia.org/wiki/シーカ_(企業)</v>
    <v>Wikipedia</v>
  </rv>
  <rv s="4">
    <v>6</v>
    <v>874</v>
  </rv>
  <rv s="5">
    <v>13</v>
    <v>https://www.bing.com/th?id=AMMS_bde20689ff8fdf124385a628cf7b98a2&amp;qlt=95</v>
    <v>875</v>
    <v>https://www.bing.com/images/search?form=xlimg&amp;q=sika+ag</v>
    <v>Image of Sika Ltd</v>
    <v/>
  </rv>
  <rv s="0">
    <v>https://www.bing.com/financeapi/forcetrigger?t=b1lbp2&amp;q=XSWX%3aSIKA&amp;form=skydnc</v>
    <v>Learn more on Bing</v>
  </rv>
  <rv s="16">
    <v>en-US</v>
    <v>b1lbp2</v>
    <v>268435456</v>
    <v>1</v>
    <v>Powered by Refinitiv</v>
    <v>40</v>
    <v>Sika Ltd (XSWX:SIKA)</v>
    <v>10</v>
    <v>41</v>
    <v>Finance</v>
    <v>14</v>
    <v>239.4</v>
    <v>125.1</v>
    <v>0.62360000000000004</v>
    <v>5.8</v>
    <v>2.5394E-2</v>
    <v>CHF</v>
    <v>Sika AG is a Switzerland-based company active in the chemicals industry. The Company produces products primarily for the automobiles and auto parts, renewable energy, and equipment and components industries. The Company’s activities are divided into two business areas: the Construction Division offers a range of products, including concrete admixtures, ready-for-use mortars, roofing systems, waterproofing systems, flooring systems, and steel protection solutions, among others, and the Industry Division develops bonding, sealing, damping, glazing and reinforcing solutions, among others. The Company’s brands include Sarnafil, Sika, Sikadur, Sikaflex, SikaGrout, SikaPower, SikaHydroPrep, SikaReinforcer, Sika ViscoCrete, Sikaplan and SikaRapid, among others. The Company is globally active, with activities divided into geographical regions, namely Europe, Middle East and Africa (EMEA), North America, Latin America, and Asia/Pacific. The Company operates numerous subsidiaries.</v>
    <v>24800</v>
    <v>SIX Swiss Exchange</v>
    <v>XSWX</v>
    <v>XSWX</v>
    <v>Zugerstrasse 50, BAAR, ZUG, 6341 CH</v>
    <v>237.8</v>
    <v>876</v>
    <v>Chemicals</v>
    <v>Stock</v>
    <v>44126.738622685189</v>
    <v>877</v>
    <v>230</v>
    <v>32382820000</v>
    <v>Sika Ltd</v>
    <v>Sika Ltd</v>
    <v>230.6</v>
    <v>51.557600000000001</v>
    <v>228.4</v>
    <v>234.2</v>
    <v>141781200</v>
    <v>SIKA</v>
    <v>Sika Ltd (XSWX:SIKA)</v>
    <v>682638</v>
    <v>1971</v>
  </rv>
  <rv s="2">
    <v>878</v>
  </rv>
  <rv s="0">
    <v>https://www.bing.com/financeapi/forcetrigger?t=afp3pr&amp;q=XFRA%3aXCL1&amp;form=skydnc</v>
    <v>Learn more on Bing</v>
  </rv>
  <rv s="1">
    <v>en-US</v>
    <v>afp3pr</v>
    <v>268435456</v>
    <v>1</v>
    <v>Powered by Refinitiv</v>
    <v>0</v>
    <v>Simcorp A/S (XFRA:XCL1)</v>
    <v>2</v>
    <v>17</v>
    <v>Finance</v>
    <v>14</v>
    <v>117.3</v>
    <v>46.62</v>
    <v>1.4328000000000001</v>
    <v>-2</v>
    <v>-1.7153000000000002E-2</v>
    <v>EUR</v>
    <v>SimCorp A/S is a Denmark-based company engaged in the development and marketing of software solutions to the financial industry. The Company’s product, SimCorp Dimension, is a customizable, modular investment management software solution for professional investment managers, which supports all elements of the investment management process. It includes Asset Manager, Client Manager, Data Warehouse Manager, Order Manager and Settlement Manager, among others. Additionally, the Company provides services such as business consulting, implementation, and maintenance. Its clients include asset and fund managers, insurance companies, pension funds, mutual funds, banks and mortgage lenders, among others. SimCorp A/S is a parent entity of the SimCorp Group. It operates through numerous subsidiaries, in geographical segments such as Nordic region, Central Europe, the United Kingdom and Ireland, Benelux and France, Middle East, the Asia Pacific region, and North America.</v>
    <v>1909</v>
    <v>Deutsche Boerse AG</v>
    <v>XFRA</v>
    <v>XFRA</v>
    <v>Weidekampsgade 16, KOEBENHAVN S, DENMARK-NA, 2300 DK</v>
    <v>114.6</v>
    <v>Investment Banking &amp; Investment Services</v>
    <v>Stock</v>
    <v>44126.75</v>
    <v>880</v>
    <v>114.6</v>
    <v>35020290000</v>
    <v>Simcorp A/S</v>
    <v>Simcorp A/S</v>
    <v>114.6</v>
    <v>54.09</v>
    <v>116.6</v>
    <v>114.6</v>
    <v>40500000</v>
    <v>XCL1</v>
    <v>Simcorp A/S (XFRA:XCL1)</v>
    <v>269</v>
    <v>1991</v>
  </rv>
  <rv s="2">
    <v>881</v>
  </rv>
  <rv s="0">
    <v>http://en.wikipedia.org/wiki/SKF</v>
    <v>Wikipedia</v>
  </rv>
  <rv s="4">
    <v>6</v>
    <v>883</v>
  </rv>
  <rv s="5">
    <v>13</v>
    <v>https://www.bing.com/th?id=AMMS_2293ca010a5eefa9985eb7b1a5b24199&amp;qlt=95</v>
    <v>884</v>
    <v>https://www.bing.com/images/search?form=xlimg&amp;q=skf</v>
    <v>Image of SKF Inc</v>
    <v/>
  </rv>
  <rv s="0">
    <v>https://www.bing.com/financeapi/forcetrigger?t=amxalh&amp;q=XSTO%3aSKF+B&amp;form=skydnc</v>
    <v>Learn more on Bing</v>
  </rv>
  <rv s="35">
    <v>en-US</v>
    <v>amxalh</v>
    <v>268435456</v>
    <v>1</v>
    <v>Powered by Refinitiv</v>
    <v>101</v>
    <v>SKF Inc (XSTO:SKF B)</v>
    <v>10</v>
    <v>102</v>
    <v>Finance</v>
    <v>12</v>
    <v>203.7</v>
    <v>113.9</v>
    <v>1.5249999999999999</v>
    <v>-0.1</v>
    <v>0</v>
    <v>-5.3010000000000004E-4</v>
    <v>0</v>
    <v>SEK</v>
    <v>AB Skf is a Sweden-based supplier of products, solutions and services within rolling bearings, seals, mechatronics, services and lubrication systems. The Company's services include technical support, maintenance services, condition monitoring, asset efficiency optimization, engineering consultancy and training. The Company's segments include Industrial and Automotive. The Company develops and manufactures a range of products for the industrial market, including bearings, seals, lubrication systems and condition monitoring. It also provides a range of services and solutions around the rotating shaft in the areas of machine health, reliability engineering and remanufacturing. The Company provides a range of products, solutions and services to manufacturers of cars, light and heavy trucks, trailers, buses and two-wheelers. The vehicle aftermarket is served directly, as well as indirectly through a network of distributors and dealers.</v>
    <v>41835</v>
    <v>NASDAQ Stockholm</v>
    <v>XSTO</v>
    <v>XSTO</v>
    <v>Hornsgatan 1, GOETEBORG, VASTRA GOTALANDS, 415 50 SE</v>
    <v>189.1</v>
    <v>885</v>
    <v>Machinery, Equipment &amp; Components</v>
    <v>Stock</v>
    <v>44126.666666666664</v>
    <v>886</v>
    <v>186.5</v>
    <v>85881020000</v>
    <v>SKF Inc</v>
    <v>SKF Inc</v>
    <v>187.1</v>
    <v>21.9</v>
    <v>188.65</v>
    <v>188.55</v>
    <v>188.55</v>
    <v>455351100</v>
    <v>SKF B</v>
    <v>SKF Inc (XSTO:SKF B)</v>
    <v>1238694</v>
    <v>1907</v>
  </rv>
  <rv s="2">
    <v>887</v>
  </rv>
  <rv s="0">
    <v>http://en.wikipedia.org/wiki/Smith_&amp;_Nephew</v>
    <v>Wikipedia</v>
  </rv>
  <rv s="4">
    <v>6</v>
    <v>889</v>
  </rv>
  <rv s="5">
    <v>13</v>
    <v>https://www.bing.com/th?id=AMMS_e6a2b26f3567eec5699ad277681d1d18&amp;qlt=95</v>
    <v>890</v>
    <v>https://www.bing.com/images/search?form=xlimg&amp;q=smith+%26+nephew</v>
    <v>Image of SMITH &amp; NEPHEW PLC</v>
    <v/>
  </rv>
  <rv s="0">
    <v>https://www.bing.com/financeapi/forcetrigger?t=a2396h&amp;q=XNYS%3aSNN&amp;form=skydnc</v>
    <v>Learn more on Bing</v>
  </rv>
  <rv s="12">
    <v>en-US</v>
    <v>a2396h</v>
    <v>268435456</v>
    <v>1</v>
    <v>Powered by Refinitiv</v>
    <v>32</v>
    <v>SMITH &amp; NEPHEW PLC (XNYS:SNN)</v>
    <v>10</v>
    <v>33</v>
    <v>Finance</v>
    <v>25</v>
    <v>52.26</v>
    <v>26.07</v>
    <v>0.58730000000000004</v>
    <v>0.37</v>
    <v>9.7109999999999991E-3</v>
    <v>USD</v>
    <v>Smith &amp; Nephew plc is a medical technology company. The Company is engaged in developing, manufacturing, marketing and selling medical devices and services. Its products and services include Sports Medicine Joint Repair, Arthroscopic Enabling Technologies (AET), Trauma &amp; Extremities, Other Surgical Businesses, Knee Implants, Hip Implants, Advanced Wound Care, Advanced Wound Bioactives and Advanced Wound Devices. The Sports Medicine Joint Repair franchise offers surgeons a range of instruments, technologies and implants necessary to perform minimally invasive surgery of the joints, including the repair of soft tissue injuries and degenerative conditions of the knee, hip and shoulder. The AET franchise offers an array of minimally invasive surgery-enabling systems and devices. The Trauma &amp; Extremities franchise supports healthcare professionals with solutions used by surgeons to stabilize severe fractures, correct bone deformities, treat arthritis and heal soft tissue complications.</v>
    <v>17637</v>
    <v>New York Stock Exchange</v>
    <v>XNYS</v>
    <v>XNYS</v>
    <v>Building 5, Croxley Park, Hatters Lane, WATFORD, HERTFORDSHIRE, WD18 8YE GB</v>
    <v>38.54</v>
    <v>891</v>
    <v>Healthcare Equipment &amp; Supplies</v>
    <v>Stock</v>
    <v>44126.792557082816</v>
    <v>892</v>
    <v>38.07</v>
    <v>16316700000</v>
    <v>SMITH &amp; NEPHEW PLC</v>
    <v>SMITH &amp; NEPHEW PLC</v>
    <v>38.090000000000003</v>
    <v>42.644500000000001</v>
    <v>38.1</v>
    <v>38.47</v>
    <v>437847400</v>
    <v>SNN</v>
    <v>SMITH &amp; NEPHEW PLC (XNYS:SNN)</v>
    <v>127991</v>
    <v>316752</v>
    <v>1937</v>
  </rv>
  <rv s="2">
    <v>893</v>
  </rv>
  <rv s="0">
    <v>https://www.bing.com/financeapi/forcetrigger?t=aodqmw&amp;q=XLON%3aSMIN&amp;form=skydnc</v>
    <v>Learn more on Bing</v>
  </rv>
  <rv s="1">
    <v>en-US</v>
    <v>aodqmw</v>
    <v>268435456</v>
    <v>1</v>
    <v>Powered by Refinitiv</v>
    <v>0</v>
    <v>SMITHS GROUP PLC (XLON:SMIN)</v>
    <v>2</v>
    <v>3</v>
    <v>Finance</v>
    <v>4</v>
    <v>1778.5</v>
    <v>790</v>
    <v>0.9617</v>
    <v>-1.9354</v>
    <v>-1.421E-3</v>
    <v>GBp</v>
    <v>Smiths Group plc is a technology company. The Company operates in five divisions: John Crane, Smiths Medical, Smiths Detection, Smiths Interconnect and Flex-Tek. John Crane provides mission-critical solutions for pumps, compressors, and other rotating equipment across process industries. Smiths Medical offers medical devices and consumables in the select segments of the infusion systems, vascular access and vital care markets. Smiths Detection produces equipment for air transportation, ports and borders, urban security and military end-use markets. Smiths Interconnect provides high-reliability connectivity solutions for the defence, aerospace, space, rail, medical and semiconductor test end markets. Flex-Tek provides engineered components that heat and move fluids and gases for aerospace, consumer products, construction, medical and industrial applications.</v>
    <v>15050</v>
    <v>London Stock Exchange</v>
    <v>XLON</v>
    <v>XLON</v>
    <v>4th Fl, 11-12 St. James's Square, LONDON, UNITED KINGDOM-NA, SW1Y 4LB GB</v>
    <v>1378</v>
    <v>Industrial Conglomerates</v>
    <v>Stock</v>
    <v>44126.652470960158</v>
    <v>895</v>
    <v>1309.5</v>
    <v>5397837000</v>
    <v>SMITHS GROUP PLC</v>
    <v>SMITHS GROUP PLC</v>
    <v>1330.5</v>
    <v>82.998199999999997</v>
    <v>1362</v>
    <v>1368</v>
    <v>396317000</v>
    <v>SMIN</v>
    <v>SMITHS GROUP PLC (XLON:SMIN)</v>
    <v>1305918</v>
    <v>1914</v>
  </rv>
  <rv s="2">
    <v>896</v>
  </rv>
  <rv s="0">
    <v>https://www.bing.com/financeapi/forcetrigger?t=ajgjgh&amp;q=XMIL%3aSRG&amp;form=skydnc</v>
    <v>Learn more on Bing</v>
  </rv>
  <rv s="3">
    <v>en-US</v>
    <v>ajgjgh</v>
    <v>268435456</v>
    <v>1</v>
    <v>Powered by Refinitiv</v>
    <v>5</v>
    <v>Snam SpA (XMIL:SRG)</v>
    <v>2</v>
    <v>6</v>
    <v>Finance</v>
    <v>7</v>
    <v>5.1100000000000003</v>
    <v>3.181</v>
    <v>0.30709999999999998</v>
    <v>-3.3000000000000002E-2</v>
    <v>-7.6870000000000003E-3</v>
    <v>EUR</v>
    <v>Snam SpA is an Italy-based company engaged in the management of natural gas services. The Company is diversified into four operating segments. The Transportation segment covers transportation-related gas services, including capacity management and transportation of the gas at the entry points of the gas network to the redelivery points. It owns transportation infrastructures of gas pipelines. The Regasification segment is focused on extraction activities of natural gas, its liquefaction for transport by ship and subsequent regasification. The Storage segment covers deposits, gas treatment plants, compression plants and the operational dispatching system. The Distribution segment engages gas distribution through local transportation networks from delivery points at the metering and reduction stations to the gas distribution network redelivery points at the end customers. Additionally, Snam SpA as the parent company, focuses on planning, management, coordination and control of the group.</v>
    <v>3048</v>
    <v>Borsa Italiana</v>
    <v>XMIL</v>
    <v>XMIL</v>
    <v>Piazza Santa Barbara, 7, SAN DONATO MILANESE, MILANO, 20097 IT</v>
    <v>4.3090000000000002</v>
    <v>Oil &amp; Gas Related Equipment and Services</v>
    <v>Stock</v>
    <v>44126.663194444445</v>
    <v>898</v>
    <v>4.2380000000000004</v>
    <v>14428160000</v>
    <v>Snam SpA</v>
    <v>Snam SpA</v>
    <v>4.2889999999999997</v>
    <v>13.0884</v>
    <v>4.2930000000000001</v>
    <v>4.26</v>
    <v>3360858000</v>
    <v>SRG</v>
    <v>Snam SpA (XMIL:SRG)</v>
    <v>4731289</v>
  </rv>
  <rv s="2">
    <v>899</v>
  </rv>
  <rv s="0">
    <v>https://www.bing.com/financeapi/forcetrigger?t=aea5sm&amp;q=XPAR%3aSW&amp;form=skydnc</v>
    <v>Learn more on Bing</v>
  </rv>
  <rv s="1">
    <v>en-US</v>
    <v>aea5sm</v>
    <v>268435456</v>
    <v>1</v>
    <v>Powered by Refinitiv</v>
    <v>0</v>
    <v>Sodexo SA (XPAR:SW)</v>
    <v>2</v>
    <v>17</v>
    <v>Finance</v>
    <v>14</v>
    <v>108.5</v>
    <v>48.45</v>
    <v>0.94630000000000003</v>
    <v>0.57999999999999996</v>
    <v>9.6439999999999998E-3</v>
    <v>EUR</v>
    <v>Sodexo SA is a France-based service provider company. It operates through three main segments: On-site Services, Benefits &amp; Rewards Services and Personal &amp; Home Services. On-site Services delvers onsite customizable services, such as foodservices, design of workplaces, sterilization of medical devices, reception and cleaning services to Business &amp; Administrations, Healthcare &amp; Seniors and Education industries. Benefits &amp; Rewards Services provides customizable services to business customers for improve engagement, recognition, work-life balance, travel and expense management, health and wellbeing. Personal &amp; Home Services covers three areas: childcare services, designed to take care of the youngest children; concierge services, to enhance the development and well-being of the clients’ employees in the workplace; home care services for seniors and adults who want to maintain their independence while enjoying the comfort of their home. It is active globally.</v>
    <v>470000</v>
    <v>Euronext Paris</v>
    <v>XPAR</v>
    <v>XPAR</v>
    <v>255 quai de la Bataille de Stalingrad, ISSY-LES-MOULINEAUX, ILE-DE-FRANCE, 92866 FR</v>
    <v>60.76</v>
    <v>Hotels &amp; Entertainment Services</v>
    <v>Stock</v>
    <v>44126.666666666664</v>
    <v>901</v>
    <v>59.04</v>
    <v>8867937000</v>
    <v>Sodexo SA</v>
    <v>Sodexo SA</v>
    <v>59.84</v>
    <v>12.9169</v>
    <v>60.14</v>
    <v>60.72</v>
    <v>147454900</v>
    <v>SW</v>
    <v>Sodexo SA (XPAR:SW)</v>
    <v>238947</v>
    <v>1975</v>
  </rv>
  <rv s="2">
    <v>902</v>
  </rv>
  <rv s="0">
    <v>https://www.bing.com/financeapi/forcetrigger?t=aaq9k2&amp;q=XBRU%3aSOF&amp;form=skydnc</v>
    <v>Learn more on Bing</v>
  </rv>
  <rv s="3">
    <v>en-US</v>
    <v>aaq9k2</v>
    <v>268435456</v>
    <v>1</v>
    <v>Powered by Refinitiv</v>
    <v>5</v>
    <v>Sofina SA (XBRU:SOF)</v>
    <v>2</v>
    <v>6</v>
    <v>Finance</v>
    <v>14</v>
    <v>258</v>
    <v>151.4</v>
    <v>0.61339999999999995</v>
    <v>-3</v>
    <v>-1.2821000000000001E-2</v>
    <v>EUR</v>
    <v>Sofina SA is a Belgium-based holding company that invests, directly and indirectly, in companies from various sectors. In the sector of Energy &amp; Services the Company has interest in GDF Suez, International Power, Exmar, bioMerieux, Suez Environnement. In the sector of Retail Sofina invests in Colruyt and Delhaize; the Consumer Goods sector includes Danone, Rapala, Chapoutier and B &amp; W Group.The Satellite Operators division includes SES company; Finance Companies sector consists of Eurazeo, Caledonia and Luxempart; the Industry division includes Petit Forestier, Oberthur Fiduciare, Ipsos, Mersen, Touax, Deceuninck; and Alternative assets division consists of Private equity and Hedge funds. Sofina SA has a number of consolidated subsidiaries, such as Rebelco, Finabru, Sidro, Sofindev, Sofilec, Truficar, Trufidee, Tufilux, Sofina Multi Stategy, among others. Through its subsidiaries, the Company is mainly active in Belgium, Luxembourg, the Netherlands, Switzerland and Panama.</v>
    <v>52</v>
    <v>Euronext Brussels</v>
    <v>XBRU</v>
    <v>XBRU</v>
    <v>Rue de l'Industrie, 31, BRUXELLES, BRUXELLES-CAPITALE, 1040 BE</v>
    <v>234</v>
    <v>Investment Banking &amp; Investment Services</v>
    <v>Stock</v>
    <v>44126.666666666664</v>
    <v>904</v>
    <v>230.5</v>
    <v>8014500000</v>
    <v>Sofina SA</v>
    <v>Sofina SA</v>
    <v>234</v>
    <v>18.6374</v>
    <v>234</v>
    <v>231</v>
    <v>34250000</v>
    <v>SOF</v>
    <v>Sofina SA (XBRU:SOF)</v>
    <v>25707</v>
  </rv>
  <rv s="2">
    <v>905</v>
  </rv>
  <rv s="0">
    <v>http://en.wikipedia.org/wiki/SoftwareONE</v>
    <v>Wikipedia</v>
  </rv>
  <rv s="4">
    <v>6</v>
    <v>907</v>
  </rv>
  <rv s="5">
    <v>13</v>
    <v>https://www.bing.com/th?id=AMMS_9116af451181e97ae5ce74b6171ad820&amp;qlt=95</v>
    <v>908</v>
    <v>https://www.bing.com/images/search?form=xlimg&amp;q=softwareone</v>
    <v>Image of SoftwareONE Holding Ltd.</v>
    <v/>
  </rv>
  <rv s="0">
    <v>https://www.bing.com/financeapi/forcetrigger?t=bskhnm&amp;q=XSWX%3aSWON&amp;form=skydnc</v>
    <v>Learn more on Bing</v>
  </rv>
  <rv s="36">
    <v>en-US</v>
    <v>bskhnm</v>
    <v>268435456</v>
    <v>1</v>
    <v>Powered by Refinitiv</v>
    <v>103</v>
    <v>SoftwareONE Holding Ltd. (XSWX:SWON)</v>
    <v>10</v>
    <v>104</v>
    <v>Finance</v>
    <v>14</v>
    <v>28.65</v>
    <v>13</v>
    <v>-0.75</v>
    <v>-3.0242000000000002E-2</v>
    <v>CHF</v>
    <v>Softwareone Holding AG is a Switzerland-based company principally engaged in the software licensing industry. The Company's product portfolio comprises licensing; software asset management; software for educational institutions; software lifecycle portal; licensing and hosting service provider infrastructure; cloud licensing; software sourcing. Softwareone Holding's specialists assists its customers with product recommendations, licensing, consulting, trials and a direct link to the manufacturer. The Company cooperates with such software vendors as Adobe, Arcserve, CA, Citrix, Kaspersky, McAfee, Oracle, Proofpoint, Dell Software, Sophos, Symantec, TechSmith, Trend Micro and VMware, among others.</v>
    <v>5800</v>
    <v>SIX Swiss Exchange</v>
    <v>XSWX</v>
    <v>XSWX</v>
    <v>Riedenmatt 4, STANS, NIDWALDEN, 6370 CH</v>
    <v>24.95</v>
    <v>909</v>
    <v>Software &amp; IT Services</v>
    <v>Stock</v>
    <v>44126.685787037037</v>
    <v>910</v>
    <v>24</v>
    <v>3932820000</v>
    <v>SoftwareONE Holding Ltd.</v>
    <v>SoftwareONE Holding Ltd.</v>
    <v>24.6</v>
    <v>29.8795</v>
    <v>24.8</v>
    <v>24.05</v>
    <v>158581500</v>
    <v>SWON</v>
    <v>SoftwareONE Holding Ltd. (XSWX:SWON)</v>
    <v>273301</v>
    <v>2013</v>
  </rv>
  <rv s="2">
    <v>911</v>
  </rv>
  <rv s="0">
    <v>https://www.bing.com/financeapi/forcetrigger?t=aea34c&amp;q=XPAR%3aSOI&amp;form=skydnc</v>
    <v>Learn more on Bing</v>
  </rv>
  <rv s="1">
    <v>en-US</v>
    <v>aea34c</v>
    <v>268435456</v>
    <v>1</v>
    <v>Powered by Refinitiv</v>
    <v>0</v>
    <v>Soitec SA (XPAR:SOI)</v>
    <v>2</v>
    <v>17</v>
    <v>Finance</v>
    <v>14</v>
    <v>134.80000000000001</v>
    <v>48.86</v>
    <v>1.8953</v>
    <v>-3.9</v>
    <v>-2.9908000000000001E-2</v>
    <v>EUR</v>
    <v>Soitec SA is a France-based company engaged in the semiconductors industry. The Company focuses on the microelectronics sector, mainly in on the production and marketing of silicon-on-insulator (SOI) wafers. Its products are patterned and cut into chips to make circuits for electronic components. The Company offers solutions for miniaturizing chips, improving product’s performance and reducing energy usage. Soitec SA speeds up the mobile and digital sectors. Its products are used to manufacture chips that go into smart phones, tables, computer, Internet technology (IT) and data centers as well as electronic components in cars, connected devices and industrial and medical equipment. It operates in the domestic market and internationally.</v>
    <v>1566</v>
    <v>Euronext Paris</v>
    <v>XPAR</v>
    <v>XPAR</v>
    <v>Parc Technologique des Fontaines chemin des Franques, VILLARD-BONNOT, AUVERGNE-RHONE-ALPES, 38190 FR</v>
    <v>129.9</v>
    <v>Semiconductors &amp; Semiconductor Equipment</v>
    <v>Stock</v>
    <v>44126.666666666664</v>
    <v>913</v>
    <v>125.5</v>
    <v>4326792000</v>
    <v>Soitec SA</v>
    <v>Soitec SA</v>
    <v>129</v>
    <v>38.417299999999997</v>
    <v>130.4</v>
    <v>126.5</v>
    <v>33180920</v>
    <v>SOI</v>
    <v>Soitec SA (XPAR:SOI)</v>
    <v>85600</v>
    <v>1992</v>
  </rv>
  <rv s="2">
    <v>914</v>
  </rv>
  <rv s="0">
    <v>https://www.bing.com/financeapi/forcetrigger?t=aaq9pr&amp;q=XBRU%3aSOLB&amp;form=skydnc</v>
    <v>Learn more on Bing</v>
  </rv>
  <rv s="3">
    <v>en-US</v>
    <v>aaq9pr</v>
    <v>268435456</v>
    <v>1</v>
    <v>Powered by Refinitiv</v>
    <v>5</v>
    <v>Solvay SA (XBRU:SOLB)</v>
    <v>2</v>
    <v>6</v>
    <v>Finance</v>
    <v>14</v>
    <v>106.5</v>
    <v>52.82</v>
    <v>1.2796000000000001</v>
    <v>0.08</v>
    <v>1.065E-3</v>
    <v>EUR</v>
    <v>Solvay SA is a Belgium-based international chemical and advanced materials company. Through its subsidiaries, it operates four segments: Advanced Materials, Advanced Formulations, Performance Chemicals and Corporate &amp; Business Services. Advanced Materials offers high-performance materials for multiple applications primarily in the automotive, aerospace, electronics, and health markets providing sustainable mobility solutions, reducing weight and improving CO2 and energy efficiency. Advanced Formulations serves primarily the consumer goods, agro and food, and energy markets offering customized specialty formulations that impact surface chemistry and alter liquid behavior while minimizing the environmental impact. Performance Chemicals specializes in chemical intermediates serving mainly the consumer goods and food markets. Corporate &amp; Business Services includes corporate and other business services, such as the research and innovation center, and energy services.</v>
    <v>24100</v>
    <v>Euronext Brussels</v>
    <v>XBRU</v>
    <v>XBRU</v>
    <v>Rue de Ransbeek 310, BRUXELLES, BRUXELLES-CAPITALE, 1120 BE</v>
    <v>75.44</v>
    <v>Chemicals</v>
    <v>Stock</v>
    <v>44126.666666666664</v>
    <v>916</v>
    <v>74.099999999999994</v>
    <v>7955554000</v>
    <v>Solvay SA</v>
    <v>Solvay SA</v>
    <v>74.72</v>
    <v>122.43089999999999</v>
    <v>75.14</v>
    <v>75.22</v>
    <v>105876400</v>
    <v>SOLB</v>
    <v>Solvay SA (XBRU:SOLB)</v>
    <v>197729</v>
  </rv>
  <rv s="2">
    <v>917</v>
  </rv>
  <rv s="0">
    <v>https://www.bing.com/financeapi/forcetrigger?t=aea3oc&amp;q=XPAR%3aSPIE&amp;form=skydnc</v>
    <v>Learn more on Bing</v>
  </rv>
  <rv s="1">
    <v>en-US</v>
    <v>aea3oc</v>
    <v>268435456</v>
    <v>1</v>
    <v>Powered by Refinitiv</v>
    <v>0</v>
    <v>Spie SA (XPAR:SPIE)</v>
    <v>2</v>
    <v>17</v>
    <v>Finance</v>
    <v>14</v>
    <v>19.72</v>
    <v>7.81</v>
    <v>1.6</v>
    <v>-0.17</v>
    <v>-1.1117999999999999E-2</v>
    <v>EUR</v>
    <v>Spie SA is a France-based company, which provides multi-technical services in the areas of energy and communications. The Company helps its customers design, build, operate and maintain energy-efficient and environmentally-friendly facilities. It focuses its development on three activities: Mechanical and Electrical Services, Information &amp; Communications Technology Services and Technical Facility Management. The Company offers services in various sectors, such as food and beverage, pharmaceutical, industrial, energy and public. It operates through Aaftink, Tevean, Alewijnse Retail, Leven Energy Services, an independent utilities contractor supporting Distribution Network Operators (DNO'S); Alewijnse Technisch Beheer; GPE Technical Services BV; TriosGroup; AGIS Fire, Security Group, SAG Vermoegensverwaltung GmbH (SAG), Maintenance Mesure Controle (MMC), MER ICT, Systemat, S-Cube and Jm Electricite, among others.</v>
    <v>47446</v>
    <v>Euronext Paris</v>
    <v>XPAR</v>
    <v>XPAR</v>
    <v>10 avenue de l'Entreprise, Cergy-Pontoise Cedex, CERGY-PONTOISE, ILE-DE-FRANCE, 95863 FR</v>
    <v>15.44</v>
    <v>Construction &amp; Engineering</v>
    <v>Stock</v>
    <v>44126.666666666664</v>
    <v>919</v>
    <v>14.94</v>
    <v>2411204000</v>
    <v>Spie SA</v>
    <v>Spie SA</v>
    <v>15.44</v>
    <v>35.649299999999997</v>
    <v>15.29</v>
    <v>15.12</v>
    <v>157698100</v>
    <v>SPIE</v>
    <v>Spie SA (XPAR:SPIE)</v>
    <v>194964</v>
    <v>2011</v>
  </rv>
  <rv s="2">
    <v>920</v>
  </rv>
  <rv s="0">
    <v>https://www.bing.com/financeapi/forcetrigger?t=b17gec&amp;q=XNAS%3aSSP&amp;form=skydnc</v>
    <v>Learn more on Bing</v>
  </rv>
  <rv s="21">
    <v>en-US</v>
    <v>b17gec</v>
    <v>268435456</v>
    <v>1</v>
    <v>Powered by Refinitiv</v>
    <v>53</v>
    <v>THE E.W. SCRIPPS COMPANY (XNAS:SSP)</v>
    <v>2</v>
    <v>84</v>
    <v>Finance</v>
    <v>25</v>
    <v>16.93</v>
    <v>5.36</v>
    <v>1.6695</v>
    <v>0.12</v>
    <v>1.1527000000000001E-2</v>
    <v>USD</v>
    <v>E. W. Scripps Company is a media enterprise with interests in local and national media brands. The Company operates through segments, including Local Media and National Media. Local Media segment is comprised of its approximately 60 local broadcast television stations and their related digital operations. Its television station group includes approximately 18 ABC affiliates, 11 NBC affiliates, nine CBS affiliates and four FOX affiliates. It also has approximately 13 CW affiliates: five on full power stations and eight on multicast; two MyNetwork TV affiliates; two independent stations and nine additional low power stations. National Media segment represents its collection of national and international businesses, including Katz, Newsy and Triton.</v>
    <v>5900</v>
    <v>Nasdaq Stock Market</v>
    <v>XNAS</v>
    <v>XNAS</v>
    <v>312 Walnut St, CINCINNATI, OH, 45202-4024 US</v>
    <v>10.95</v>
    <v>Media &amp; Publishing</v>
    <v>Stock</v>
    <v>44126.792833564061</v>
    <v>922</v>
    <v>10.35</v>
    <v>848587400</v>
    <v>THE E.W. SCRIPPS COMPANY</v>
    <v>THE E.W. SCRIPPS COMPANY</v>
    <v>10.59</v>
    <v>175.7022</v>
    <v>10.41</v>
    <v>10.53</v>
    <v>81516560</v>
    <v>SSP</v>
    <v>THE E.W. SCRIPPS COMPANY (XNAS:SSP)</v>
    <v>232710</v>
    <v>859099</v>
    <v>1987</v>
  </rv>
  <rv s="2">
    <v>923</v>
  </rv>
  <rv s="0">
    <v>https://www.bing.com/financeapi/forcetrigger?t=axu3dm&amp;q=XFRA%3a1IV&amp;form=skydnc</v>
    <v>Learn more on Bing</v>
  </rv>
  <rv s="1">
    <v>en-US</v>
    <v>axu3dm</v>
    <v>268435456</v>
    <v>1</v>
    <v>Powered by Refinitiv</v>
    <v>0</v>
    <v>ST. JAMES'S PLACE PLC (XFRA:1IV)</v>
    <v>2</v>
    <v>18</v>
    <v>Finance</v>
    <v>14</v>
    <v>14.225</v>
    <v>7.1459999999999999</v>
    <v>1.3561000000000001</v>
    <v>-0.21099999999999999</v>
    <v>-2.0922E-2</v>
    <v>EUR</v>
    <v>St. James's Place plc is a United Kingdom-based financial services company that provides wealth management services to business and individuals across the United Kingdom. The Company offers personalized advice that covers financial, investment and tax planning, designed specifically for their lifestyle goals and stage of life. The Company’s segment includes wealth management business. The wealth management business is a vertically integrated business providing support to its clients through the provision of financial advice and assistance through its partner network, and financial solutions including (but not limited to) wealth management products manufactured in the Group, such as insurance bonds, pensions, unit trust and Investment Savings Accounts (ISAs) investments, and a Discretionary Fund Manager (DFM) service.</v>
    <v>2634</v>
    <v>Deutsche Boerse AG</v>
    <v>XFRA</v>
    <v>XFRA</v>
    <v>St. James's Place House, 1 Tetbury Road, CIRENCESTER, GLOUCESTERSHIRE, GL7 1FP GB</v>
    <v>9.8740000000000006</v>
    <v>Investment Banking &amp; Investment Services</v>
    <v>Stock</v>
    <v>44126.749305555553</v>
    <v>925</v>
    <v>9.8740000000000006</v>
    <v>4850424000</v>
    <v>ST. JAMES'S PLACE PLC</v>
    <v>ST. JAMES'S PLACE PLC</v>
    <v>9.8740000000000006</v>
    <v>17.399999999999999</v>
    <v>10.085000000000001</v>
    <v>9.8740000000000006</v>
    <v>537026600</v>
    <v>1IV</v>
    <v>ST. JAMES'S PLACE PLC (XFRA:1IV)</v>
    <v>200</v>
    <v>1996</v>
  </rv>
  <rv s="2">
    <v>926</v>
  </rv>
  <rv s="0">
    <v>http://en.wikipedia.org/wiki/Stadler_Rail</v>
    <v>Wikipedia</v>
  </rv>
  <rv s="4">
    <v>6</v>
    <v>928</v>
  </rv>
  <rv s="5">
    <v>13</v>
    <v>https://www.bing.com/th?id=AMMS_0a6345676089efa9e0bdc1b2d69bad0b&amp;qlt=95</v>
    <v>929</v>
    <v>https://www.bing.com/images/search?form=xlimg&amp;q=stadler+rail</v>
    <v>Image of Stadler Rail AG</v>
    <v/>
  </rv>
  <rv s="0">
    <v>https://www.bing.com/financeapi/forcetrigger?t=bpqh1h&amp;q=XSWX%3aSRAIL&amp;form=skydnc</v>
    <v>Learn more on Bing</v>
  </rv>
  <rv s="36">
    <v>en-US</v>
    <v>bpqh1h</v>
    <v>268435456</v>
    <v>1</v>
    <v>Powered by Refinitiv</v>
    <v>103</v>
    <v>Stadler Rail AG (XSWX:SRAIL)</v>
    <v>10</v>
    <v>104</v>
    <v>Finance</v>
    <v>14</v>
    <v>50.35</v>
    <v>36.020000000000003</v>
    <v>-0.16</v>
    <v>-4.3010000000000001E-3</v>
    <v>CHF</v>
    <v>Stadler Rail AG is a Switzerland-based company engaged in design and manufacturing of rail vehicles. The Company’s product portfolio includes suburban and regional transport trains, light rail vehicles, trams, high-speed and intercity trains, city transport vehicles, locomotives, passenger trains and tailor-made vehicles. The Company serves customers worldwide.</v>
    <v>12156</v>
    <v>SIX Swiss Exchange</v>
    <v>XSWX</v>
    <v>XSWX</v>
    <v>Ernst-Stadler-Strasse 1, BUSSNANG, THURGAU, 9565 CH</v>
    <v>37.159999999999997</v>
    <v>930</v>
    <v>Machinery, Equipment &amp; Components</v>
    <v>Stock</v>
    <v>44126.776446759257</v>
    <v>931</v>
    <v>36.840000000000003</v>
    <v>3720000000</v>
    <v>Stadler Rail AG</v>
    <v>Stadler Rail AG</v>
    <v>37.119999999999997</v>
    <v>32.347799999999999</v>
    <v>37.200000000000003</v>
    <v>37.04</v>
    <v>100000000</v>
    <v>SRAIL</v>
    <v>Stadler Rail AG (XSWX:SRAIL)</v>
    <v>220075</v>
    <v>1989</v>
  </rv>
  <rv s="2">
    <v>932</v>
  </rv>
  <rv s="0">
    <v>https://www.bing.com/financeapi/forcetrigger?t=aodor7&amp;q=XLON%3aSLA&amp;form=skydnc</v>
    <v>Learn more on Bing</v>
  </rv>
  <rv s="1">
    <v>en-US</v>
    <v>aodor7</v>
    <v>268435456</v>
    <v>1</v>
    <v>Powered by Refinitiv</v>
    <v>0</v>
    <v>STANDARD LIFE ABERDEEN PLC (XLON:SLA)</v>
    <v>2</v>
    <v>3</v>
    <v>Finance</v>
    <v>4</v>
    <v>338.24900000000002</v>
    <v>170.3</v>
    <v>1.1697</v>
    <v>1.1000000000000001</v>
    <v>4.5869999999999999E-3</v>
    <v>GBp</v>
    <v>Standard Life Aberdeen plc is a United Kingdom-based global investment company. The Company's operating segments include Asset management and platforms, and Insurance associates and joint ventures. The asset management and platforms segment primarily relates to its asset management and platform businesses. Asset management and platforms segment include the Company’s three United Kingdom adviser platform businesses, which provide administration services to advisers: Wrap and Elevate which are Standard Life branded, and the Parmenion digital platform. Insurance associates and joint ventures segment comprises its life insurance associates and joint ventures in India (HDFC Life), the UK (Phoenix) and China (HASL). These businesses offer a range of pension, insurance and savings products to the Indian, UK, European and Chinese markets. Phoenix is also the life and pensions consolidator in Europe.</v>
    <v>6268</v>
    <v>London Stock Exchange</v>
    <v>XLON</v>
    <v>XLON</v>
    <v>Investment House, 1 George Street, EDINBURGH, UNITED KINGDOM-NA, EH2 2LL GB</v>
    <v>241.9</v>
    <v>Investment Banking &amp; Investment Services</v>
    <v>Stock</v>
    <v>44126.649559443751</v>
    <v>934</v>
    <v>236.1</v>
    <v>5321022000</v>
    <v>STANDARD LIFE ABERDEEN PLC</v>
    <v>STANDARD LIFE ABERDEEN PLC</v>
    <v>238.5</v>
    <v>0</v>
    <v>239.8</v>
    <v>240.9</v>
    <v>2218942000</v>
    <v>SLA</v>
    <v>STANDARD LIFE ABERDEEN PLC (XLON:SLA)</v>
    <v>2988286</v>
    <v>2005</v>
  </rv>
  <rv s="2">
    <v>935</v>
  </rv>
  <rv s="0">
    <v>http://creativecommons.org/publicdomain/zero/1.0/deed.en</v>
    <v>CC0</v>
  </rv>
  <rv s="0">
    <v>http://ja.wikipedia.org/wiki/STマイクロエレクトロニクス</v>
    <v>Wikipedia</v>
  </rv>
  <rv s="4">
    <v>937</v>
    <v>938</v>
  </rv>
  <rv s="5">
    <v>13</v>
    <v>https://www.bing.com/th?id=AMMS_bba22a9306d7cb7ce8cfe5492e208b59&amp;qlt=95</v>
    <v>939</v>
    <v>https://www.bing.com/images/search?form=xlimg&amp;q=stmicroelectronics</v>
    <v>Image of STMicroelectronics NV</v>
    <v/>
  </rv>
  <rv s="0">
    <v>https://www.bing.com/financeapi/forcetrigger?t=a23pkr&amp;q=XNYS%3aSTM&amp;form=skydnc</v>
    <v>Learn more on Bing</v>
  </rv>
  <rv s="12">
    <v>en-US</v>
    <v>a23pkr</v>
    <v>268435456</v>
    <v>1</v>
    <v>Powered by Refinitiv</v>
    <v>32</v>
    <v>STMicroelectronics NV (XNYS:STM)</v>
    <v>10</v>
    <v>33</v>
    <v>Finance</v>
    <v>25</v>
    <v>35.340000000000003</v>
    <v>14.67</v>
    <v>1.4833000000000001</v>
    <v>-0.36</v>
    <v>-1.0542000000000001E-2</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45554</v>
    <v>New York Stock Exchange</v>
    <v>XNYS</v>
    <v>XNYS</v>
    <v>39 Chemin du Champ des Filles, PLAN-LES-OUATES, GENEVE, 1228 CH</v>
    <v>34.79</v>
    <v>940</v>
    <v>Semiconductors &amp; Semiconductor Equipment</v>
    <v>Stock</v>
    <v>44126.792912476565</v>
    <v>941</v>
    <v>33.700000000000003</v>
    <v>31161590000</v>
    <v>STMicroelectronics NV</v>
    <v>STMicroelectronics NV</v>
    <v>34.700000000000003</v>
    <v>31.9621</v>
    <v>34.15</v>
    <v>33.79</v>
    <v>911204400</v>
    <v>STM</v>
    <v>STMicroelectronics NV (XNYS:STM)</v>
    <v>2115883</v>
    <v>2430684</v>
    <v>1987</v>
  </rv>
  <rv s="2">
    <v>942</v>
  </rv>
  <rv s="0">
    <v>http://ja.wikipedia.org/wiki/ストアブランド_(ノルウェーの企業)</v>
    <v>Wikipedia</v>
  </rv>
  <rv s="4">
    <v>197</v>
    <v>944</v>
  </rv>
  <rv s="5">
    <v>13</v>
    <v>https://www.bing.com/th?id=AMMS_53203a38fd835bf8517ee13dc8479c70&amp;qlt=95</v>
    <v>945</v>
    <v>https://www.bing.com/images/search?form=xlimg&amp;q=storebrand</v>
    <v>Image of Storebrand ASA</v>
    <v/>
  </rv>
  <rv s="0">
    <v>https://www.bing.com/financeapi/forcetrigger?t=afkuyc&amp;q=XFRA%3aSKT&amp;form=skydnc</v>
    <v>Learn more on Bing</v>
  </rv>
  <rv s="16">
    <v>en-US</v>
    <v>afkuyc</v>
    <v>268435456</v>
    <v>1</v>
    <v>Powered by Refinitiv</v>
    <v>40</v>
    <v>Storebrand ASA (XFRA:SKT)</v>
    <v>10</v>
    <v>105</v>
    <v>Finance</v>
    <v>14</v>
    <v>7.83</v>
    <v>2.6669999999999998</v>
    <v>1.5079</v>
    <v>-0.20799999999999999</v>
    <v>-4.0514000000000001E-2</v>
    <v>EUR</v>
    <v>Storebrand ASA is a Norway-based provider of insurance and pension products. The Company operates in three business segments: the Bank and asset management segment includes products that offer savings for retirement, as well as consists of contribution pensions in Norway and Sweden, asset management and banking products for individuals; the Insurance business segment offers health insurance in the Norwegian and Swedish corporate and retail markets, property and casualty (P&amp;C) insurance and personal risk products in the Norwegian retail market and employee insurance and pensions-related insurance in the Norwegian corporate market, in addition to the provision of life insurance products, and the Guaranteed pension segment covers defined pensions in Norway and Sweden, paid-up policies and individual capital and pension insurance. The Company operates Skagen AS as subsidiary.</v>
    <v>1759</v>
    <v>Deutsche Boerse AG</v>
    <v>XFRA</v>
    <v>XFRA</v>
    <v>Professor Kohts vei 9, LYSAKER, AKERSHUS, 1366 NO</v>
    <v>4.9260000000000002</v>
    <v>946</v>
    <v>Investment Banking &amp; Investment Services</v>
    <v>Stock</v>
    <v>44126.749305555553</v>
    <v>947</v>
    <v>4.9260000000000002</v>
    <v>25682990000</v>
    <v>Storebrand ASA</v>
    <v>Storebrand ASA</v>
    <v>4.9260000000000002</v>
    <v>12.23</v>
    <v>5.1340000000000003</v>
    <v>4.9260000000000002</v>
    <v>467814000</v>
    <v>SKT</v>
    <v>Storebrand ASA (XFRA:SKT)</v>
    <v>408</v>
    <v>1995</v>
  </rv>
  <rv s="2">
    <v>948</v>
  </rv>
  <rv s="0">
    <v>http://en.wikipedia.org/wiki/Straumann</v>
    <v>Wikipedia</v>
  </rv>
  <rv s="4">
    <v>6</v>
    <v>950</v>
  </rv>
  <rv s="5">
    <v>13</v>
    <v>https://www.bing.com/th?id=AMMS_cb91fa8b6ba5e6777e65489a1a63e35f&amp;qlt=95</v>
    <v>951</v>
    <v>https://www.bing.com/images/search?form=xlimg&amp;q=straumann</v>
    <v>Image of Straumann Holding Ltd</v>
    <v/>
  </rv>
  <rv s="0">
    <v>https://www.bing.com/financeapi/forcetrigger?t=an3gc7&amp;q=XSWX%3aSTMN&amp;form=skydnc</v>
    <v>Learn more on Bing</v>
  </rv>
  <rv s="16">
    <v>en-US</v>
    <v>an3gc7</v>
    <v>268435456</v>
    <v>1</v>
    <v>Powered by Refinitiv</v>
    <v>40</v>
    <v>Straumann Holding Ltd (XSWX:STMN)</v>
    <v>10</v>
    <v>41</v>
    <v>Finance</v>
    <v>14</v>
    <v>1065.5</v>
    <v>547.20000000000005</v>
    <v>1.0763</v>
    <v>35.5</v>
    <v>3.6636000000000002E-2</v>
    <v>CHF</v>
    <v>Straumann Holding AG is a Switzerland-based company active in the field of implant and restorative dentistry and oral tissue regeneration. In collaboration with clinics, research institutes and universities, the Group researches and develops implants, instruments, computer-aided design/manufacturing (CAD/CAM) prosthetics and tissue regeneration products for use in tooth replacement and restoration solutions or to prevent tooth loss. Straumann Holding AG also offers a range of services to the dental profession worldwide, including training and education, provided in collaboration with the International Team for Implantology (ITI). Its products and services are available in a number of countries through the Group’s headquarters and through a network of subsidiaries and technology partners located in Europe, North America, the Asia/Pacific region and in Latin America, including Dental Wings Inc based in Canada and Createch Medical SL based in Spain.</v>
    <v>7273</v>
    <v>SIX Swiss Exchange</v>
    <v>XSWX</v>
    <v>XSWX</v>
    <v>Peter Merian-Weg 12, BASEL, BASEL-STADT, 4002 CH</v>
    <v>1008.5</v>
    <v>952</v>
    <v>Healthcare Equipment &amp; Supplies</v>
    <v>Stock</v>
    <v>44126.694444444445</v>
    <v>953</v>
    <v>968.8</v>
    <v>15413710000</v>
    <v>Straumann Holding Ltd</v>
    <v>Straumann Holding Ltd</v>
    <v>987.4</v>
    <v>231.26490000000001</v>
    <v>969</v>
    <v>1004.5</v>
    <v>15906820</v>
    <v>STMN</v>
    <v>Straumann Holding Ltd (XSWX:STMN)</v>
    <v>77457</v>
    <v>2005</v>
  </rv>
  <rv s="2">
    <v>954</v>
  </rv>
  <rv s="0">
    <v>http://tr.wikipedia.org/wiki/Swatch_Group</v>
    <v>Wikipedia</v>
  </rv>
  <rv s="4">
    <v>6</v>
    <v>956</v>
  </rv>
  <rv s="5">
    <v>13</v>
    <v>https://www.bing.com/th?id=AMMS_8141b110e4cef5a13f80c721758dd3f2&amp;qlt=95</v>
    <v>957</v>
    <v>https://www.bing.com/images/search?form=xlimg&amp;q=the+swatch+group</v>
    <v>Image of The Swatch Group Ltd</v>
    <v/>
  </rv>
  <rv s="0">
    <v>https://www.bing.com/financeapi/forcetrigger?t=afmznm&amp;q=XFRA%3aUHRN&amp;form=skydnc</v>
    <v>Learn more on Bing</v>
  </rv>
  <rv s="16">
    <v>en-US</v>
    <v>afmznm</v>
    <v>268435456</v>
    <v>1</v>
    <v>Powered by Refinitiv</v>
    <v>40</v>
    <v>The Swatch Group Ltd (XFRA:UHRN)</v>
    <v>10</v>
    <v>65</v>
    <v>Finance</v>
    <v>14</v>
    <v>78.2</v>
    <v>47.36</v>
    <v>0.60650000000000004</v>
    <v>0.84</v>
    <v>1.8057E-2</v>
    <v>EUR</v>
    <v>The Swatch Group SA is a Switzerland-based holding company engaged in the apparel and accessories industry. The Company’s activities are divided into two core business segments: Watches and Jewelry, as well as Electronic Systems. The Watches and Jewelry segment includes the production and sale of branded watches, jewelry and quartz movements, notably the brands Breguet, Harry Winston, Blancpain, Glashuette Original, Jaquet Droz, Leon Hatot, Omega, Longines, Rado, Union Glashuette, Tissot, Balmain, Certina, Hamilton, Calvin Klein watches and jewelry, Swatch and Flik Flak. The Electronic Systems segment includes the production and marketing of electronic components, notably batteries and sports timing equipment. The Company also supplies products from these segments to third-party watchmakers. Swatch Group SA is represented worldwide through its subsidiaries and distributors, notably Tourbillion and Hour Passion, and operates Swiss production plants in Boncourt, Grenchen and Villeret.</v>
    <v>33700</v>
    <v>Deutsche Boerse AG</v>
    <v>XFRA</v>
    <v>XFRA</v>
    <v>Seevorstadt 6, BIEL, BERN, 2501 CH</v>
    <v>47.66</v>
    <v>958</v>
    <v>Textiles &amp; Apparel</v>
    <v>Stock</v>
    <v>43644.743055555555</v>
    <v>959</v>
    <v>47.36</v>
    <v>10647020000</v>
    <v>The Swatch Group Ltd</v>
    <v>The Swatch Group Ltd</v>
    <v>47.66</v>
    <v>416.17</v>
    <v>46.52</v>
    <v>47.36</v>
    <v>145855500</v>
    <v>UHRN</v>
    <v>The Swatch Group Ltd (XFRA:UHRN)</v>
    <v>15</v>
    <v>1931</v>
  </rv>
  <rv s="2">
    <v>960</v>
  </rv>
  <rv s="0">
    <v>https://www.bing.com/financeapi/forcetrigger?t=bbuctc&amp;q=Swedbank+Robur+Globalfond+A&amp;form=skydnc</v>
    <v>Learn more on Bing</v>
  </rv>
  <rv s="37">
    <v>en-US</v>
    <v>bbuctc</v>
    <v>268435456</v>
    <v>1</v>
    <v>Powered by Refinitiv</v>
    <v>106</v>
    <v>Swedbank Robur Globalfond A</v>
    <v>77</v>
    <v>107</v>
    <v>Finance</v>
    <v>79</v>
    <v>-0.23</v>
    <v>-2.307E-3</v>
    <v>SE</v>
    <v>SEK</v>
    <v>1.52E-2</v>
    <v>Mutual Fund</v>
    <v>44125</v>
    <v>44126.464697666408</v>
    <v>962</v>
    <v>Swedbank Robur Globalfond A</v>
    <v>33047809300</v>
    <v>99.69</v>
    <v>99.46</v>
    <v>4.2624000000000004</v>
    <v>6.3514000000000001E-2</v>
    <v>1.4468000000000002E-2</v>
    <v>0.375162</v>
    <v>0.12878700000000001</v>
    <v>0.20366599999999999</v>
    <v>0.18782499999999999</v>
    <v>0.295151</v>
    <v>Swedbank Robur Globalfond A</v>
  </rv>
  <rv s="2">
    <v>963</v>
  </rv>
  <rv s="0">
    <v>http://it.wikipedia.org/wiki/Swedish_Match</v>
    <v>Wikipedia</v>
  </rv>
  <rv s="4">
    <v>6</v>
    <v>965</v>
  </rv>
  <rv s="5">
    <v>13</v>
    <v>https://www.bing.com/th?id=AMMS_63dd4306e319789d21bc37d3bc27476a&amp;qlt=95</v>
    <v>966</v>
    <v>https://www.bing.com/images/search?form=xlimg&amp;q=swedish+match</v>
    <v>Image of Swedish Match AB</v>
    <v/>
  </rv>
  <rv s="0">
    <v>https://www.bing.com/financeapi/forcetrigger?t=amxdgh&amp;q=XSTO%3aSWMA&amp;form=skydnc</v>
    <v>Learn more on Bing</v>
  </rv>
  <rv s="6">
    <v>en-US</v>
    <v>amxdgh</v>
    <v>268435456</v>
    <v>1</v>
    <v>Powered by Refinitiv</v>
    <v>8</v>
    <v>Swedish Match AB (XSTO:SWMA)</v>
    <v>10</v>
    <v>11</v>
    <v>Finance</v>
    <v>12</v>
    <v>748.6</v>
    <v>342.9</v>
    <v>0.40749999999999997</v>
    <v>-8.6</v>
    <v>0</v>
    <v>-1.2540000000000001E-2</v>
    <v>0</v>
    <v>SEK</v>
    <v>Swedish Match AB develops, manufactures and sells products with brands in the product areas snus and moist snuff, other tobacco products (cigars and chewing tobacco), and lights (matches, lighters and complementary products). The Company's segments are Snus and moist snuff, Other tobacco products, Lights and Other operations. The Snus and moist snuff segment includes smokeless tobacco products that are produced and sold in Sweden, Norway and the United States. Its Lights segment includes manufacturing and distribution of matches and lighters, as well as distribution of complementary products. The Other tobacco products segment includes cigars and chewing tobacco sold on the United States market. Its other operations include primarily the distribution of tobacco products on the Swedish market and corporate overhead costs. The Company sells products across the globe with production units in six countries. Its brands include General, Longhorn, Onico, White Owl, Fiat Lux and Cricket.</v>
    <v>6270</v>
    <v>NASDAQ Stockholm</v>
    <v>XSTO</v>
    <v>XSTO</v>
    <v>Sveavagen 44 8Tr, STOCKHOLM, STOCKHOLM, 111 34 SE</v>
    <v>687.8</v>
    <v>967</v>
    <v>Food &amp; Tobacco</v>
    <v>Stock</v>
    <v>44126.666666666664</v>
    <v>968</v>
    <v>676.8</v>
    <v>111236800000</v>
    <v>Swedish Match AB</v>
    <v>Swedish Match AB</v>
    <v>684.8</v>
    <v>26.01</v>
    <v>685.8</v>
    <v>677.2</v>
    <v>677.2</v>
    <v>162200000</v>
    <v>SWMA</v>
    <v>Swedish Match AB (XSTO:SWMA)</v>
    <v>557606</v>
  </rv>
  <rv s="2">
    <v>969</v>
  </rv>
  <rv s="0">
    <v>https://www.bing.com/financeapi/forcetrigger?t=an3dvh&amp;q=XSWX%3aSPSN&amp;form=skydnc</v>
    <v>Learn more on Bing</v>
  </rv>
  <rv s="1">
    <v>en-US</v>
    <v>an3dvh</v>
    <v>268435456</v>
    <v>1</v>
    <v>Powered by Refinitiv</v>
    <v>0</v>
    <v>Swiss Prime Site AG (XSWX:SPSN)</v>
    <v>2</v>
    <v>26</v>
    <v>Finance</v>
    <v>14</v>
    <v>125.4</v>
    <v>78</v>
    <v>0.32619999999999999</v>
    <v>-0.55000000000000004</v>
    <v>-6.875E-3</v>
    <v>CHF</v>
    <v>Swiss Prime Site AG is a Switzerland-based real estate investment company. The Company’s activities are structured into three segments: Real Estate, Retail and Gastronomy, and Assisted Living. The Real Estate segment focuses primarily on properties with office and retail floor space situated in prime locations. In addition, through its subsidiary Wincasa AG, the Company is involved in the provision of real estate services. The Retail and Gastronomy segment consists of primarily Jelmoli - The House of Brands department store and Clouds Restaurant in Prime Tower, Zurich. The Assisted Living segment comprises senior residences and geriatric care facilities provided by the subsidiary Tertianum Group.</v>
    <v>1482</v>
    <v>SIX Swiss Exchange</v>
    <v>XSWX</v>
    <v>XSWX</v>
    <v>Frohburgstrasse 1, Postfach, OLTEN, SOLOTHURN, 4601 CH</v>
    <v>80.400000000000006</v>
    <v>Real Estate Operations</v>
    <v>Stock</v>
    <v>44126.732233796298</v>
    <v>971</v>
    <v>78</v>
    <v>6077629000</v>
    <v>Swiss Prime Site AG</v>
    <v>Swiss Prime Site AG</v>
    <v>80</v>
    <v>12.4031</v>
    <v>80</v>
    <v>79.45</v>
    <v>75970360</v>
    <v>SPSN</v>
    <v>Swiss Prime Site AG (XSWX:SPSN)</v>
    <v>197648</v>
    <v>1999</v>
  </rv>
  <rv s="2">
    <v>972</v>
  </rv>
  <rv s="0">
    <v>https://www.bing.com/financeapi/forcetrigger?t=b1lbgh&amp;q=XSWX%3aSREN&amp;form=skydnc</v>
    <v>Learn more on Bing</v>
  </rv>
  <rv s="1">
    <v>en-US</v>
    <v>b1lbgh</v>
    <v>268435456</v>
    <v>1</v>
    <v>Powered by Refinitiv</v>
    <v>0</v>
    <v>Swiss Re Ltd (XSWX:SREN)</v>
    <v>2</v>
    <v>108</v>
    <v>Finance</v>
    <v>14</v>
    <v>117.05</v>
    <v>52.68</v>
    <v>0.92720000000000002</v>
    <v>-0.1</v>
    <v>-1.48E-3</v>
    <v>CHF</v>
    <v>Swiss Re AG is a wholesale provider of reinsurance, insurance and other insurance-based forms of risk transfer. The Company operates in four segments: Property&amp;Casualty Reinsurance, Life&amp;Health Reinsurance, Corporate Solutions and Life Capital. Its Reinsurance Unit provides premiums and fee income through Property&amp;Casualty and Life&amp;Health segments. Its Corporate Solutions segment is engaged in serving mid-sized and large corporations, with product offerings ranging from traditional property and casualty insurance to customized solutions. Its Admin Re segment provides risk and capital management solutions by which the Company acquires closed books of in-force life and health insurance business, entire lines of business, or the entire capital stock of life insurance companies. Its open and closed life insurance books, including Admin Re, are managed under a unit called Life Capital.</v>
    <v>15842</v>
    <v>SIX Swiss Exchange</v>
    <v>XSWX</v>
    <v>XSWX</v>
    <v>Mythenquai 50/60, ZUERICH, ZUERICH, 8022 CH</v>
    <v>67.64</v>
    <v>Insurance</v>
    <v>Stock</v>
    <v>44126.758055555554</v>
    <v>974</v>
    <v>66.64</v>
    <v>21418610000</v>
    <v>Swiss Re Ltd</v>
    <v>Swiss Re Ltd</v>
    <v>67.22</v>
    <v>0</v>
    <v>67.58</v>
    <v>67.48</v>
    <v>317497300</v>
    <v>SREN</v>
    <v>Swiss Re Ltd (XSWX:SREN)</v>
    <v>1046411</v>
    <v>2011</v>
  </rv>
  <rv s="2">
    <v>975</v>
  </rv>
  <rv s="0">
    <v>http://en.wikipedia.org/wiki/Swisscom</v>
    <v>Wikipedia</v>
  </rv>
  <rv s="4">
    <v>6</v>
    <v>977</v>
  </rv>
  <rv s="5">
    <v>13</v>
    <v>https://www.bing.com/th?id=AMMS_458d6602cb5dbbfab46c80725bad5461&amp;qlt=95</v>
    <v>978</v>
    <v>https://www.bing.com/images/search?form=xlimg&amp;q=swisscom</v>
    <v>Image of Swisscom Ltd.</v>
    <v/>
  </rv>
  <rv s="0">
    <v>https://www.bing.com/financeapi/forcetrigger?t=b1lbxm&amp;q=XSWX%3aSCMN&amp;form=skydnc</v>
    <v>Learn more on Bing</v>
  </rv>
  <rv s="16">
    <v>en-US</v>
    <v>b1lbxm</v>
    <v>268435456</v>
    <v>1</v>
    <v>Powered by Refinitiv</v>
    <v>40</v>
    <v>Swisscom Ltd. (XSWX:SCMN)</v>
    <v>10</v>
    <v>41</v>
    <v>Finance</v>
    <v>14</v>
    <v>577.79999999999995</v>
    <v>446.7</v>
    <v>0.31590000000000001</v>
    <v>-0.5</v>
    <v>-1.0660000000000001E-3</v>
    <v>CHF</v>
    <v>Swisscom AG is a holding company. The Company, through its subsidiaries, provides telecommunication services in Switzerland and Italy. The Company's segments include Swisscom Switzerland, Fastweb, Other Operating Segments and Group Headquarters. Swisscom Switzerland comprises the customer segments, Residential Customers, Enterprise Customers and Wholesale, as well as the information technology (IT), Network and Infrastructure division. Fastweb is an alternative service provider in the Italian fixed-network market for both residential and business customers. The Other Operating Segments includes the Digital Business unit, as well as Participations and Subsidiaries in the areas of payment solutions, network construction and maintenance, radio transmitters, energy management and event solutions. Group Headquarters includes Group Business Steering, Group Strategy and Board Services, Group Communications and Responsibility, Group Security, Group Human Resources and Worklink AG.</v>
    <v>18984</v>
    <v>SIX Swiss Exchange</v>
    <v>XSWX</v>
    <v>XSWX</v>
    <v>Alte Tiefenaustrasse 6, BERN, BERN, 3050 CH</v>
    <v>468.6</v>
    <v>979</v>
    <v>Telecommunications Services</v>
    <v>Stock</v>
    <v>44126.742268518516</v>
    <v>980</v>
    <v>463.1</v>
    <v>24289930000</v>
    <v>Swisscom Ltd.</v>
    <v>Swisscom Ltd.</v>
    <v>467.3</v>
    <v>14.9046</v>
    <v>468.9</v>
    <v>468.4</v>
    <v>51801940</v>
    <v>SCMN</v>
    <v>Swisscom Ltd. (XSWX:SCMN)</v>
    <v>172410</v>
    <v>1998</v>
  </rv>
  <rv s="2">
    <v>981</v>
  </rv>
  <rv s="0">
    <v>https://www.bing.com/financeapi/forcetrigger?t=aflz2w&amp;q=XFRA%3aTEG&amp;form=skydnc</v>
    <v>Learn more on Bing</v>
  </rv>
  <rv s="3">
    <v>en-US</v>
    <v>aflz2w</v>
    <v>268435456</v>
    <v>1</v>
    <v>Powered by Refinitiv</v>
    <v>5</v>
    <v>TAG Immobilien AG (XFRA:TEG)</v>
    <v>2</v>
    <v>6</v>
    <v>Finance</v>
    <v>14</v>
    <v>27.14</v>
    <v>14.2</v>
    <v>0.49590000000000001</v>
    <v>0.24</v>
    <v>9.1599999999999997E-3</v>
    <v>EUR</v>
    <v>TAG Immobilien AG is a Germany-based real estate company that focuses on the acquisition, development and management of residential real estate. The geographical focus is on northern and eastern Germany, such as the metropolitan areas of Hamburg and Berlin, as well as on the Salzgitter and Thuringia/Saxony regions and North Rhine-Westphalia.</v>
    <v>1188</v>
    <v>Deutsche Boerse AG</v>
    <v>XFRA</v>
    <v>XFRA</v>
    <v>Steckelhoern 5, HAMBURG, HAMBURG, 20457 DE</v>
    <v>26.44</v>
    <v>Real Estate Operations</v>
    <v>Stock</v>
    <v>44126.75</v>
    <v>983</v>
    <v>25.74</v>
    <v>3841198000</v>
    <v>TAG Immobilien AG</v>
    <v>TAG Immobilien AG</v>
    <v>26</v>
    <v>9</v>
    <v>26.2</v>
    <v>26.44</v>
    <v>146498800</v>
    <v>TEG</v>
    <v>TAG Immobilien AG (XFRA:TEG)</v>
    <v>1803</v>
  </rv>
  <rv s="2">
    <v>984</v>
  </rv>
  <rv s="0">
    <v>https://www.bing.com/financeapi/forcetrigger?t=aoenec&amp;q=XLON%3aTW.&amp;form=skydnc</v>
    <v>Learn more on Bing</v>
  </rv>
  <rv s="1">
    <v>en-US</v>
    <v>aoenec</v>
    <v>268435456</v>
    <v>1</v>
    <v>Powered by Refinitiv</v>
    <v>0</v>
    <v>TAYLOR WIMPEY PLC (XLON:TW.)</v>
    <v>2</v>
    <v>3</v>
    <v>Finance</v>
    <v>4</v>
    <v>237.69800000000001</v>
    <v>98.12</v>
    <v>1.8133999999999999</v>
    <v>1.0208999999999999</v>
    <v>8.8500000000000002E-3</v>
    <v>GBp</v>
    <v>Taylor Wimpey plc is a residential developer. The Company operates at a local level from 24 regional businesses across the United Kingdom, and it has operations in Spain. Its segments include Housing United Kingdom and Housing Spain. The Housing United Kingdom segment includes North, Central and South West, and London and South East (including Central London) divisions. The North division covers its East and West Scotland, North East, North Yorkshire, Yorkshire, North West, Manchester, North Midlands, Midlands and West Midlands regional businesses. The Central and South West Division covers its East Midlands, South Midlands, East Anglia, Oxfordshire, South Wales, Bristol, Southern Counties and Exeter regional businesses. The London and South East Division includes Central London and covers its East London, North Thames, South East, South Thames and West London regional businesses.</v>
    <v>6024</v>
    <v>London Stock Exchange</v>
    <v>XLON</v>
    <v>XLON</v>
    <v>Gate House, Turnpike Road, HIGH WYCOMBE, BUCKINGHAMSHIRE, HP12 3NR GB</v>
    <v>118.75</v>
    <v>Homebuilding &amp; Construction Supplies</v>
    <v>Stock</v>
    <v>44126.66889013828</v>
    <v>986</v>
    <v>113.65</v>
    <v>4203842000</v>
    <v>TAYLOR WIMPEY PLC</v>
    <v>TAYLOR WIMPEY PLC</v>
    <v>115.2</v>
    <v>9.4472000000000005</v>
    <v>115.35</v>
    <v>114.95</v>
    <v>3644423000</v>
    <v>TW.</v>
    <v>TAYLOR WIMPEY PLC (XLON:TW.)</v>
    <v>13242051</v>
    <v>1935</v>
  </rv>
  <rv s="2">
    <v>987</v>
  </rv>
  <rv s="0">
    <v>http://en.wikipedia.org/wiki/Tecan</v>
    <v>Wikipedia</v>
  </rv>
  <rv s="4">
    <v>6</v>
    <v>989</v>
  </rv>
  <rv s="5">
    <v>13</v>
    <v>https://www.bing.com/th?id=AMMS_2866fa8ae929c807a55fbe9fab62e468&amp;qlt=95</v>
    <v>990</v>
    <v>https://www.bing.com/images/search?form=xlimg&amp;q=tecan</v>
    <v>Image of Tecan Group Ltd.</v>
    <v/>
  </rv>
  <rv s="0">
    <v>https://www.bing.com/financeapi/forcetrigger?t=an3mjc&amp;q=XSWX%3aTECN&amp;form=skydnc</v>
    <v>Learn more on Bing</v>
  </rv>
  <rv s="16">
    <v>en-US</v>
    <v>an3mjc</v>
    <v>268435456</v>
    <v>1</v>
    <v>Powered by Refinitiv</v>
    <v>40</v>
    <v>Tecan Group Ltd. (XSWX:TECN)</v>
    <v>10</v>
    <v>41</v>
    <v>Finance</v>
    <v>14</v>
    <v>479.8</v>
    <v>221.2</v>
    <v>0.59219999999999995</v>
    <v>-4.8</v>
    <v>-1.0619E-2</v>
    <v>CHF</v>
    <v>Tecan Group AG is a Switzerland-based company engaged in the development, production and distribution of advanced automation and detection solutions for the life science laboratories. Its product portfolio is diversified into several product groups. The Liquid Handling &amp; Robotics group encompasses laboratory technologies for safety, among others. The Reader &amp; Washer product group covers micro plate instruments. The Microarray Products group includes microarray scanner and automated hybridization station. The HP D300 Digital Dispenser and Sample Management product groups cover systems for automated management of sample libraries. The Components group covers the supply services of products for laboratory automation instruments. The OEM (original equipment manufacturing) product group covers platform-based systems, systems from scratch and Cavro OEM Components. The Company also offers packaged software and consumables through Software and Consumables product groups, respectively.</v>
    <v>1932</v>
    <v>SIX Swiss Exchange</v>
    <v>XSWX</v>
    <v>XSWX</v>
    <v>Seestrasse 103, MAENNEDORF, ZUERICH, 8708 CH</v>
    <v>452</v>
    <v>991</v>
    <v>Office Equipment</v>
    <v>Stock</v>
    <v>44126.652777777781</v>
    <v>992</v>
    <v>441.6</v>
    <v>5401828000</v>
    <v>Tecan Group Ltd.</v>
    <v>Tecan Group Ltd.</v>
    <v>450</v>
    <v>64.571399999999997</v>
    <v>452</v>
    <v>447.2</v>
    <v>11950950</v>
    <v>TECN</v>
    <v>Tecan Group Ltd. (XSWX:TECN)</v>
    <v>63410</v>
    <v>1986</v>
  </rv>
  <rv s="2">
    <v>993</v>
  </rv>
  <rv s="0">
    <v>http://en.wikipedia.org/wiki/FMC_Technologies</v>
    <v>Wikipedia</v>
  </rv>
  <rv s="4">
    <v>88</v>
    <v>995</v>
  </rv>
  <rv s="5">
    <v>13</v>
    <v>https://www.bing.com/th?id=AMMS_771545327176ce9cc4ff64a0950a71a6&amp;qlt=95</v>
    <v>996</v>
    <v>https://www.bing.com/images/search?form=xlimg&amp;q=fmc+technologies</v>
    <v>Image of TECHNIPFMC PLC</v>
    <v/>
  </rv>
  <rv s="0">
    <v>https://www.bing.com/financeapi/forcetrigger?t=a1tfr7&amp;q=XNYS%3aFTI&amp;form=skydnc</v>
    <v>Learn more on Bing</v>
  </rv>
  <rv s="12">
    <v>en-US</v>
    <v>a1tfr7</v>
    <v>268435456</v>
    <v>1</v>
    <v>Powered by Refinitiv</v>
    <v>32</v>
    <v>TECHNIPFMC PLC (XNYS:FTI)</v>
    <v>10</v>
    <v>33</v>
    <v>Finance</v>
    <v>25</v>
    <v>23.734999999999999</v>
    <v>4.49</v>
    <v>2.2319</v>
    <v>-0.36</v>
    <v>-0.05</v>
    <v>USD</v>
    <v>TechnipFMC Plc is a global energy service company. The Company has a portfolio of solutions for the production and transformation of hydrocarbons. These solutions range from discreet products and services to fully integrated solutions based on technologies. The Company operates across three business segments: Subsea, Onshore/Offshore, and Surface Technologies. The segments are levered to the energy growth areas of liquified natural gas (LNG) and deep-water developments. The Subsea segment provides integrated design, engineering, procurement, manufacturing, fabrication and installation, and life of field services for subsea systems, subsea field infrastructure, and subsea pipe systems used in oil and gas production and transportation. The Onshore/Offshore segment offers a full range of designing and project development services to its customers spanning the entire downstream value chain, including technical consulting, concept selection, and final acceptance test.</v>
    <v>37000</v>
    <v>New York Stock Exchange</v>
    <v>XNYS</v>
    <v>XNYS</v>
    <v>1 St. Paul's Churchyard, LONDON, UNITED KINGDOM-NA, EC4M 8AP GB</v>
    <v>7.38</v>
    <v>997</v>
    <v>Oil &amp; Gas Related Equipment and Services</v>
    <v>Stock</v>
    <v>44126.793211932811</v>
    <v>998</v>
    <v>6.7</v>
    <v>3240233000</v>
    <v>TECHNIPFMC PLC</v>
    <v>TECHNIPFMC PLC</v>
    <v>7.28</v>
    <v>0</v>
    <v>7.2</v>
    <v>6.84</v>
    <v>449408200</v>
    <v>FTI</v>
    <v>TECHNIPFMC PLC (XNYS:FTI)</v>
    <v>9090633</v>
    <v>5906412</v>
    <v>2015</v>
  </rv>
  <rv s="2">
    <v>999</v>
  </rv>
  <rv s="0">
    <v>http://en.wikipedia.org/wiki/Telefónica_Germany</v>
    <v>Wikipedia</v>
  </rv>
  <rv s="4">
    <v>6</v>
    <v>1001</v>
  </rv>
  <rv s="5">
    <v>13</v>
    <v>https://www.bing.com/th?id=AMMS_8265a82ef316afa379f837dc7e2c48f8&amp;qlt=95</v>
    <v>1002</v>
    <v>https://www.bing.com/images/search?form=xlimg&amp;q=telef%c3%b3nica+germany</v>
    <v>Image of Telefonica Deutschland Holding AG</v>
    <v/>
  </rv>
  <rv s="0">
    <v>https://www.bing.com/financeapi/forcetrigger?t=afh8xm&amp;q=XFRA%3aO2D&amp;form=skydnc</v>
    <v>Learn more on Bing</v>
  </rv>
  <rv s="13">
    <v>en-US</v>
    <v>afh8xm</v>
    <v>268435456</v>
    <v>1</v>
    <v>Powered by Refinitiv</v>
    <v>34</v>
    <v>Telefonica Deutschland Holding AG (XFRA:O2D)</v>
    <v>10</v>
    <v>44</v>
    <v>Finance</v>
    <v>14</v>
    <v>4.1970000000000001</v>
    <v>1.7384999999999999</v>
    <v>0.67269999999999996</v>
    <v>4.0000000000000001E-3</v>
    <v>1.8240000000000001E-3</v>
    <v>EUR</v>
    <v>Telefonica Deutschland Holding AG is a Germany-based company in the telecommunications sector. The Company offers mobile and fixed-line services, providing voice, data and other services to private and business customers, as well as digital products and services in the fields of Internet of Things (IoT) and advanced data analytics. It also acts as a wholesale provider, offering access to its infrastructure and service capabilities to its wholesale partners. The Company markets its products under a multi-brand strategy. Its brand portfolio includes O2, Blau, AY YILDIZ, Ortel Mobile, AldiTalk and Tchibo mobil. The Company targets Small offices/Home offices (SoHo) and small and medium enterprise (SME) business customers through its O2 brand. Telefonica NEXT bundles the Company's digitization and data analysis offering, which includes analyzing anonymized motion data from the mobile network and the geeny.io IoT software platform, among others. The Company is part of Telefonica SA's group.</v>
    <v>8590</v>
    <v>Deutsche Boerse AG</v>
    <v>XFRA</v>
    <v>XFRA</v>
    <v>Georg-Brauchle-Ring 50, MUENCHEN, BAYERN, 80992 DE</v>
    <v>2.2160000000000002</v>
    <v>1003</v>
    <v>Telecommunications Services</v>
    <v>Stock</v>
    <v>44126.75</v>
    <v>1004</v>
    <v>2.173</v>
    <v>6514275000</v>
    <v>Telefonica Deutschland Holding AG</v>
    <v>Telefonica Deutschland Holding AG</v>
    <v>2.173</v>
    <v>2.1930000000000001</v>
    <v>2.1970000000000001</v>
    <v>2974555000</v>
    <v>O2D</v>
    <v>Telefonica Deutschland Holding AG (XFRA:O2D)</v>
    <v>3532</v>
  </rv>
  <rv s="2">
    <v>1005</v>
  </rv>
  <rv s="0">
    <v>http://it.wikipedia.org/wiki/Telenor</v>
    <v>Wikipedia</v>
  </rv>
  <rv s="4">
    <v>6</v>
    <v>1007</v>
  </rv>
  <rv s="5">
    <v>13</v>
    <v>https://www.bing.com/th?id=AMMS_891e16cd6c66fff23ad15b92816c2f1d&amp;qlt=95</v>
    <v>1008</v>
    <v>https://www.bing.com/images/search?form=xlimg&amp;q=telenor</v>
    <v>Image of Telenor ASA</v>
    <v/>
  </rv>
  <rv s="0">
    <v>https://www.bing.com/financeapi/forcetrigger?t=altegh&amp;q=XOSL%3aTEL&amp;form=skydnc</v>
    <v>Learn more on Bing</v>
  </rv>
  <rv s="35">
    <v>en-US</v>
    <v>altegh</v>
    <v>268435456</v>
    <v>1</v>
    <v>Powered by Refinitiv</v>
    <v>101</v>
    <v>Telenor ASA (XOSL:TEL)</v>
    <v>10</v>
    <v>109</v>
    <v>Finance</v>
    <v>30</v>
    <v>184.5</v>
    <v>130.75</v>
    <v>0.15279999999999999</v>
    <v>0.8</v>
    <v>2.9529999999999999E-3</v>
    <v>5.2769999999999996E-3</v>
    <v>0.45</v>
    <v>NOK</v>
    <v>Telenor ASA is a telecommunication company. The Company's segments include Norway, Sweden, Denmark, Hungary, Bulgaria, Montenegro &amp; Serbia, dtac-Thailand, Digi-Malaysia, Grameenphone-Bangladesh, Pakistan, Myanmar, Broadcast and Other units. The Company's main products and services are mobile communication, fixed line communication and broadcasting activities. The Company's mobile communication business mainly includes voice, data, Internet, content services, customer equipment and messaging. Its fixed services comprise telephony, Internet and television, leased lines, as well as data services and managed services. Its broadcast activities comprise Canal Digital DTH in the Nordics, satellite broadcasting and terrestrial radio and television transmission in Norway and Belgium. Its Other units consist of International wholesale, Telenor Digital, corporate functions and others.</v>
    <v>20000</v>
    <v>Oslo Bors Asa</v>
    <v>XOSL</v>
    <v>XOSL</v>
    <v>Snaroyveien 30, FORNEBU, AKERSHUS, 1360 NO</v>
    <v>153.65</v>
    <v>1009</v>
    <v>Telecommunications Services</v>
    <v>Stock</v>
    <v>44126.600870207811</v>
    <v>1010</v>
    <v>149.69999999999999</v>
    <v>212157800000</v>
    <v>Telenor ASA</v>
    <v>Telenor ASA</v>
    <v>150.80000000000001</v>
    <v>20.93</v>
    <v>151.6</v>
    <v>152.4</v>
    <v>152.85</v>
    <v>1399458000</v>
    <v>TEL</v>
    <v>Telenor ASA (XOSL:TEL)</v>
    <v>1619721</v>
    <v>2000</v>
  </rv>
  <rv s="2">
    <v>1011</v>
  </rv>
  <rv s="0">
    <v>https://www.bing.com/financeapi/forcetrigger?t=azrbr7&amp;q=XPAR%3aTEP&amp;form=skydnc</v>
    <v>Learn more on Bing</v>
  </rv>
  <rv s="1">
    <v>en-US</v>
    <v>azrbr7</v>
    <v>268435456</v>
    <v>1</v>
    <v>Powered by Refinitiv</v>
    <v>0</v>
    <v>Teleperformance SE (XPAR:TEP)</v>
    <v>2</v>
    <v>17</v>
    <v>Finance</v>
    <v>14</v>
    <v>279</v>
    <v>150.30000000000001</v>
    <v>0.65280000000000005</v>
    <v>-2.2000000000000002</v>
    <v>-8.2550000000000002E-3</v>
    <v>EUR</v>
    <v>Teleperformance SE, formerly Teleperformance SA is a France-based telemarketing and tele-services provider. The Company specializes in the customer relation management contact centers. The Company uses a range of distance sales media, including fixed-line and mobile line telephones. Its services include information services, technical assistance, acquisition of clients and debt collection services. Its subsidiaries include Teleperformance France, Synerfil, Iberphone, Wibilong SAS, Telepoerformance Intermediation, Citytech and Teleperformance Group Inc, among others. Teleperformance SA operates in countries such as the United Kingdom, Norway, Tunisia, Greece, the United States, among others. Teleperformance SE also operates through Aegis USA Inc., an outsourcing and technology company in United States, Philippines and Costa Rica.</v>
    <v>331065</v>
    <v>Euronext Paris</v>
    <v>XPAR</v>
    <v>XPAR</v>
    <v>21-25 Rue Balzac, PARIS, ILE-DE-FRANCE, 75008 FR</v>
    <v>267.10000000000002</v>
    <v>Professional &amp; Commercial Services</v>
    <v>Stock</v>
    <v>44126.666666666664</v>
    <v>1013</v>
    <v>258</v>
    <v>15651710000</v>
    <v>Teleperformance SE</v>
    <v>Teleperformance SE</v>
    <v>263.5</v>
    <v>49.142499999999998</v>
    <v>266.5</v>
    <v>264.3</v>
    <v>58730600</v>
    <v>TEP</v>
    <v>Teleperformance SE (XPAR:TEP)</v>
    <v>124209</v>
    <v>1974</v>
  </rv>
  <rv s="2">
    <v>1014</v>
  </rv>
  <rv s="0">
    <v>http://en.wikipedia.org/wiki/Telia_Company</v>
    <v>Wikipedia</v>
  </rv>
  <rv s="4">
    <v>6</v>
    <v>1016</v>
  </rv>
  <rv s="5">
    <v>13</v>
    <v>https://www.bing.com/th?id=AMMS_bbbdc5bdd871740021b26046879c2043&amp;qlt=95</v>
    <v>1017</v>
    <v>https://www.bing.com/images/search?form=xlimg&amp;q=teliasonera</v>
    <v>Image of Telia Company AB</v>
    <v/>
  </rv>
  <rv s="0">
    <v>https://www.bing.com/financeapi/forcetrigger?t=amxecw&amp;q=XSTO%3aTELIA&amp;form=skydnc</v>
    <v>Learn more on Bing</v>
  </rv>
  <rv s="6">
    <v>en-US</v>
    <v>amxecw</v>
    <v>268435456</v>
    <v>1</v>
    <v>Powered by Refinitiv</v>
    <v>8</v>
    <v>Telia Company AB (XSTO:TELIA)</v>
    <v>10</v>
    <v>11</v>
    <v>Finance</v>
    <v>12</v>
    <v>44.88</v>
    <v>30.31</v>
    <v>0.2082</v>
    <v>-1.55</v>
    <v>0</v>
    <v>-4.1666999999999996E-2</v>
    <v>0</v>
    <v>SEK</v>
    <v>Telia Company AB, formerly TeliaSonera AB, provides communication services. The Company connects businesses, individuals, families and communities via fixed and mobile communication solutions. The Company's segments include Sweden, Europe and Other. The Sweden segment consists of the Company's mobile, broadband, television and fixed-line operations in Sweden. The Europe segment consists of the Company's mobile, broadband, television and fixed-line operations in Finland, Norway, Denmark, Lithuania, Latvia and Estonia. The Other segment includes the international carrier operations, customer financing and dunning operations. The Company's brands include Azercell in Azerbaijan; Telia, Call me and DLG Tele in Denmark; Telia and Diil in Estonia; Sonera and TeleFinland in Finland; Kcell and Activ in Kazakhstan; Moldcell in Moldova; Telia, Chess, MyCall and OneCall in Norway; Telia and Halebop in Sweden; Tcell in Tajikistan, and Ucell in Uzbekistan.</v>
    <v>19776</v>
    <v>NASDAQ Stockholm</v>
    <v>XSTO</v>
    <v>XSTO</v>
    <v>Stjarntorget 1, SOLNA, STOCKHOLM, 169 94 SE</v>
    <v>36.56</v>
    <v>1018</v>
    <v>Telecommunications Services</v>
    <v>Stock</v>
    <v>44126.666666666664</v>
    <v>1019</v>
    <v>35.22</v>
    <v>152134300000</v>
    <v>Telia Company AB</v>
    <v>Telia Company AB</v>
    <v>36.4</v>
    <v>48.91</v>
    <v>37.200000000000003</v>
    <v>35.65</v>
    <v>35.65</v>
    <v>4089632000</v>
    <v>TELIA</v>
    <v>Telia Company AB (XSTO:TELIA)</v>
    <v>19905010</v>
  </rv>
  <rv s="2">
    <v>1020</v>
  </rv>
  <rv s="0">
    <v>https://www.bing.com/financeapi/forcetrigger?t=ajgpw7&amp;q=XMIL%3aTRN&amp;form=skydnc</v>
    <v>Learn more on Bing</v>
  </rv>
  <rv s="3">
    <v>en-US</v>
    <v>ajgpw7</v>
    <v>268435456</v>
    <v>1</v>
    <v>Powered by Refinitiv</v>
    <v>5</v>
    <v>Terna Rete Elettrica Nazionale SpA (XMIL:TRN)</v>
    <v>2</v>
    <v>6</v>
    <v>Finance</v>
    <v>7</v>
    <v>6.8079999999999998</v>
    <v>4.5279999999999996</v>
    <v>0.28310000000000002</v>
    <v>-0.01</v>
    <v>-1.689E-3</v>
    <v>EUR</v>
    <v>Terna Rete Elettrica Nazionale SpA is an Italy-based company engaged in the utility sector. It is an independent grid operator for the transmission of electricity. It deals with the management of electrical systems through the operation of the grid, efficiency of infrastructures and their maintenance through engineering and management of plants and grid developments. It ensures a balance of deliveries and withdrawals between the supply of energy and consumption by end users. The Company is diversified into two operating segments. The Core Business includes the development, operation and maintenance of the National Transmission Grid (NTG) in addition to dispatching. The Non-Core Business includes specialized services provided to third parties mainly relating to systems engineering services, the operation and maintenance of high voltage plants and the housing of telecommunications equipment and optic fibre grid maintenance services.</v>
    <v>4668</v>
    <v>Borsa Italiana</v>
    <v>XMIL</v>
    <v>XMIL</v>
    <v>Viale Egidio Galbani, 70, ROMA, ROMA, 00156 IT</v>
    <v>5.952</v>
    <v>Electrical Utilities &amp; IPPs</v>
    <v>Stock</v>
    <v>44126.663194444445</v>
    <v>1022</v>
    <v>5.8520000000000003</v>
    <v>11899150000</v>
    <v>Terna Rete Elettrica Nazionale SpA</v>
    <v>Terna Rete Elettrica Nazionale SpA</v>
    <v>5.8860000000000001</v>
    <v>15.4893</v>
    <v>5.92</v>
    <v>5.91</v>
    <v>2009992000</v>
    <v>TRN</v>
    <v>Terna Rete Elettrica Nazionale SpA (XMIL:TRN)</v>
    <v>3499310</v>
  </rv>
  <rv s="2">
    <v>1023</v>
  </rv>
  <rv s="0">
    <v>https://www.bing.com/financeapi/forcetrigger?t=ae8w52&amp;q=XPAR%3aHO&amp;form=skydnc</v>
    <v>Learn more on Bing</v>
  </rv>
  <rv s="1">
    <v>en-US</v>
    <v>ae8w52</v>
    <v>268435456</v>
    <v>1</v>
    <v>Powered by Refinitiv</v>
    <v>0</v>
    <v>Thales SA (XPAR:HO)</v>
    <v>2</v>
    <v>17</v>
    <v>Finance</v>
    <v>14</v>
    <v>99.96</v>
    <v>52.5</v>
    <v>0.67930000000000001</v>
    <v>-1.1399999999999999</v>
    <v>-1.7874000000000001E-2</v>
    <v>EUR</v>
    <v>Thales SA is a France-based technology company. It provides a wide range of solutions divided into three segments: Aerospace, Transport and Defense and Security. Aerospace provides onboard electronic equipment designed to increase flight safety and reliability, civil and military aircraft simulators, onboard connectivity and in-flight entertainment, onboard equipment and functions for aircraft piloting, navigation and control as well as equipment, payloads, satellites, systems and services for the space sector. Transport offers railway signaling, telecommunications, supervision systems and ticketing solutions. Defense and Security offers radio communications products, network and infrastructure systems, protection systems, critical information systems and cybersecurity. It operates globally.</v>
    <v>82605</v>
    <v>Euronext Paris</v>
    <v>XPAR</v>
    <v>XPAR</v>
    <v>Tour Carpe Diem 31 place des Corolles, COURBEVOIE, ILE-DE-FRANCE, 92400 FR</v>
    <v>63.46</v>
    <v>Aerospace &amp; Defense</v>
    <v>Stock</v>
    <v>44126.666666666664</v>
    <v>1025</v>
    <v>61.88</v>
    <v>13591780000</v>
    <v>Thales SA</v>
    <v>Thales SA</v>
    <v>63.34</v>
    <v>21.510200000000001</v>
    <v>63.78</v>
    <v>62.64</v>
    <v>213104100</v>
    <v>HO</v>
    <v>Thales SA (XPAR:HO)</v>
    <v>546690</v>
    <v>1949</v>
  </rv>
  <rv s="2">
    <v>1026</v>
  </rv>
  <rv s="0">
    <v>https://www.bing.com/financeapi/forcetrigger?t=aoebvh&amp;q=XLON%3aTCAP&amp;form=skydnc</v>
    <v>Learn more on Bing</v>
  </rv>
  <rv s="1">
    <v>en-US</v>
    <v>aoebvh</v>
    <v>268435456</v>
    <v>1</v>
    <v>Powered by Refinitiv</v>
    <v>0</v>
    <v>TP ICAP PLC (XLON:TCAP)</v>
    <v>2</v>
    <v>3</v>
    <v>Finance</v>
    <v>4</v>
    <v>425</v>
    <v>160.25</v>
    <v>0.53939999999999999</v>
    <v>2.2000000000000002</v>
    <v>1.0924E-2</v>
    <v>GBp</v>
    <v>TP ICAP plc is a United Kingdom-based interdealer broker that acts as an intermediary in the wholesale over the counter (OTC) and exchange traded financial and commodity markets. The Company operates in the Europe and the Middle East; Americas, and Asia Pacific segments. It is engaged in four business divisions: Global Broking, Energy &amp; Commodities, Institutional Services, and Data &amp; Analytics. Global Broking division services markets in rates, foreign exchange (FX) and money markets, emerging markets, fixed income, equities and credit products. Energy &amp; Commodities division services markets in oil, gas, power, renewables, precious and non-precious metals, soft commodities and coal. Institutional Services division provides broking and execution services to a range of institutions, such as asset managers, hedge funds and insurance companies. Data &amp; Analytics division provides data sets of OTC pricing products to enable clients to analyze, record, trade and manage their portfolios.</v>
    <v>4858</v>
    <v>London Stock Exchange</v>
    <v>XLON</v>
    <v>XLON</v>
    <v>Floor 2, 155 Bishopsgate, LONDON, UNITED KINGDOM-NA, EC2M 3TQ GB</v>
    <v>205.8</v>
    <v>Investment Banking &amp; Investment Services</v>
    <v>Stock</v>
    <v>44126.673211457812</v>
    <v>1028</v>
    <v>198</v>
    <v>1134559000</v>
    <v>TP ICAP PLC</v>
    <v>TP ICAP PLC</v>
    <v>201</v>
    <v>20.384599999999999</v>
    <v>201.4</v>
    <v>203.6</v>
    <v>563336400</v>
    <v>TCAP</v>
    <v>TP ICAP PLC (XLON:TCAP)</v>
    <v>1077474</v>
    <v>2006</v>
  </rv>
  <rv s="2">
    <v>1029</v>
  </rv>
  <rv s="0">
    <v>https://www.bing.com/financeapi/forcetrigger?t=aoehzr&amp;q=XLON%3aTPK&amp;form=skydnc</v>
    <v>Learn more on Bing</v>
  </rv>
  <rv s="1">
    <v>en-US</v>
    <v>aoehzr</v>
    <v>268435456</v>
    <v>1</v>
    <v>Powered by Refinitiv</v>
    <v>0</v>
    <v>TRAVIS PERKINS PLC (XLON:TPK)</v>
    <v>2</v>
    <v>3</v>
    <v>Finance</v>
    <v>4</v>
    <v>1841</v>
    <v>573.79999999999995</v>
    <v>1.5476000000000001</v>
    <v>11</v>
    <v>9.0200000000000002E-3</v>
    <v>GBp</v>
    <v>Travis Perkins plc is a United Kingdom-based product supplier to the building, construction and home improvement markets. The Company operates through segments, which include General Merchanting, Contracts and Consumer. The General Merchanting segment consists of the Travis Perkins and Benchmarx brands and supplies products for various types of repair, maintenance and improvement projects (RMI), as well as new residential and commercial construction. The Contracts segment supplies civils, heavy building materials and drainage solutions, and has three businesses, Keyline, CCF and BSS. The Consumer segment supplies domestic building and decorative materials through retail stores, and includes brands, such as Wickes, Toolstation and Tile Giant.</v>
    <v>30000</v>
    <v>London Stock Exchange</v>
    <v>XLON</v>
    <v>XLON</v>
    <v>Lodge Way House, Harlestone Road, Lodge Way, NORTHAMPTON, NORTHAMPTONSHIRE, NN5 7UG GB</v>
    <v>1277</v>
    <v>Specialty Retailers</v>
    <v>Stock</v>
    <v>44126.658255555471</v>
    <v>1031</v>
    <v>1223.5</v>
    <v>3074895000</v>
    <v>TRAVIS PERKINS PLC</v>
    <v>TRAVIS PERKINS PLC</v>
    <v>1249</v>
    <v>24.959099999999999</v>
    <v>1219.5</v>
    <v>1230.5</v>
    <v>252143900</v>
    <v>TPK</v>
    <v>TRAVIS PERKINS PLC (XLON:TPK)</v>
    <v>1259011</v>
    <v>1964</v>
  </rv>
  <rv s="2">
    <v>1032</v>
  </rv>
  <rv s="0">
    <v>https://www.bing.com/financeapi/forcetrigger?t=ao6c7w&amp;q=XLON%3aBBOX&amp;form=skydnc</v>
    <v>Learn more on Bing</v>
  </rv>
  <rv s="1">
    <v>en-US</v>
    <v>ao6c7w</v>
    <v>268435456</v>
    <v>1</v>
    <v>Powered by Refinitiv</v>
    <v>0</v>
    <v>TRITAX BIG BOX REIT PLC (XLON:BBOX)</v>
    <v>2</v>
    <v>3</v>
    <v>Finance</v>
    <v>4</v>
    <v>168.4</v>
    <v>79</v>
    <v>0.88319999999999999</v>
    <v>-0.7</v>
    <v>-4.2810000000000001E-3</v>
    <v>GBp</v>
    <v>Tritax Big Box REIT plc is a real estate investment trust (REIT) focused on investing in logistics facilities in the United Kingdom. The Company operates through the investment property segment. Its objectives reflect the Company's aim of creating value for shareholders. It invests in and manages both standing assets and pre-let forward funded developments. The Company focuses on well-located, modern Big Box logistics assets, typically greater than 500,000 square feet, let to institutional-grade tenants on long-term leases (typically at least 12 years in length) with upward-only rent reviews and geographic and tenant diversification throughout the United Kingdom. The Company seeks to exploit the significant opportunity in this sub-sector of the United Kingdom logistics market. Tritax Management LLP is the Company's alternative investment fund manager.</v>
    <v>0</v>
    <v>London Stock Exchange</v>
    <v>XLON</v>
    <v>XLON</v>
    <v>3rd Floor, 6 Duke Street St James's, LONDON, UNITED KINGDOM-NA, SW1Y 6BN GB</v>
    <v>163.6</v>
    <v>Residential &amp; Commercial REIT</v>
    <v>Stock</v>
    <v>44126.649634675778</v>
    <v>1034</v>
    <v>158.6</v>
    <v>2790904000</v>
    <v>TRITAX BIG BOX REIT PLC</v>
    <v>TRITAX BIG BOX REIT PLC</v>
    <v>161.19999999999999</v>
    <v>19.487500000000001</v>
    <v>163.5</v>
    <v>162.80000000000001</v>
    <v>1706975000</v>
    <v>BBOX</v>
    <v>TRITAX BIG BOX REIT PLC (XLON:BBOX)</v>
    <v>5053516</v>
    <v>2012</v>
  </rv>
  <rv s="2">
    <v>1035</v>
  </rv>
  <rv s="0">
    <v>https://www.bing.com/financeapi/forcetrigger?t=aflpa2&amp;q=XFRA%3aT2V1&amp;form=skydnc</v>
    <v>Learn more on Bing</v>
  </rv>
  <rv s="1">
    <v>en-US</v>
    <v>aflpa2</v>
    <v>268435456</v>
    <v>1</v>
    <v>Powered by Refinitiv</v>
    <v>0</v>
    <v>Tryg A/S (XFRA:T2V1)</v>
    <v>2</v>
    <v>27</v>
    <v>Finance</v>
    <v>14</v>
    <v>30.24</v>
    <v>18.3</v>
    <v>0.73760000000000003</v>
    <v>-0.72</v>
    <v>-2.6886E-2</v>
    <v>EUR</v>
    <v>Tryg A/S, formerly TrygVesta A/S, is a Denmark-based insurance company. It is the parent company within the Tryg Group (the Group), which supplies insurance services in the Nordic countries. The Company is organized in four business areas, namely Private, Commercial, Industry and Sweden. Private sells insurance products to private individuals in Denmark and Norway. Commercial sells insurance products to small and medium-sized companies in Denmark and Norway. Industry sells insurance products to industrial customers under the Tryg brand in Denmark and Norway and the Moderna brand in Sweden. Sweden sells insurance products to private individuals in Sweden under the Moderna brand name. Tryg A/S manages the Group's branch and subsidiary portfolio through a Danish company Tryg Forsikring A/S.</v>
    <v>4309</v>
    <v>Deutsche Boerse AG</v>
    <v>XFRA</v>
    <v>XFRA</v>
    <v>Klausdalsbrovej 601, BALLERUP, DENMARK-NA, 2750 DK</v>
    <v>26.06</v>
    <v>Insurance</v>
    <v>Stock</v>
    <v>44126.749305555553</v>
    <v>1037</v>
    <v>26.06</v>
    <v>58828210000</v>
    <v>Tryg A/S</v>
    <v>Tryg A/S</v>
    <v>26.06</v>
    <v>24.72</v>
    <v>26.78</v>
    <v>26.06</v>
    <v>302148000</v>
    <v>T2V1</v>
    <v>Tryg A/S (XFRA:T2V1)</v>
    <v>1160</v>
    <v>2002</v>
  </rv>
  <rv s="2">
    <v>1038</v>
  </rv>
  <rv s="0">
    <v>https://www.bing.com/financeapi/forcetrigger?t=aoefvh&amp;q=XLON%3aTLW&amp;form=skydnc</v>
    <v>Learn more on Bing</v>
  </rv>
  <rv s="1">
    <v>en-US</v>
    <v>aoefvh</v>
    <v>268435456</v>
    <v>1</v>
    <v>Powered by Refinitiv</v>
    <v>0</v>
    <v>TULLOW OIL PLC (XLON:TLW)</v>
    <v>2</v>
    <v>31</v>
    <v>Finance</v>
    <v>4</v>
    <v>221.03</v>
    <v>7.1680000000000001</v>
    <v>3.2519999999999998</v>
    <v>-0.67</v>
    <v>-3.2650999999999999E-2</v>
    <v>GBp</v>
    <v>Tullow Oil plc is an independent oil and gas exploration and production company. The Company's primary activity is the discovery and production of oil and gas. Its segments include West Africa; East Africa, and New Ventures. The West Africa Business focuses on its production and development projects in West Africa and Europe. The business includes its operated asset, the Jubilee field in Ghana, the TEN Project and a portfolio of non-operated production assets in approximately five countries across the region. The East Africa Business is focused on exploration activity across the Company's acreage position in Kenya. The New Ventures Business is focused on its frontier exploration and appraisal activity across Africa and South America. It manages its New Ventures portfolio through both license acquisitions and farm downs of existing acreage. Its activities include targeted exploration and appraisal, and selective development projects. It has operations in Africa and South America.</v>
    <v>951</v>
    <v>London Stock Exchange</v>
    <v>XLON</v>
    <v>XLON</v>
    <v>9 Chiswick Park, 566 Chiswick High Road, LONDON, UNITED KINGDOM-NA, W4 5XT GB</v>
    <v>21.25</v>
    <v>Oil &amp; Gas</v>
    <v>Stock</v>
    <v>44126.650714003903</v>
    <v>1040</v>
    <v>18.66</v>
    <v>285367300</v>
    <v>TULLOW OIL PLC</v>
    <v>TULLOW OIL PLC</v>
    <v>20.79</v>
    <v>0</v>
    <v>20.52</v>
    <v>19.8</v>
    <v>1412175000</v>
    <v>TLW</v>
    <v>TULLOW OIL PLC (XLON:TLW)</v>
    <v>17715659</v>
    <v>2000</v>
  </rv>
  <rv s="2">
    <v>1041</v>
  </rv>
  <rv s="0">
    <v>https://www.bing.com/financeapi/forcetrigger?t=aea9vh&amp;q=XPAR%3aUBI&amp;form=skydnc</v>
    <v>Learn more on Bing</v>
  </rv>
  <rv s="1">
    <v>en-US</v>
    <v>aea9vh</v>
    <v>268435456</v>
    <v>1</v>
    <v>Powered by Refinitiv</v>
    <v>0</v>
    <v>Ubisoft Entertainment SA (XPAR:UBI)</v>
    <v>2</v>
    <v>17</v>
    <v>Finance</v>
    <v>14</v>
    <v>84.94</v>
    <v>39.89</v>
    <v>0.59609999999999996</v>
    <v>-0.16</v>
    <v>-1.9880000000000002E-3</v>
    <v>EUR</v>
    <v>Ubisoft Entertainment SA is a France-based company active in the video game industry by developing, publishing and distributing video games for consoles, PCs (personal computers), smartphones and tablets in both physical and digital formats. It owns several brands and a diversified portfolio of franchises, including Assassin’s Creed, The Crew, Far Cry, For Honor, Tom Clancy’s Ghost Recon, Tom Clancy’s Rainbow Six Siege, Tom Clancy’s The Division and Watch Dogs. The Company, through its subsidiaries is active globally.</v>
    <v>18045</v>
    <v>Euronext Paris</v>
    <v>XPAR</v>
    <v>XPAR</v>
    <v>107 avenue Henri Freville, Rennes Cedex 2, RENNES, BRETAGNE, 35207 FR</v>
    <v>81.319999999999993</v>
    <v>Leisure Products</v>
    <v>Stock</v>
    <v>44126.666666666664</v>
    <v>1043</v>
    <v>79.7</v>
    <v>9925120000</v>
    <v>Ubisoft Entertainment SA</v>
    <v>Ubisoft Entertainment SA</v>
    <v>80.260000000000005</v>
    <v>58.073700000000002</v>
    <v>80.48</v>
    <v>80.319999999999993</v>
    <v>123324100</v>
    <v>UBI</v>
    <v>Ubisoft Entertainment SA (XPAR:UBI)</v>
    <v>288919</v>
    <v>1986</v>
  </rv>
  <rv s="2">
    <v>1044</v>
  </rv>
  <rv s="0">
    <v>http://ja.wikipedia.org/wiki/UBS</v>
    <v>Wikipedia</v>
  </rv>
  <rv s="4">
    <v>6</v>
    <v>1046</v>
  </rv>
  <rv s="5">
    <v>13</v>
    <v>https://www.bing.com/th?id=AMMS_cec5c95b815a96a55520735d575f3df6&amp;qlt=95</v>
    <v>1047</v>
    <v>https://www.bing.com/images/search?form=xlimg&amp;q=ubs</v>
    <v>Image of UBS Group AG</v>
    <v/>
  </rv>
  <rv s="0">
    <v>https://www.bing.com/financeapi/forcetrigger?t=aeww27&amp;q=XFRA%3a0UB&amp;form=skydnc</v>
    <v>Learn more on Bing</v>
  </rv>
  <rv s="38">
    <v>en-US</v>
    <v>aeww27</v>
    <v>268435456</v>
    <v>1</v>
    <v>Powered by Refinitiv</v>
    <v>110</v>
    <v>UBS Group AG (XFRA:0UB)</v>
    <v>10</v>
    <v>111</v>
    <v>Finance</v>
    <v>14</v>
    <v>1.4628000000000001</v>
    <v>6.5000000000000002E-2</v>
    <v>6.2529999999999999E-3</v>
    <v>EUR</v>
    <v>UBS Group AG is a holding company and conducts its operations through UBS AG and its subsidiaries. The Company comprises Corporate Center and five business divisions: Wealth Management, Wealth Management Americas, Personal &amp; Corporate Banking, Asset Management and the Investment Bank. Wealth Management division provides advice and tailored financial services to wealthy private clients around the world, except those served by Wealth Management Americas. Wealth Management Americas division is a wealth manager in the Americas in terms of financial advisor productivity and invested assets by financial advisor. Personal &amp; Corporate Banking division provides financial products and services to private, corporate and institutional clients in Switzerland. Asset Management division provides investment management products and services, platform solutions and advisory support. Investment Bank division provides investment advice, financial solutions and capital markets access.</v>
    <v>71230</v>
    <v>Deutsche Boerse AG</v>
    <v>XFRA</v>
    <v>XFRA</v>
    <v>Bahnhofstr. 45, P.O. Box, ZUERICH, ZUERICH, 8098 CH</v>
    <v>10.46</v>
    <v>1048</v>
    <v>Investment Banking &amp; Investment Services</v>
    <v>Stock</v>
    <v>43644.71597222222</v>
    <v>1049</v>
    <v>10.37</v>
    <v>42836990000</v>
    <v>UBS Group AG</v>
    <v>UBS Group AG</v>
    <v>10.4</v>
    <v>8.06</v>
    <v>10.395</v>
    <v>10.46</v>
    <v>3859055000</v>
    <v>0UB</v>
    <v>UBS Group AG (XFRA:0UB)</v>
    <v>1115</v>
    <v>2014</v>
  </rv>
  <rv s="2">
    <v>1050</v>
  </rv>
  <rv s="0">
    <v>https://www.bing.com/financeapi/forcetrigger?t=aaqap2&amp;q=XBRU%3aUCB&amp;form=skydnc</v>
    <v>Learn more on Bing</v>
  </rv>
  <rv s="3">
    <v>en-US</v>
    <v>aaqap2</v>
    <v>268435456</v>
    <v>1</v>
    <v>Powered by Refinitiv</v>
    <v>5</v>
    <v>Ucb SA (XBRU:UCB)</v>
    <v>2</v>
    <v>6</v>
    <v>Finance</v>
    <v>14</v>
    <v>114.45</v>
    <v>60.18</v>
    <v>0.47510000000000002</v>
    <v>0.92</v>
    <v>1.0244999999999999E-2</v>
    <v>EUR</v>
    <v>Ucb SA is a Belgium-based biopharmaceutical and specialty chemical company that specializes in two therapeutic areas: diseases of the central nervous system (CNS) and immunology. In the area of central nervous system disorders, the Company is focused on epilepsy, diabetic neuropathic pain, multiple sclerosis, fibromyalgia, restless legs syndrome and Parkinson’s disease, and the area of immunology includes, bone loss disorders, Crohn’s disease, rheumatoid arthritis and respiratory disease. In addition to its core fields of business, Ucb SA delivers molecule solutions to specialists for use in the treatment of severe diseases. Its product portfolio includes drugs, such as Neupro, Vimpat, Cimzia, among others. Ucb SA also operates in primary care to support specialist products that are administered by primary care physicians.</v>
    <v>7606</v>
    <v>Euronext Brussels</v>
    <v>XBRU</v>
    <v>XBRU</v>
    <v>Allee de la Recherche, 60, ANDERLECHT, BRUXELLES-CAPITALE, 1070 BE</v>
    <v>90.72</v>
    <v>Pharmaceuticals</v>
    <v>Stock</v>
    <v>44126.666666666664</v>
    <v>1052</v>
    <v>88.66</v>
    <v>17466610000</v>
    <v>Ucb SA</v>
    <v>Ucb SA</v>
    <v>89.54</v>
    <v>22.7699</v>
    <v>89.8</v>
    <v>90.72</v>
    <v>194505700</v>
    <v>UCB</v>
    <v>Ucb SA (XBRU:UCB)</v>
    <v>223319</v>
  </rv>
  <rv s="2">
    <v>1053</v>
  </rv>
  <rv s="0">
    <v>https://www.bing.com/financeapi/forcetrigger?t=azfc9c&amp;q=XFRA%3aUN6A&amp;form=skydnc</v>
    <v>Learn more on Bing</v>
  </rv>
  <rv s="1">
    <v>en-US</v>
    <v>azfc9c</v>
    <v>268435456</v>
    <v>1</v>
    <v>Powered by Refinitiv</v>
    <v>0</v>
    <v>UDG HEALTHCARE PLC (XFRA:UN6A)</v>
    <v>2</v>
    <v>99</v>
    <v>Finance</v>
    <v>14</v>
    <v>10.715999999999999</v>
    <v>4.8259999999999996</v>
    <v>0.75570000000000004</v>
    <v>0.1</v>
    <v>1.2886999999999999E-2</v>
    <v>EUR</v>
    <v>UDG Healthcare PLC is an Ireland-based company that provides advisory, commercial, clinical, communications and packaging services to the healthcare industry with operations in approximately 25 countries and delivering services in over 50 countries. The Company operates across two divisions: Ashfield and Sharp. Ashfield provides advisory, communication, commercial and clinical services for the pharmaceutical and healthcare industries and provides field and contact center sales teams, healthcare communications, patient support, audit, advisory, medical information and event management services to healthcare companies. Sharp provides contract commercial packaging and clinical trial packaging services for the pharmaceutical and healthcare industries. Sharp operates facilities in the United States and Europe.</v>
    <v>9000</v>
    <v>Deutsche Boerse AG</v>
    <v>XFRA</v>
    <v>XFRA</v>
    <v>Citywest Dublin 24 UDG Healthcare 20 Riverwalk, Waterside Citywest Business Campus, Kingswood Avenue, DUBLIN, DUBLIN IE</v>
    <v>7.86</v>
    <v>Healthcare Providers &amp; Services</v>
    <v>Stock</v>
    <v>44126.75</v>
    <v>1055</v>
    <v>7.86</v>
    <v>1790187000</v>
    <v>UDG HEALTHCARE PLC</v>
    <v>UDG HEALTHCARE PLC</v>
    <v>7.86</v>
    <v>23.9</v>
    <v>7.76</v>
    <v>7.86</v>
    <v>251085400</v>
    <v>UN6A</v>
    <v>UDG HEALTHCARE PLC (XFRA:UN6A)</v>
    <v>200</v>
    <v>1948</v>
  </rv>
  <rv s="2">
    <v>1056</v>
  </rv>
  <rv s="0">
    <v>https://www.bing.com/financeapi/forcetrigger?t=aaqarw&amp;q=XBRU%3aUMI&amp;form=skydnc</v>
    <v>Learn more on Bing</v>
  </rv>
  <rv s="1">
    <v>en-US</v>
    <v>aaqarw</v>
    <v>268435456</v>
    <v>1</v>
    <v>Powered by Refinitiv</v>
    <v>0</v>
    <v>Umicore SA (XBRU:UMI)</v>
    <v>2</v>
    <v>17</v>
    <v>Finance</v>
    <v>14</v>
    <v>49.28</v>
    <v>27.18</v>
    <v>1.1618999999999999</v>
    <v>0.28999999999999998</v>
    <v>8.5389999999999997E-3</v>
    <v>EUR</v>
    <v>Umicore SA is a Belgium-based global materials technology group. It focuses on application areas, such as materials science, chemistry and metallurgy. Its activities are oriented around three business areas: Catalysis, Energy &amp; Surface technologies and Recycling. Umicore generates the majority of its revenues from clean technologies, such as emission control catalysts, materials for rechargeable batteries and photovoltaics, fuel cells and recycling. Catalysis business group also produces precious metals-based compounds for use in the fine chemicals, life science and pharmaceutical industries. The materials produced by Energy &amp; Surface technologies can be found in a number of applications used in the production and storage of clean energy, including rechargeable batteries and photovoltaics.</v>
    <v>13739</v>
    <v>Euronext Brussels</v>
    <v>XBRU</v>
    <v>XBRU</v>
    <v>rue du Marais 31, BRUXELLES, BRUXELLES-CAPITALE, 1000 BE</v>
    <v>34.659999999999997</v>
    <v>Chemicals</v>
    <v>Stock</v>
    <v>44126.666666666664</v>
    <v>1058</v>
    <v>33.83</v>
    <v>8367744000</v>
    <v>Umicore SA</v>
    <v>Umicore SA</v>
    <v>33.950000000000003</v>
    <v>35.386099999999999</v>
    <v>33.96</v>
    <v>34.25</v>
    <v>246400000</v>
    <v>UMI</v>
    <v>Umicore SA (XBRU:UMI)</v>
    <v>692076</v>
    <v>1904</v>
  </rv>
  <rv s="2">
    <v>1059</v>
  </rv>
  <rv s="0">
    <v>http://en.wikipedia.org/wiki/Uniper</v>
    <v>Wikipedia</v>
  </rv>
  <rv s="4">
    <v>6</v>
    <v>1061</v>
  </rv>
  <rv s="5">
    <v>13</v>
    <v>https://www.bing.com/th?id=AMMS_cd600d46f969f1553b7f916f78da3cb7&amp;qlt=95</v>
    <v>1062</v>
    <v>https://www.bing.com/images/search?form=xlimg&amp;q=uniper</v>
    <v>Image of Uniper SE</v>
    <v/>
  </rv>
  <rv s="0">
    <v>https://www.bing.com/financeapi/forcetrigger?t=afn5ec&amp;q=XFRA%3aUN01&amp;form=skydnc</v>
    <v>Learn more on Bing</v>
  </rv>
  <rv s="19">
    <v>en-US</v>
    <v>afn5ec</v>
    <v>268435456</v>
    <v>1</v>
    <v>Powered by Refinitiv</v>
    <v>48</v>
    <v>Uniper SE (XFRA:UN01)</v>
    <v>10</v>
    <v>49</v>
    <v>Finance</v>
    <v>14</v>
    <v>31</v>
    <v>20.81</v>
    <v>0.89229999999999998</v>
    <v>0.2</v>
    <v>7.5470000000000008E-3</v>
    <v>EUR</v>
    <v>Uniper SE is a Germany-based energy generation and energy trading company. The Company operates through three segments: European Generation, Global Commodities and International Power Generation. The European Generation segment generates power and owns coal, gas, oil and combined gas and steam power plants, hydroelectric power plants, nuclear power stations in Sweden, a biomass plant in France, as well as solar and wind power facilities; the Global Commodities segment bundles the Company's energy trading activities, as well as its gas storage and supply business, and the International Power Generation segment comprises equity investments in energy generation companies in the Russian Federation and Brazil.</v>
    <v>11591</v>
    <v>Deutsche Boerse AG</v>
    <v>XFRA</v>
    <v>XFRA</v>
    <v>Holzstrasse 6, DUESSELDORF, NORDRHEIN-WESTFALEN, 40221 DE</v>
    <v>26.7</v>
    <v>1063</v>
    <v>Multiline Utilities</v>
    <v>Stock</v>
    <v>44126.749305555553</v>
    <v>1064</v>
    <v>26.32</v>
    <v>9727217000</v>
    <v>Uniper SE</v>
    <v>Uniper SE</v>
    <v>26.32</v>
    <v>29.66</v>
    <v>26.5</v>
    <v>26.7</v>
    <v>365960000</v>
    <v>UN01</v>
    <v>Uniper SE (XFRA:UN01)</v>
    <v>1980</v>
  </rv>
  <rv s="2">
    <v>1065</v>
  </rv>
  <rv s="0">
    <v>https://www.bing.com/financeapi/forcetrigger?t=aof1xm&amp;q=XLON%3aUTG&amp;form=skydnc</v>
    <v>Learn more on Bing</v>
  </rv>
  <rv s="1">
    <v>en-US</v>
    <v>aof1xm</v>
    <v>268435456</v>
    <v>1</v>
    <v>Powered by Refinitiv</v>
    <v>0</v>
    <v>THE UNITE GROUP PLC (XLON:UTG)</v>
    <v>2</v>
    <v>3</v>
    <v>Finance</v>
    <v>4</v>
    <v>1351</v>
    <v>577</v>
    <v>1.2357</v>
    <v>7</v>
    <v>7.9769999999999997E-3</v>
    <v>GBp</v>
    <v>The Unite Group plc is a United Kingdom-based developer and operator of student accommodation. The Company provides a home for over 50,000 students in approximately 140 properties in over 28 of England and Scotland’s University towns and cities. It operates through two segments: Operations and Property. The Operations segment is responsible for the Company's approximately 140 properties, including those owned by its co-investment vehicles. The Property segment is responsible for its development and asset management strategy, and oversees its two co-investment vehicles. The Company rents its rooms both directly to students and to approximately 60 Universities across the United Kingdom. Its properties provide accommodation close to University campuses, transport and local amenities. It offers study bedroom, insurance, round the clock security, cleaning services and Wireless-Fidelity throughout its buildings. It also operates and runs approximately three funds and joint ventures.</v>
    <v>1363</v>
    <v>London Stock Exchange</v>
    <v>XLON</v>
    <v>XLON</v>
    <v>South Quay House, Temple Back, BRISTOL, BRISTOL, BS1 6FL GB</v>
    <v>897</v>
    <v>Residential &amp; Commercial REIT</v>
    <v>Stock</v>
    <v>44126.672500185159</v>
    <v>1067</v>
    <v>866</v>
    <v>3493702000</v>
    <v>THE UNITE GROUP PLC</v>
    <v>THE UNITE GROUP PLC</v>
    <v>874</v>
    <v>0</v>
    <v>877.5</v>
    <v>884.5</v>
    <v>398142700</v>
    <v>UTG</v>
    <v>THE UNITE GROUP PLC (XLON:UTG)</v>
    <v>461472</v>
    <v>1996</v>
  </rv>
  <rv s="2">
    <v>1068</v>
  </rv>
  <rv s="0">
    <v>http://en.wikipedia.org/wiki/United_Internet</v>
    <v>Wikipedia</v>
  </rv>
  <rv s="4">
    <v>6</v>
    <v>1070</v>
  </rv>
  <rv s="5">
    <v>13</v>
    <v>https://www.bing.com/th?id=AMMS_42bc699cd566cc87ec77cd7c02ab7286&amp;qlt=95</v>
    <v>1071</v>
    <v>https://www.bing.com/images/search?form=xlimg&amp;q=united+internet</v>
    <v>Image of United Internet AG</v>
    <v/>
  </rv>
  <rv s="0">
    <v>https://www.bing.com/financeapi/forcetrigger?t=afn9sm&amp;q=XFRA%3aUTDI&amp;form=skydnc</v>
    <v>Learn more on Bing</v>
  </rv>
  <rv s="16">
    <v>en-US</v>
    <v>afn9sm</v>
    <v>268435456</v>
    <v>1</v>
    <v>Powered by Refinitiv</v>
    <v>40</v>
    <v>United Internet AG (XFRA:UTDI)</v>
    <v>10</v>
    <v>47</v>
    <v>Finance</v>
    <v>14</v>
    <v>59.26</v>
    <v>20.99</v>
    <v>0.66420000000000001</v>
    <v>-0.13</v>
    <v>-4.0169999999999997E-3</v>
    <v>EUR</v>
    <v>United Internet AG is a Germany-based Internet service provider (ISP) and holding company of the United Internet Group. The Company's products and technical services are divided into two key segments. The Access segment comprises narrowband, broadband and mobile access subscriptions, including the corresponding applications. The Applications segment includes such applications as home pages, e-shops, Personal Information Management applications, group work, online storage and office software. The Application segment also includes the operations of the Company’s brands Sedo and affilinet, which serve customers performance-based advertising and sales possibilities. The Company’s brand portfolio also includes GMX, WEB.DE, 1&amp;1, united-domains, Fasthosts and InterNetX. In addition, the Company develops Internet based applications, such as cloud applications. The Company acts primarily via its wholly owned subsidiary 1&amp;1 Internet AG, and Sedo Holding AG, in which it holds a majority stake.</v>
    <v>9451</v>
    <v>Deutsche Boerse AG</v>
    <v>XFRA</v>
    <v>XFRA</v>
    <v>Elgendorfer Strasse 57, MONTABAUR, RHEINLAND-PFALZ, 56410 DE</v>
    <v>32.229999999999997</v>
    <v>1072</v>
    <v>Telecommunications Services</v>
    <v>Stock</v>
    <v>44126.749305555553</v>
    <v>1073</v>
    <v>32.090000000000003</v>
    <v>6277840000</v>
    <v>United Internet AG</v>
    <v>United Internet AG</v>
    <v>32.090000000000003</v>
    <v>13.73</v>
    <v>32.36</v>
    <v>32.229999999999997</v>
    <v>194000000</v>
    <v>UTDI</v>
    <v>United Internet AG (XFRA:UTDI)</v>
    <v>31</v>
    <v>1998</v>
  </rv>
  <rv s="2">
    <v>1074</v>
  </rv>
  <rv s="0">
    <v>https://www.bing.com/financeapi/forcetrigger?t=ae48p2&amp;q=XHEL%3aUPM&amp;form=skydnc</v>
    <v>Learn more on Bing</v>
  </rv>
  <rv s="11">
    <v>en-US</v>
    <v>ae48p2</v>
    <v>268435456</v>
    <v>1</v>
    <v>Powered by Refinitiv</v>
    <v>28</v>
    <v>UPM-Kymmene Corporation (XHEL:UPM)</v>
    <v>2</v>
    <v>29</v>
    <v>Finance</v>
    <v>12</v>
    <v>31.49</v>
    <v>20.309999999999999</v>
    <v>0.9143</v>
    <v>-0.15</v>
    <v>0</v>
    <v>-5.7599999999999995E-3</v>
    <v>0</v>
    <v>EUR</v>
    <v>UPM-Kymmene Corporation (UPM) is a global forest company. The Company's segments include UPM Biorefining, UPM Energy, UPM Raflatac, UPM Specialty Papers, UPM Paper ENA, UPM Plywood and Other operations. The UPM Biorefining segment consists of pulp, timber and biofuels businesses. The UPM Energy segment is an electricity producer. The UPM Raflatac segment manufactures self-adhesive label materials for product and information labelling. The UPM Specialty Papers segment serves global markets with label papers and release liners, office papers in Asia and flexible packaging in Europe. The UPM Paper ENA segment offers graphic papers for advertising, magazines, newspapers, and home and office. The UPM Plywood segment offers plywood and veneer products, mainly for construction, vehicle flooring and liquefied natural gas shipbuilding, and other manufacturing industries. The Other operations segment includes wood sourcing and forestry, UPM Biocomposites and UPM Biochemicals business units.</v>
    <v>19029</v>
    <v>NASDAQ Helsinki</v>
    <v>XHEL</v>
    <v>XHEL</v>
    <v>Alvar Aallon katu 1, HELSINKI, ETELA-SUOMEN, 00100 FI</v>
    <v>26.19</v>
    <v>Paper &amp; Forest Products</v>
    <v>Stock</v>
    <v>44126.666666666664</v>
    <v>1076</v>
    <v>25.81</v>
    <v>13898480000</v>
    <v>UPM-Kymmene Corporation</v>
    <v>UPM-Kymmene Corporation</v>
    <v>26.03</v>
    <v>17.25</v>
    <v>26.04</v>
    <v>25.89</v>
    <v>25.89</v>
    <v>533735700</v>
    <v>UPM</v>
    <v>UPM-Kymmene Corporation (XHEL:UPM)</v>
    <v>915463</v>
    <v>1996</v>
  </rv>
  <rv s="2">
    <v>1077</v>
  </rv>
  <rv s="0">
    <v>https://www.bing.com/financeapi/forcetrigger?t=ae8qqh&amp;q=XPAR%3aFR&amp;form=skydnc</v>
    <v>Learn more on Bing</v>
  </rv>
  <rv s="1">
    <v>en-US</v>
    <v>ae8qqh</v>
    <v>268435456</v>
    <v>1</v>
    <v>Powered by Refinitiv</v>
    <v>0</v>
    <v>Valeo SA (XPAR:FR)</v>
    <v>2</v>
    <v>17</v>
    <v>Finance</v>
    <v>14</v>
    <v>37.020000000000003</v>
    <v>10.51</v>
    <v>1.9605999999999999</v>
    <v>0.26</v>
    <v>9.503000000000001E-3</v>
    <v>EUR</v>
    <v>Valeo SA is an automotive supplier. The Company is a technology company, which is focused on the design, production and sale of components, integrated systems, modules and services for the automotive sector. Its segments include Comfort &amp; Driving Assistance Systems, Powertrain Systems, Thermal Systems and Visibility Systems. The Comfort &amp; Driving Assistance Systems segment includes three product groups, including driving assistance, interior controls and connected cars. The Powertrain Systems segment includes four product groups, including electrical systems, transmission systems, combustion engine systems and electronics. The Thermal Systems segment has five product groups, including Thermal Climate Control, Thermal Powertrain, Thermal Compressors, Thermal Front End and Thermal Bus Systems. The Visibility Systems segment includes lighting systems and wiper systems. It supplies original equipment spares to automakers and replacement parts to the independent aftermarket.</v>
    <v>114700</v>
    <v>Euronext Paris</v>
    <v>XPAR</v>
    <v>XPAR</v>
    <v>43 rue Bayen, PARIS, ILE-DE-FRANCE, 75017 FR</v>
    <v>27.74</v>
    <v>Automobiles &amp; Auto Parts</v>
    <v>Stock</v>
    <v>44126.666666666664</v>
    <v>1079</v>
    <v>26.54</v>
    <v>6594765000</v>
    <v>Valeo SA</v>
    <v>Valeo SA</v>
    <v>27.11</v>
    <v>18.435700000000001</v>
    <v>27.36</v>
    <v>27.62</v>
    <v>241036700</v>
    <v>FR</v>
    <v>Valeo SA (XPAR:FR)</v>
    <v>655514</v>
    <v>1955</v>
  </rv>
  <rv s="2">
    <v>1080</v>
  </rv>
  <rv s="0">
    <v>https://www.bing.com/financeapi/forcetrigger?t=ae491h&amp;q=XHEL%3aVALMT&amp;form=skydnc</v>
    <v>Learn more on Bing</v>
  </rv>
  <rv s="11">
    <v>en-US</v>
    <v>ae491h</v>
    <v>268435456</v>
    <v>1</v>
    <v>Powered by Refinitiv</v>
    <v>28</v>
    <v>Valmet Corporation (XHEL:VALMT)</v>
    <v>2</v>
    <v>29</v>
    <v>Finance</v>
    <v>12</v>
    <v>25.2</v>
    <v>13.35</v>
    <v>0.69340000000000002</v>
    <v>0.21</v>
    <v>0</v>
    <v>1.0463E-2</v>
    <v>0</v>
    <v>EUR</v>
    <v>Valmet Oyj is a Finland-based company, which is engaged in the development and provision of services and technologies for the pulp, paper and energy industries. The Company’s services cover whole cycle from maintenance outsourcing to mill and plant improvements and spare parts. It operates in four business lines: Services, Pulp and Energy, and Paper, which comprise development of products and services and global customer projects in the areas of paper, pulp, tissues, paper and board, as well as bio-energy; and Automation, comprising process automation systems business. The Company operates domestically and abroad, including South, Central and North Americas, China, Asia and Europe.</v>
    <v>13626</v>
    <v>NASDAQ Helsinki</v>
    <v>XHEL</v>
    <v>XHEL</v>
    <v>PL 11 / Keilasatama 5, ESPOO, ETELA-SUOMEN, 02151 FI</v>
    <v>20.36</v>
    <v>Machinery, Equipment &amp; Components</v>
    <v>Stock</v>
    <v>44126.666666666664</v>
    <v>1082</v>
    <v>19.824999999999999</v>
    <v>3007783000</v>
    <v>Valmet Corporation</v>
    <v>Valmet Corporation</v>
    <v>20.059999999999999</v>
    <v>14.63</v>
    <v>20.07</v>
    <v>20.28</v>
    <v>20.28</v>
    <v>149864600</v>
    <v>VALMT</v>
    <v>Valmet Corporation (XHEL:VALMT)</v>
    <v>560872</v>
    <v>2013</v>
  </rv>
  <rv s="2">
    <v>1083</v>
  </rv>
  <rv s="0">
    <v>http://fr.wikipedia.org/wiki/Varta</v>
    <v>Wikipedia</v>
  </rv>
  <rv s="4">
    <v>6</v>
    <v>1085</v>
  </rv>
  <rv s="5">
    <v>13</v>
    <v>https://www.bing.com/th?id=AMMS_16bb639df73e8aa4402df75f226d25d8&amp;qlt=95</v>
    <v>1086</v>
    <v>https://www.bing.com/images/search?form=xlimg&amp;q=varta</v>
    <v>Image of Varta AG</v>
    <v/>
  </rv>
  <rv s="0">
    <v>https://www.bing.com/financeapi/forcetrigger?t=afng6h&amp;q=XFRA%3aVAR1&amp;form=skydnc</v>
    <v>Learn more on Bing</v>
  </rv>
  <rv s="39">
    <v>en-US</v>
    <v>afng6h</v>
    <v>268435456</v>
    <v>1</v>
    <v>Powered by Refinitiv</v>
    <v>112</v>
    <v>Varta AG (XFRA:VAR1)</v>
    <v>10</v>
    <v>113</v>
    <v>Finance</v>
    <v>14</v>
    <v>138.5</v>
    <v>17.670000000000002</v>
    <v>-7.6</v>
    <v>-6.8283999999999997E-2</v>
    <v>EUR</v>
    <v>Varta AG is a Germany-based company engaged in the administration of its former property. Its activity is mainly focused in the management of its own assets, in particular the sale and liquidation of individual assets, contracts, liabilities and shareholdings relating to the business areas previously managed by the Company itself and its subsidiaries, specially the manufacture and sale of VARTA batteries, including the administration of assets acquired or held in this respect. The Company’s majority shareholder is ETV Holding AG with 94.82% of its interest.</v>
    <v>4342</v>
    <v>Deutsche Boerse AG</v>
    <v>XFRA</v>
    <v>XFRA</v>
    <v>VARTA-Platz 1, ELLWANGEN, BADEN-WUERTTEMBERG, 73479 DE</v>
    <v>110.5</v>
    <v>1087</v>
    <v>Machinery, Equipment &amp; Components</v>
    <v>Stock</v>
    <v>44126.749305555553</v>
    <v>1088</v>
    <v>100</v>
    <v>4539355000</v>
    <v>Varta AG</v>
    <v>Varta AG</v>
    <v>110.5</v>
    <v>63.15</v>
    <v>111.3</v>
    <v>103.7</v>
    <v>40421690</v>
    <v>VAR1</v>
    <v>Varta AG (XFRA:VAR1)</v>
    <v>8563</v>
  </rv>
  <rv s="2">
    <v>1089</v>
  </rv>
  <rv s="0">
    <v>https://www.bing.com/financeapi/forcetrigger?t=an3wz2&amp;q=XSWX%3aVACN&amp;form=skydnc</v>
    <v>Learn more on Bing</v>
  </rv>
  <rv s="1">
    <v>en-US</v>
    <v>an3wz2</v>
    <v>268435456</v>
    <v>1</v>
    <v>Powered by Refinitiv</v>
    <v>0</v>
    <v>VAT Group Ltd (XSWX:VACN)</v>
    <v>2</v>
    <v>26</v>
    <v>Finance</v>
    <v>14</v>
    <v>188.2</v>
    <v>100.55</v>
    <v>1.3762000000000001</v>
    <v>-0.4</v>
    <v>-2.3530000000000001E-3</v>
    <v>CHF</v>
    <v>VAT Group AG is a Switzerland-based company engaged in the manufacture of industrial valves. The Company focuses on designing and producing vacuum valves for semiconductor, display and solar panel manufacturing, as well as for a range of industry and research applications. Its activities are divided into three business areas: Valves, Global Services and Industry. The Valves division provides isolation, control and transfer valves used in vacuum-based manufacturing processes. The Global Services area offers advisory and after sales services, such as trainings, equipment repair and overhaul, valve upgrade and spare parts sale. The Industry segment manufactures and markets welded bellows, machine parts, mechanical components and assemblies. The Company operates worldwide.</v>
    <v>1800</v>
    <v>SIX Swiss Exchange</v>
    <v>XSWX</v>
    <v>XSWX</v>
    <v>Seelistrasse 1, Haag, RHEINTAL, ST. GALLEN, 9469 CH</v>
    <v>170.1</v>
    <v>Machinery, Equipment &amp; Components</v>
    <v>Stock</v>
    <v>44126.652777777781</v>
    <v>1091</v>
    <v>167.5</v>
    <v>5100000000</v>
    <v>VAT Group Ltd</v>
    <v>VAT Group Ltd</v>
    <v>169.6</v>
    <v>48.295499999999997</v>
    <v>170</v>
    <v>169.6</v>
    <v>30000000</v>
    <v>VACN</v>
    <v>VAT Group Ltd (XSWX:VACN)</v>
    <v>126655</v>
    <v>2016</v>
  </rv>
  <rv s="2">
    <v>1092</v>
  </rv>
  <rv s="0">
    <v>https://www.bing.com/financeapi/forcetrigger?t=aeacc7&amp;q=XPAR%3aVIE&amp;form=skydnc</v>
    <v>Learn more on Bing</v>
  </rv>
  <rv s="1">
    <v>en-US</v>
    <v>aeacc7</v>
    <v>268435456</v>
    <v>1</v>
    <v>Powered by Refinitiv</v>
    <v>0</v>
    <v>Veolia Environnement SA (XPAR:VIE)</v>
    <v>2</v>
    <v>17</v>
    <v>Finance</v>
    <v>14</v>
    <v>29.09</v>
    <v>16.02</v>
    <v>0.67520000000000002</v>
    <v>9.5000000000000001E-2</v>
    <v>5.5769999999999995E-3</v>
    <v>EUR</v>
    <v>Veolia Environnement SA is a France-based optimized resource management group. It designs and provides water, waste and energy management solutions. Water solutions cover potable water plants and supply systems, wastewater systems and treatment plants, among others. Waste solutions include waste collection services on behalf of local authorities, management of specialist sorting centers and platforms, among others. Energy solutions offer power generation and related services, such as consulting and plant design. The Group operates through five geographical segments France, Europe excluding France, Rest of the World, Global Businesses and Other, including the various Group holding companies.</v>
    <v>178780</v>
    <v>Euronext Paris</v>
    <v>XPAR</v>
    <v>XPAR</v>
    <v>21, rue la Boetie, PARIS, ILE-DE-FRANCE, 75008 FR</v>
    <v>17.34</v>
    <v>Water Utilities</v>
    <v>Stock</v>
    <v>44126.666666666664</v>
    <v>1094</v>
    <v>16.795000000000002</v>
    <v>9663386000</v>
    <v>Veolia Environnement SA</v>
    <v>Veolia Environnement SA</v>
    <v>17.004999999999999</v>
    <v>60.579700000000003</v>
    <v>17.035</v>
    <v>17.13</v>
    <v>567266500</v>
    <v>VIE</v>
    <v>Veolia Environnement SA (XPAR:VIE)</v>
    <v>2160049</v>
    <v>1995</v>
  </rv>
  <rv s="2">
    <v>1095</v>
  </rv>
  <rv s="0">
    <v>https://www.bing.com/financeapi/forcetrigger?t=ae8cjc&amp;q=XPAR%3aDG&amp;form=skydnc</v>
    <v>Learn more on Bing</v>
  </rv>
  <rv s="1">
    <v>en-US</v>
    <v>ae8cjc</v>
    <v>268435456</v>
    <v>1</v>
    <v>Powered by Refinitiv</v>
    <v>0</v>
    <v>Vinci SA (XPAR:DG)</v>
    <v>2</v>
    <v>17</v>
    <v>Finance</v>
    <v>14</v>
    <v>107.35</v>
    <v>54.76</v>
    <v>0.85399999999999998</v>
    <v>-0.08</v>
    <v>-1.1130000000000001E-3</v>
    <v>EUR</v>
    <v>Vinci SA is a France-based company active in the concessions and construction industry worldwide. It manages three segments: Concessions, Contracting and VINCI Immobilier. Concessions covers the concessions management activities through VINCI Autoroutes (motorways in France), VINCI Airports (airports in France and abroad) and Other concessions (different infrastructures in France and abroad). Contracting comprises VINCI Energies, providing industry services, electrical grid and transport infrastructure, among others; Eurovia, offering building and maintenance of roads, motorways, railways, urban infrastructure, production of asphalt mixes, quarries and VINCI Construction, which designs and constructs buildings, civil engineering infrastructure, specialized civil engineering, water and pipeline infrastructure, among others. VINCI Immobilier is active in different kind of property development.</v>
    <v>222000</v>
    <v>Euronext Paris</v>
    <v>XPAR</v>
    <v>XPAR</v>
    <v>1 cours Ferdinand de Lesseps, Rueil-Malmaison Cedex, RUEIL-MALMAISON, ILE-DE-FRANCE, 92851 FR</v>
    <v>71.88</v>
    <v>Construction &amp; Engineering</v>
    <v>Stock</v>
    <v>44126.666666666664</v>
    <v>1097</v>
    <v>70.14</v>
    <v>44112030000</v>
    <v>Vinci SA</v>
    <v>Vinci SA</v>
    <v>71.3</v>
    <v>24.8308</v>
    <v>71.900000000000006</v>
    <v>71.819999999999993</v>
    <v>613519200</v>
    <v>DG</v>
    <v>Vinci SA (XPAR:DG)</v>
    <v>1315663</v>
    <v>1982</v>
  </rv>
  <rv s="2">
    <v>1098</v>
  </rv>
  <rv s="0">
    <v>https://www.bing.com/financeapi/forcetrigger?t=ao7m4c&amp;q=XLON%3aVMUK&amp;form=skydnc</v>
    <v>Learn more on Bing</v>
  </rv>
  <rv s="1">
    <v>en-US</v>
    <v>ao7m4c</v>
    <v>268435456</v>
    <v>1</v>
    <v>Powered by Refinitiv</v>
    <v>0</v>
    <v>VIRGIN MONEY UK PLC (XLON:VMUK)</v>
    <v>2</v>
    <v>3</v>
    <v>Finance</v>
    <v>4</v>
    <v>222.1</v>
    <v>46.1</v>
    <v>2.2349000000000001</v>
    <v>0.82</v>
    <v>9.1760000000000001E-3</v>
    <v>GBp</v>
    <v>Virgin Money UK PLC, formerly CYBG PLC, is a United Kingdom-based company that operates through Clydesdale Bank PLC (Clydesdale Bank), Yorkshire Bank, B and Virgin Money brands. It offers a range of banking services for both retail and business customers through retail branches, business banking centers, direct and online channels, and brokers. Clydesdale Bank provides the United Kingdom retail and small and medium enterprises (SME) banking services. Clydesdale Bank's products and services include mortgages, current accounts, deposits, term lending, personal loans, working capital solutions, overdrafts, credit cards and payment and transaction services. The Bank operates approximately 160 branches. B is its digital banking platform.</v>
    <v>8703</v>
    <v>London Stock Exchange</v>
    <v>XLON</v>
    <v>XLON</v>
    <v>30 St. Vincent Place, GLASGOW, UNITED KINGDOM-NA, G1 2HL GB</v>
    <v>90.46</v>
    <v>Banking Services</v>
    <v>Stock</v>
    <v>44126.649360370313</v>
    <v>1100</v>
    <v>86.06</v>
    <v>1285510000</v>
    <v>VIRGIN MONEY UK PLC</v>
    <v>VIRGIN MONEY UK PLC</v>
    <v>87.34</v>
    <v>0</v>
    <v>89.36</v>
    <v>90.18</v>
    <v>1438575000</v>
    <v>VMUK</v>
    <v>VIRGIN MONEY UK PLC (XLON:VMUK)</v>
    <v>4938864</v>
    <v>2015</v>
  </rv>
  <rv s="2">
    <v>1101</v>
  </rv>
  <rv s="0">
    <v>https://www.bing.com/financeapi/forcetrigger?t=aeacqh&amp;q=XPAR%3aVIV&amp;form=skydnc</v>
    <v>Learn more on Bing</v>
  </rv>
  <rv s="1">
    <v>en-US</v>
    <v>aeacqh</v>
    <v>268435456</v>
    <v>1</v>
    <v>Powered by Refinitiv</v>
    <v>0</v>
    <v>Vivendi SA (XPAR:VIV)</v>
    <v>2</v>
    <v>17</v>
    <v>Finance</v>
    <v>14</v>
    <v>26.42</v>
    <v>16.600000000000001</v>
    <v>0.79900000000000004</v>
    <v>0.04</v>
    <v>1.5840000000000001E-3</v>
    <v>EUR</v>
    <v>Vivendi SA is a France-based integrated content, media and communications group operating throughout the entire media value chain. It operates through seven segments: Universal Music Group, Canal+ Group, Havas, Gameloft, Vivendi Village, New Initiatives and Corporate. Universal Music Group is engaged in recorded music, music publishing and merchandising. Canal+ Group includes pay-television (TV), production, sales and distribution of movies and TV series. Havas is a global communications group. Gameloft develops and publishes games for all digital platforms. Vivendi Village groups together Vivendi Ticketing (Europe and the United States), the venues L’Olympia and Theatre de l’Oeuvre in Paris, among others. New Initiatives includes Dailymotion, a video content aggregation and distribution platform; Vivendi Content, for new content creation and Group Vivendi Africa, developing ultra-high-speed Internet service in Africa. Corporate provides central services to the group.</v>
    <v>43900</v>
    <v>Euronext Paris</v>
    <v>XPAR</v>
    <v>XPAR</v>
    <v>42 Avenue de Friedland, Cedex 08, PARIS, ILE-DE-FRANCE, 75380 FR</v>
    <v>25.58</v>
    <v>Media &amp; Publishing</v>
    <v>Stock</v>
    <v>44126.666666666664</v>
    <v>1103</v>
    <v>24.97</v>
    <v>29934140000</v>
    <v>Vivendi SA</v>
    <v>Vivendi SA</v>
    <v>25.15</v>
    <v>16.3568</v>
    <v>25.25</v>
    <v>25.29</v>
    <v>1185511000</v>
    <v>VIV</v>
    <v>Vivendi SA (XPAR:VIV)</v>
    <v>3284521</v>
    <v>1990</v>
  </rv>
  <rv s="2">
    <v>1104</v>
  </rv>
  <rv s="0">
    <v>https://www.bing.com/financeapi/forcetrigger?t=aajs4c&amp;q=XWBO%3aVOE&amp;form=skydnc</v>
    <v>Learn more on Bing</v>
  </rv>
  <rv s="3">
    <v>en-US</v>
    <v>aajs4c</v>
    <v>268435456</v>
    <v>1</v>
    <v>Powered by Refinitiv</v>
    <v>5</v>
    <v>voestalpine AG (XWBO:VOE)</v>
    <v>2</v>
    <v>6</v>
    <v>Finance</v>
    <v>14</v>
    <v>53.84</v>
    <v>12.664999999999999</v>
    <v>0.78580000000000005</v>
    <v>-0.03</v>
    <v>-1.201E-3</v>
    <v>EUR</v>
    <v>voestalpine AG is an Austria-based holding company engaged in the production and distribution of steel and related products. The Company operates, along with its subsidiaries, in four divisions: the Steel Division focuses on the production and processing of flat steel products for the automotive, white goods, and construction industries; the Special Steel Division manufactures long steel products, medium-wide strip steel, open-die forgings, and drop forgings; the Metal Engineering Division manufactures rails and turnout products, rod wire, drawn wire and pre-stressing steel, among others; and the Metal Forming Division provides metal processing solutions, in particular special tubes and sections, special strip steel, and complex components for the automotive industry, as well as manufactures welded tubes and hollow sections, open special sections, custom-made special tubes, and precision parts.</v>
    <v>47894</v>
    <v>Wiener Boerse</v>
    <v>XWBO</v>
    <v>XWBO</v>
    <v>voestalpine-Strasse 1, LINZ, OBEROESTERREICH, 4020 AT</v>
    <v>25.16</v>
    <v>Metals &amp; Mining</v>
    <v>Stock</v>
    <v>44126.65625</v>
    <v>1106</v>
    <v>24.41</v>
    <v>4460158000</v>
    <v>voestalpine AG</v>
    <v>voestalpine AG</v>
    <v>24.7</v>
    <v>19.87</v>
    <v>24.98</v>
    <v>24.95</v>
    <v>178549200</v>
    <v>VOE</v>
    <v>voestalpine AG (XWBO:VOE)</v>
    <v>431972</v>
  </rv>
  <rv s="2">
    <v>1107</v>
  </rv>
  <rv s="0">
    <v>https://www.bing.com/financeapi/forcetrigger?t=alos8m&amp;q=XAMS%3aVPK&amp;form=skydnc</v>
    <v>Learn more on Bing</v>
  </rv>
  <rv s="40">
    <v>en-US</v>
    <v>alos8m</v>
    <v>268435456</v>
    <v>1</v>
    <v>Powered by Refinitiv</v>
    <v>114</v>
    <v>Royal Vopak (XAMS:VPK)</v>
    <v>2</v>
    <v>115</v>
    <v>Finance</v>
    <v>116</v>
    <v>54.24</v>
    <v>40.270000000000003</v>
    <v>0.36399999999999999</v>
    <v>-0.69</v>
    <v>-1.4622E-2</v>
    <v>EUR</v>
    <v>Koninklijke Vopak NV is a company based in the Netherlands engaged in the storage and handling of oil products, liquid chemicals, gases, bio fuels and vegetable oils. The Company offers storage and transshipment solutions at 74 tank terminals in 27 countries. The Company is organized into four regional divisions and a separate global business unit for managing and developing LNG terminals and projects, namely Netherlands; Europe, Middle East and Africa (EMEA); Asia; Americas; and Global LNG. The terminals are integrated into chemical complexes or refineries and support local logistics, as well as import and export activities. The Company offers services to support the logistics chain of chemical and oil industries, including tanker shipping and warehousing.</v>
    <v>5574</v>
    <v>Euronext Amsterdam</v>
    <v>XAMS</v>
    <v>XAMS</v>
    <v>Westerlaan 10, ROTTERDAM, ZUID-HOLLAND, 3016 CK NL</v>
    <v>47.3</v>
    <v>Oil &amp; Gas Related Equipment and Services</v>
    <v>Stock</v>
    <v>44126.666666666664</v>
    <v>1109</v>
    <v>46.37</v>
    <v>6032554000</v>
    <v>Royal Vopak</v>
    <v>Royal Vopak</v>
    <v>47.3</v>
    <v>10.4122</v>
    <v>47.19</v>
    <v>46.5</v>
    <v>46.6648</v>
    <v>127835400</v>
    <v>VPK</v>
    <v>Royal Vopak (XAMS:VPK)</v>
    <v>214457</v>
  </rv>
  <rv s="2">
    <v>1110</v>
  </rv>
  <rv s="0">
    <v>https://www.bing.com/financeapi/forcetrigger?t=aaqba2&amp;q=XBRU%3aWDP&amp;form=skydnc</v>
    <v>Learn more on Bing</v>
  </rv>
  <rv s="1">
    <v>en-US</v>
    <v>aaqba2</v>
    <v>268435456</v>
    <v>1</v>
    <v>Powered by Refinitiv</v>
    <v>0</v>
    <v>Warehouses de Pauw NV (XBRU:WDP)</v>
    <v>2</v>
    <v>17</v>
    <v>Finance</v>
    <v>14</v>
    <v>31.76</v>
    <v>16</v>
    <v>8.0000000000000002E-3</v>
    <v>-0.56000000000000005</v>
    <v>-1.8779000000000001E-2</v>
    <v>EUR</v>
    <v>Warehouses de Pauw NV (WDP) is a Belgium-based company engaged in the logistics for warehouse rentals. The Company specializes in renting of multifunctional warehouses, storerooms, logistics and distribution centers, and industrial real estate located in Belgium, as well as in other parts of Europe. Additionally, it organizes warehouses tailored to the user’s requirements, as well as designs sale and rent back operations. Apart from Belgium, the Company operates in such European countries, as the Netherlands, France, the Czech Republic and Romania.</v>
    <v>64</v>
    <v>Euronext Brussels</v>
    <v>XBRU</v>
    <v>XBRU</v>
    <v>Blakenberg 15, WOLVERTEM, VLAAMS-BRABANT, 1861 BE</v>
    <v>29.74</v>
    <v>Residential &amp; Commercial REIT</v>
    <v>Stock</v>
    <v>44126.666666666664</v>
    <v>1112</v>
    <v>29.04</v>
    <v>5209967000</v>
    <v>Warehouses de Pauw NV</v>
    <v>Warehouses de Pauw NV</v>
    <v>29.74</v>
    <v>30.799399999999999</v>
    <v>29.82</v>
    <v>29.26</v>
    <v>174713900</v>
    <v>WDP</v>
    <v>Warehouses de Pauw NV (XBRU:WDP)</v>
    <v>285349</v>
    <v>1977</v>
  </rv>
  <rv s="2">
    <v>1113</v>
  </rv>
  <rv s="0">
    <v>https://www.bing.com/financeapi/forcetrigger?t=aofc2w&amp;q=XLON%3aWEIR&amp;form=skydnc</v>
    <v>Learn more on Bing</v>
  </rv>
  <rv s="1">
    <v>en-US</v>
    <v>aofc2w</v>
    <v>268435456</v>
    <v>1</v>
    <v>Powered by Refinitiv</v>
    <v>0</v>
    <v>WEIR GROUP PLC(THE) (XLON:WEIR)</v>
    <v>2</v>
    <v>3</v>
    <v>Finance</v>
    <v>4</v>
    <v>1670.5</v>
    <v>608.6</v>
    <v>1.9356</v>
    <v>-43.5</v>
    <v>-2.7848999999999999E-2</v>
    <v>GBp</v>
    <v>The Weir Group PLC is a United Kingdom-based company, which is engaged in engineering businesses. The Company's business operates through three segments: Minerals, ESCO, and Oil &amp; Gas. The Minerals segment is engaged in the provision of slurry handling equipment and associated aftermarket support for abrasive high wear applications used in the mining and oil sands markets. The Oil &amp; Gas segment provides products and service solutions to upstream, production, transportation, refining and related industries. The ESCO segment provides ground engaging tools (GET) for surface mining and infrastructure. It also provides engineered GET solutions to infrastructure markets, including construction, dredging and sand and aggregates. Its products include pressure pumping and pressure control equipment, and aftermarket spares and services. It also provides equipment repairs, upgrades, certification and asset management and field services. Its brands include Warman, Linatex, Mathena and Gabbioneta.</v>
    <v>14687</v>
    <v>London Stock Exchange</v>
    <v>XLON</v>
    <v>XLON</v>
    <v>1 West Regent Street, GLASGOW, UNITED KINGDOM-NA, G2 1RW GB</v>
    <v>1563</v>
    <v>Machinery, Equipment &amp; Components</v>
    <v>Stock</v>
    <v>44126.649389305472</v>
    <v>1115</v>
    <v>1506</v>
    <v>4055140000</v>
    <v>WEIR GROUP PLC(THE)</v>
    <v>WEIR GROUP PLC(THE)</v>
    <v>1563</v>
    <v>0</v>
    <v>1562</v>
    <v>1518.5</v>
    <v>259612100</v>
    <v>WEIR</v>
    <v>WEIR GROUP PLC(THE) (XLON:WEIR)</v>
    <v>964080</v>
    <v>1895</v>
  </rv>
  <rv s="2">
    <v>1116</v>
  </rv>
  <rv s="0">
    <v>https://www.bing.com/financeapi/forcetrigger?t=ae97z2&amp;q=XPAR%3aMF&amp;form=skydnc</v>
    <v>Learn more on Bing</v>
  </rv>
  <rv s="1">
    <v>en-US</v>
    <v>ae97z2</v>
    <v>268435456</v>
    <v>1</v>
    <v>Powered by Refinitiv</v>
    <v>0</v>
    <v>Wendel SE (XPAR:MF)</v>
    <v>2</v>
    <v>17</v>
    <v>Finance</v>
    <v>14</v>
    <v>129.4</v>
    <v>54.8</v>
    <v>1.3566</v>
    <v>1.35</v>
    <v>1.6864000000000001E-2</v>
    <v>EUR</v>
    <v>Wendel SE is a France-based investor for the long-term as the majority or minority shareholder in listed or unlisted companies, taking the lead in order to accelerate the growth and development. The Firm takes part in the definition and implementation of ambitious strategies and provides the funding necessary. The investment strategy and development of the Firm takes place via close interaction with the management teams of the companies in which the Firm is a shareholder. This partnership is at the heart of the value creation process. The Firm offers active and constant support, sharing the risks and providing advises as well as financial and technical skills. The Company has such subsidiaries as CSP Technologies, Materis Corporate Services SASU and Maxwell Chase Technologies, among others. Together with Future French Champions SAS, it operates through SGI Africaine De Bourse SA. Through Stahl, it operates the Eagle Performance Products business.</v>
    <v>130621</v>
    <v>Euronext Paris</v>
    <v>XPAR</v>
    <v>XPAR</v>
    <v>89 rue Taitbout, Paris Cedex 09, PARIS, ILE-DE-FRANCE, 75312 FR</v>
    <v>81.599999999999994</v>
    <v>Professional &amp; Commercial Services</v>
    <v>Stock</v>
    <v>44126.666666666664</v>
    <v>1118</v>
    <v>79</v>
    <v>3579765000</v>
    <v>Wendel SE</v>
    <v>Wendel SE</v>
    <v>80</v>
    <v>14.699400000000001</v>
    <v>80.05</v>
    <v>81.400000000000006</v>
    <v>44719120</v>
    <v>MF</v>
    <v>Wendel SE (XPAR:MF)</v>
    <v>55456</v>
    <v>1986</v>
  </rv>
  <rv s="2">
    <v>1119</v>
  </rv>
  <rv s="0">
    <v>https://www.bing.com/financeapi/forcetrigger?t=b17xdm&amp;q=XFRA%3a1BR1&amp;form=skydnc</v>
    <v>Learn more on Bing</v>
  </rv>
  <rv s="9">
    <v>en-US</v>
    <v>b17xdm</v>
    <v>268435456</v>
    <v>1</v>
    <v>Powered by Refinitiv</v>
    <v>19</v>
    <v>UNIBAIL RODAMCO WE STAPLED UNT (XFRA:1BR1)</v>
    <v>20</v>
    <v>117</v>
    <v>Finance</v>
    <v>14</v>
    <v>208.6</v>
    <v>29.45</v>
    <v>-1.73</v>
    <v>-4.3250000000000004E-2</v>
    <v>EUR</v>
    <v>Deutsche Boerse AG</v>
    <v>XFRA</v>
    <v>39.08</v>
    <v>ETF</v>
    <v>44126.75</v>
    <v>1121</v>
    <v>37</v>
    <v>UNIBAIL RODAMCO WE STAPLED UNT</v>
    <v>39.08</v>
    <v>40</v>
    <v>38.270000000000003</v>
    <v>1BR1</v>
    <v>UNIBAIL RODAMCO WE STAPLED UNT (XFRA:1BR1)</v>
    <v>2130</v>
  </rv>
  <rv s="2">
    <v>1122</v>
  </rv>
  <rv s="0">
    <v>https://www.bing.com/financeapi/forcetrigger?t=aodrjc&amp;q=XLON%3aSMWH&amp;form=skydnc</v>
    <v>Learn more on Bing</v>
  </rv>
  <rv s="1">
    <v>en-US</v>
    <v>aodrjc</v>
    <v>268435456</v>
    <v>1</v>
    <v>Powered by Refinitiv</v>
    <v>0</v>
    <v>WH SMITH PLC (XLON:SMWH)</v>
    <v>2</v>
    <v>3</v>
    <v>Finance</v>
    <v>4</v>
    <v>2660</v>
    <v>584.04399999999998</v>
    <v>1.6697</v>
    <v>32</v>
    <v>3.3333000000000002E-2</v>
    <v>GBp</v>
    <v>WH Smith PLC is a United Kingdom-based retailer in convenience, books and news for travelling customers. The Company is a high street stationer, bookseller and newsagent. The Company operates through two segments: High Street and Travel. The Company's Travel business sells its products to cater for people on the move or in need of a convenience offer. The Travel business operates from approximately 768 units mainly in airports, railway stations, motorway service areas and hospitals. The High Street business sells a range of Stationery (including greetings cards, general stationery, art and craft, and gifting), News and Impulse (including newspapers, magazines, confectionery and drinks) and Books. The High Street business operates from approximately 612 High Street stores. The Company's digital business operates through two Websites: www.whsmith.co.uk and www.funkypigeon.com. It also operates across Australia, South East Asia, India and the Middle East.</v>
    <v>14321</v>
    <v>London Stock Exchange</v>
    <v>XLON</v>
    <v>XLON</v>
    <v>Greenbridge Road, SWINDON, WILTSHIRE, SN3 3RX GB</v>
    <v>997</v>
    <v>Specialty Retailers</v>
    <v>Stock</v>
    <v>44126.649386990626</v>
    <v>1124</v>
    <v>945</v>
    <v>1256317000</v>
    <v>WH SMITH PLC</v>
    <v>WH SMITH PLC</v>
    <v>956</v>
    <v>10.375</v>
    <v>960</v>
    <v>992</v>
    <v>130866300</v>
    <v>SMWH</v>
    <v>WH SMITH PLC (XLON:SMWH)</v>
    <v>347913</v>
    <v>2004</v>
  </rv>
  <rv s="2">
    <v>1125</v>
  </rv>
  <rv s="0">
    <v>https://www.bing.com/financeapi/forcetrigger?t=aoffz2&amp;q=XLON%3aWTB&amp;form=skydnc</v>
    <v>Learn more on Bing</v>
  </rv>
  <rv s="1">
    <v>en-US</v>
    <v>aoffz2</v>
    <v>268435456</v>
    <v>1</v>
    <v>Powered by Refinitiv</v>
    <v>0</v>
    <v>WHITBREAD PLC (XLON:WTB)</v>
    <v>2</v>
    <v>3</v>
    <v>Finance</v>
    <v>4</v>
    <v>4462.28</v>
    <v>1551.145</v>
    <v>1.0964</v>
    <v>62</v>
    <v>2.7372999999999998E-2</v>
    <v>GBp</v>
    <v>Whitbread PLC is a United Kingdom-based company, which owns and operates hotels and restaurants. The Company is organized into a single business segment, Premier Inn. Premier Inn provides services in relation to accommodation and food both in the United Kingdom and internationally. The Company's restaurant brands include Beefeater, Brewers Fayre, Table Table, Cookhouse &amp; Pub, Bar + Block, Premier Inn, hub and Thyme. The Company operates over 800 Premier Inn hotels and over 80,000 rooms across the United Kingdom. Its subsidiaries include Whitbread Group PLC, Premier Inn Hotels Limited, Premier Inn Kier Limited, Silk Street Hotels Limited, Elm Hotel Holdings Limited, Brickwoods Limited, Duttons Brewery Limited, and Silk Street Hotels Limited.</v>
    <v>36034</v>
    <v>London Stock Exchange</v>
    <v>XLON</v>
    <v>XLON</v>
    <v>Whitbread Court, Houghton Hall Business Park, Porz Avenue, DUNSTABLE, BEDFORDSHIRE, LU5 5XE GB</v>
    <v>2331</v>
    <v>Hotels &amp; Entertainment Services</v>
    <v>Stock</v>
    <v>44126.649528193753</v>
    <v>1127</v>
    <v>2224</v>
    <v>4571500000</v>
    <v>WHITBREAD PLC</v>
    <v>WHITBREAD PLC</v>
    <v>2253</v>
    <v>19.975300000000001</v>
    <v>2265</v>
    <v>2327</v>
    <v>201832200</v>
    <v>WTB</v>
    <v>WHITBREAD PLC (XLON:WTB)</v>
    <v>403331</v>
    <v>2000</v>
  </rv>
  <rv s="2">
    <v>1128</v>
  </rv>
  <rv s="0">
    <v>https://www.bing.com/financeapi/forcetrigger?t=aajtf2&amp;q=XWBO%3aWIE&amp;form=skydnc</v>
    <v>Learn more on Bing</v>
  </rv>
  <rv s="3">
    <v>en-US</v>
    <v>aajtf2</v>
    <v>268435456</v>
    <v>1</v>
    <v>Powered by Refinitiv</v>
    <v>5</v>
    <v>Wienerberger AG (XWBO:WIE)</v>
    <v>2</v>
    <v>6</v>
    <v>Finance</v>
    <v>14</v>
    <v>28.34</v>
    <v>11.5</v>
    <v>1.234</v>
    <v>-0.4</v>
    <v>-1.6570000000000001E-2</v>
    <v>EUR</v>
    <v>Wienerberger AG is an international building materials company. The Company is the parent company of a building materials group whose business activities are classified into six segments: Clay Building Materials Eastern Europe, Clay Building Materials Western Europe, Pipes &amp; Pavers Eastern Europe, Pipes &amp; Pavers Western Europe, North America and Holding &amp; Others. The Clay Building Materials Europe division covers activities in the areas of clay blocks, facing bricks and roof tiles. The Pipes &amp; Pavers Europe division's product portfolio covers system solutions for building installations, fresh water supply, irrigation, wastewater and rainwater management, drainage, energy supply and data transfer, as well as special products for industrial applications and pavers. The North America division covers activities in the areas of facing bricks, plastic pipes and concrete products. The Holding &amp; Others division covers activities in the areas of clay blocks and others.</v>
    <v>16360</v>
    <v>Wiener Boerse</v>
    <v>XWBO</v>
    <v>XWBO</v>
    <v>Wienerbergerplatz 1, WIEN, WIEN, 1100 AT</v>
    <v>24.24</v>
    <v>Construction Materials</v>
    <v>Stock</v>
    <v>44126.65625</v>
    <v>1130</v>
    <v>23</v>
    <v>2780638000</v>
    <v>Wienerberger AG</v>
    <v>Wienerberger AG</v>
    <v>23.92</v>
    <v>29.74</v>
    <v>24.14</v>
    <v>23.74</v>
    <v>115188000</v>
    <v>WIE</v>
    <v>Wienerberger AG (XWBO:WIE)</v>
    <v>153894</v>
  </rv>
  <rv s="2">
    <v>1131</v>
  </rv>
  <rv s="0">
    <v>https://www.bing.com/financeapi/forcetrigger?t=alotgh&amp;q=XAMS%3aWKL&amp;form=skydnc</v>
    <v>Learn more on Bing</v>
  </rv>
  <rv s="3">
    <v>en-US</v>
    <v>alotgh</v>
    <v>268435456</v>
    <v>1</v>
    <v>Powered by Refinitiv</v>
    <v>5</v>
    <v>Wolters Kluwer NV (XAMS:WKL)</v>
    <v>2</v>
    <v>6</v>
    <v>Finance</v>
    <v>14</v>
    <v>74.44</v>
    <v>52.04</v>
    <v>0.498</v>
    <v>-0.14000000000000001</v>
    <v>-1.951E-3</v>
    <v>EUR</v>
    <v>Wolters Kluwer NV is a company based in the Netherlands that provides information, software and services to legal, business, tax, accounting, finance, audit, risk, compliance and healthcare professionals worldwide. The Company's four operating divisions are based on strategic customer segments: Health; Tax &amp; Accounting; Governance, Risk &amp; Compliance, and Legal &amp; Regulatory. Its geographical segments include the Netherlands, Europe, North America, Asia Pacific and the Rest of the World. The Company's product portfolio offers software tools coupled with content and services that enable its customers to make evidence-based decisions, through workflow management solutions, regulatory information, analytics and reporting, tailored to the specifics of their industry. In addition, the Company is active in digital and print publishing.</v>
    <v>18361</v>
    <v>Euronext Amsterdam</v>
    <v>XAMS</v>
    <v>XAMS</v>
    <v>Zuidpoolsingel 2, ALPHEN AAN DEN RIJN, ZUID-HOLLAND, 2408 ZE NL</v>
    <v>71.900000000000006</v>
    <v>Professional &amp; Commercial Services</v>
    <v>Stock</v>
    <v>44126.666666666664</v>
    <v>1133</v>
    <v>70.819999999999993</v>
    <v>19196960000</v>
    <v>Wolters Kluwer NV</v>
    <v>Wolters Kluwer NV</v>
    <v>71.760000000000005</v>
    <v>26.0945</v>
    <v>71.760000000000005</v>
    <v>71.62</v>
    <v>267516100</v>
    <v>WKL</v>
    <v>Wolters Kluwer NV (XAMS:WKL)</v>
    <v>495293</v>
  </rv>
  <rv s="2">
    <v>1134</v>
  </rv>
  <rv s="0">
    <v>https://www.bing.com/financeapi/forcetrigger?t=aeadvh&amp;q=XPAR%3aWLN&amp;form=skydnc</v>
    <v>Learn more on Bing</v>
  </rv>
  <rv s="1">
    <v>en-US</v>
    <v>aeadvh</v>
    <v>268435456</v>
    <v>1</v>
    <v>Powered by Refinitiv</v>
    <v>0</v>
    <v>Worldline SA (XPAR:WLN)</v>
    <v>2</v>
    <v>17</v>
    <v>Finance</v>
    <v>14</v>
    <v>82.66</v>
    <v>36.36</v>
    <v>1.2572000000000001</v>
    <v>-0.66</v>
    <v>-9.4260000000000004E-3</v>
    <v>EUR</v>
    <v>Worldline SA, formerly Atos Worldline SAS, is a France-based company providing payment and transaction services. The Company creates and operates digital platforms which handle all transactions between companies, their partners and customers. Its solutions are divided into three segments: Merchant Services &amp; Terminals, comprising services, solutions and implementation in the areas of payment terminals, multichannel payment acceptance, non-cash payments, private label cards, loyalty services and e-commerce; Mobility &amp; eTransactional Services, engaged in creation of digital products such as e-tickets, e-government collection platforms, and contact and consumer cloud platforms, among others; and Financial Processing &amp; Software Licensing, which provides payment processing, acquiring and issuing processing, online banking solutions, and software solutions. The Company is active internationally through subsidiaries such as, Worldline Euro SA, Santeos SA, Worldline BV, among others.</v>
    <v>12362</v>
    <v>Euronext Paris</v>
    <v>XPAR</v>
    <v>XPAR</v>
    <v>River Ouest, 80 Quai Voltaire, BEZONS, ILE-DE-FRANCE, 95870 FR</v>
    <v>70.540000000000006</v>
    <v>Investment Banking &amp; Investment Services</v>
    <v>Stock</v>
    <v>44126.666666666664</v>
    <v>1136</v>
    <v>68.94</v>
    <v>12840990000</v>
    <v>Worldline SA</v>
    <v>Worldline SA</v>
    <v>70</v>
    <v>57.1265</v>
    <v>70.02</v>
    <v>69.36</v>
    <v>183390200</v>
    <v>WLN</v>
    <v>Worldline SA (XPAR:WLN)</v>
    <v>1165458</v>
    <v>1990</v>
  </rv>
  <rv s="2">
    <v>1137</v>
  </rv>
  <rv s="0">
    <v>http://en.wikipedia.org/wiki/Zurich_Insurance_Group</v>
    <v>Wikipedia</v>
  </rv>
  <rv s="4">
    <v>6</v>
    <v>1139</v>
  </rv>
  <rv s="5">
    <v>13</v>
    <v>https://www.bing.com/th?id=AMMS_ad352382d0266f8f88e734872f42c406&amp;qlt=95</v>
    <v>1140</v>
    <v>https://www.bing.com/images/search?form=xlimg&amp;q=zurich+insurance+group</v>
    <v>Image of Zurich Insurance Group Ltd</v>
    <v/>
  </rv>
  <rv s="0">
    <v>https://www.bing.com/financeapi/forcetrigger?t=b1layc&amp;q=XSWX%3aZURN&amp;form=skydnc</v>
    <v>Learn more on Bing</v>
  </rv>
  <rv s="16">
    <v>en-US</v>
    <v>b1layc</v>
    <v>268435456</v>
    <v>1</v>
    <v>Powered by Refinitiv</v>
    <v>40</v>
    <v>Zurich Insurance Group Ltd (XSWX:ZURN)</v>
    <v>10</v>
    <v>118</v>
    <v>Finance</v>
    <v>14</v>
    <v>439.9</v>
    <v>248.7</v>
    <v>0.90559999999999996</v>
    <v>3.2</v>
    <v>1.0403000000000001E-2</v>
    <v>CHF</v>
    <v>Zurich Insurance Group AG is a holding company. The Company and its subsidiaries provide insurance products and related services. Its segments include General Insurance, Global Life, Farmers, Other Operating Businesses and Non-Core Businesses. The General Insurance segment provides a range of motor, home and commercial products and services for individuals, as well as small and large businesses. The Global Life segment is engaged in providing unit-linked, protection and corporate propositions through global distribution and proposition pillars. The Farmers segment, through Farmers Group, Inc. and its subsidiaries, provides certain non-claims administrative and management services to the Farmers Insurance Exchange, Fire Insurance Exchange, Truck Insurance Exchange, and their subsidiaries and affiliates. The Other Operating Businesses segment includes the Company's Holding and Financing activities. The Non-Core Businesses segment includes its insurance and reinsurance businesses.</v>
    <v>52267</v>
    <v>SIX Swiss Exchange</v>
    <v>XSWX</v>
    <v>XSWX</v>
    <v>Mythenquai 2, ZUERICH, ZUERICH, 8002 CH</v>
    <v>311.8</v>
    <v>1141</v>
    <v>Insurance</v>
    <v>Stock</v>
    <v>44126.767650462964</v>
    <v>1142</v>
    <v>304.39999999999998</v>
    <v>46199890000</v>
    <v>Zurich Insurance Group Ltd</v>
    <v>Zurich Insurance Group Ltd</v>
    <v>306.3</v>
    <v>15.004899999999999</v>
    <v>307.60000000000002</v>
    <v>310.8</v>
    <v>150460200</v>
    <v>ZURN</v>
    <v>Zurich Insurance Group Ltd (XSWX:ZURN)</v>
    <v>589504</v>
    <v>2000</v>
  </rv>
  <rv s="2">
    <v>1143</v>
  </rv>
  <rv s="0">
    <v>https://www.bing.com/financeapi/forcetrigger?t=ajorgh&amp;q=XKRX%3a044780&amp;form=skydnc</v>
    <v>Learn more on Bing</v>
  </rv>
  <rv s="1">
    <v>en-US</v>
    <v>ajorgh</v>
    <v>268435456</v>
    <v>1</v>
    <v>Powered by Refinitiv</v>
    <v>0</v>
    <v>HK CO., LTD. (XKRX:044780)</v>
    <v>2</v>
    <v>119</v>
    <v>Finance</v>
    <v>120</v>
    <v>1665</v>
    <v>750</v>
    <v>1.1149</v>
    <v>-30</v>
    <v>-2.1277000000000001E-2</v>
    <v>KRW</v>
    <v>HK CO., LTD., formerly HANKWANG Co., Ltd., is a Korea-based company engaged in the manufacturing and marketing of laser processing equipment. The Company mainly provides laser cutting machines, including cutting, welding, heat treatment and special-purpose laser systems used in electronic, electrical, machinery, automobile, semiconductor, steel and other industries. Its products are categorized into hybrid type and flying optic type. The Company also provides lenses and other components, as well as repair and maintenance services. The Company distributes its products within domestic market and to overseas markets.</v>
    <v>144</v>
    <v>Korea Stock Exchange</v>
    <v>XKRX</v>
    <v>XKRX</v>
    <v>117, Sareupjae-gil, Yanggam-myeon, HWASEONG, GYEONGGI-DO, 18627 KR</v>
    <v>1410</v>
    <v>Machinery, Equipment &amp; Components</v>
    <v>Stock</v>
    <v>44126.291921296295</v>
    <v>1145</v>
    <v>1360</v>
    <v>26093160000</v>
    <v>HK CO., LTD.</v>
    <v>HK CO., LTD.</v>
    <v>1410</v>
    <v>30</v>
    <v>1410</v>
    <v>1380</v>
    <v>18505790</v>
    <v>044780</v>
    <v>HK CO., LTD. (XKRX:044780)</v>
    <v>102233</v>
    <v>1990</v>
  </rv>
  <rv s="2">
    <v>1146</v>
  </rv>
  <rv s="0">
    <v>https://www.bing.com/financeapi/forcetrigger?t=ah1y52&amp;q=XHKG%3a1038&amp;form=skydnc</v>
    <v>Learn more on Bing</v>
  </rv>
  <rv s="11">
    <v>en-US</v>
    <v>ah1y52</v>
    <v>268435456</v>
    <v>1</v>
    <v>Powered by Refinitiv</v>
    <v>28</v>
    <v>CK Infrastructure Holdings Limited (XHKG:1038)</v>
    <v>2</v>
    <v>121</v>
    <v>Finance</v>
    <v>30</v>
    <v>58.25</v>
    <v>35.450000000000003</v>
    <v>0.76770000000000005</v>
    <v>0</v>
    <v>-9.4979999999999995E-3</v>
    <v>0</v>
    <v>-0.35</v>
    <v>HKD</v>
    <v>CK Infrastructure Holdings Limited, formerly Cheung Kong Infrastructure Holdings Limited, is a company mainly engaged in the development, investment and operation of infrastructure businesses. Its operations include electricity generation, transmission and distribution, gas distribution, transportation, water treatment and distribution, waste management and waste-to-energy, as well as infrastructure materials. Its transportation business includes the operation of airport car parks, as well as toll roads and bridges. Its infrastructure materials business includes the production and sale of cement, concrete and aggregates. In addition, the Company is also involved in oil pipelines and storage business. The Company’s portfolio now spans Hong Kong, Mainland China, the United Kingdom, the Netherlands, Portugal, Australia, New Zealand and Canada.</v>
    <v>2127</v>
    <v>Hong Kong Stock Exchange</v>
    <v>XHKG</v>
    <v>XHKG</v>
    <v>12th Floor, Cheung Kong Center, 2 Queen's Road Central HK</v>
    <v>37</v>
    <v>Multiline Utilities</v>
    <v>Stock</v>
    <v>44126.339062500003</v>
    <v>1148</v>
    <v>36.6</v>
    <v>97677410000</v>
    <v>CK Infrastructure Holdings Limited</v>
    <v>CK Infrastructure Holdings Limited</v>
    <v>36.85</v>
    <v>12.51</v>
    <v>36.85</v>
    <v>36.85</v>
    <v>36.5</v>
    <v>2650676000</v>
    <v>1038</v>
    <v>CK Infrastructure Holdings Limited (XHKG:1038)</v>
    <v>1432535</v>
    <v>1996</v>
  </rv>
  <rv s="2">
    <v>1149</v>
  </rv>
  <rv s="0">
    <v>https://www.bing.com/financeapi/forcetrigger?t=ah1yjc&amp;q=XHKG%3a1044&amp;form=skydnc</v>
    <v>Learn more on Bing</v>
  </rv>
  <rv s="20">
    <v>en-US</v>
    <v>ah1yjc</v>
    <v>268435456</v>
    <v>1</v>
    <v>Powered by Refinitiv</v>
    <v>51</v>
    <v>HENGAN INTERNATIONAL GROUP COMPANY LIMITED (XHKG:1044)</v>
    <v>2</v>
    <v>122</v>
    <v>Finance</v>
    <v>30</v>
    <v>72</v>
    <v>49.4</v>
    <v>0.66930000000000001</v>
    <v>-0.85</v>
    <v>1.0166E-2</v>
    <v>-1.5469E-2</v>
    <v>0.55000000000000004</v>
    <v>HKD</v>
    <v>Hengan International Group Company Limited is an investment holding company principally engaged in the manufacture, distribution and sales of personal hygiene products, including sanitary napkin products, disposable diaper products and tissue papers products. The Company is also engaged in the manufacture and trading of skin care, food and snacks products. Through its subsidiaries, the Company is also engaged in the trading and procurement businesses. The Company's subsidiaries include Jinjiang Hengan Hearttex Paper Products Co., Ltd., Jinjiang Hengan Household Tissue Product Co., Ltd. and Shandong Hengan Paper Co., Ltd..</v>
    <v>26000</v>
    <v>Hong Kong Stock Exchange</v>
    <v>XHKG</v>
    <v>XHKG</v>
    <v>Heng'an Industrial City, Anhai Town, Jinjiang City, QUANZHOU, FUJIAN, 362261 CN</v>
    <v>54.65</v>
    <v>Personal &amp; Household Products &amp; Services</v>
    <v>Stock</v>
    <v>44126.339062500003</v>
    <v>1151</v>
    <v>53.05</v>
    <v>65373320000</v>
    <v>HENGAN INTERNATIONAL GROUP COMPANY LIMITED</v>
    <v>HENGAN INTERNATIONAL GROUP COMPANY LIMITED</v>
    <v>54.65</v>
    <v>13.68</v>
    <v>54.95</v>
    <v>54.1</v>
    <v>54.65</v>
    <v>1189687000</v>
    <v>1044</v>
    <v>HENGAN INTERNATIONAL GROUP COMPANY LIMITED (XHKG:1044)</v>
    <v>5598280</v>
  </rv>
  <rv s="2">
    <v>1152</v>
  </rv>
  <rv s="0">
    <v>https://www.bing.com/financeapi/forcetrigger?t=ah2352&amp;q=XHKG%3a1093&amp;form=skydnc</v>
    <v>Learn more on Bing</v>
  </rv>
  <rv s="11">
    <v>en-US</v>
    <v>ah2352</v>
    <v>268435456</v>
    <v>1</v>
    <v>Powered by Refinitiv</v>
    <v>28</v>
    <v>CSPC PHARMACEUTICAL GROUP LIMITED (XHKG:1093)</v>
    <v>2</v>
    <v>123</v>
    <v>Finance</v>
    <v>30</v>
    <v>11.353999999999999</v>
    <v>6.8330000000000002</v>
    <v>0.95789999999999997</v>
    <v>-0.16</v>
    <v>-4.5450000000000004E-3</v>
    <v>-1.7857000000000001E-2</v>
    <v>-0.04</v>
    <v>HKD</v>
    <v>CSPC Pharmaceutical Group Limited is an investment holding company principally engaged in the manufacture and sales of pharmaceutical products. The Company sells its products under the brand of CSPS. The Company has four business segments: Finished Drugs, Antibiotics (intermediates and bulk drugs), Vitamin C (bulk drugs) and Caffeine and Others (bulk drugs). All these segments are engaged in the manufacture and sales of related pharmaceutical products. The finished drugs include the antibiotics, cardio-cerebrovascular drugs, diabetes drugs, neurology drugs, oncology drugs and traditional Chinese medicines. The Company is also engaged in the provision of pharmaceutical research and development services, as well as the processing of sewage and pharmaceutical by-products through its subsidiaries.</v>
    <v>17292</v>
    <v>Hong Kong Stock Exchange</v>
    <v>XHKG</v>
    <v>XHKG</v>
    <v>No. 226 Huanghe Avenue, SHIJIAZHUANG, HEBEI, 050035 CN</v>
    <v>9</v>
    <v>Pharmaceuticals</v>
    <v>Stock</v>
    <v>44126.339062500003</v>
    <v>1154</v>
    <v>8.69</v>
    <v>107285000000</v>
    <v>CSPC PHARMACEUTICAL GROUP LIMITED</v>
    <v>CSPC PHARMACEUTICAL GROUP LIMITED</v>
    <v>9</v>
    <v>22.9</v>
    <v>8.9600000000000009</v>
    <v>8.8000000000000007</v>
    <v>8.76</v>
    <v>11973770000</v>
    <v>1093</v>
    <v>CSPC PHARMACEUTICAL GROUP LIMITED (XHKG:1093)</v>
    <v>42503904</v>
    <v>1992</v>
  </rv>
  <rv s="2">
    <v>1155</v>
  </rv>
  <rv s="0">
    <v>https://www.bing.com/financeapi/forcetrigger?t=ah24im&amp;q=XHKG%3a1109&amp;form=skydnc</v>
    <v>Learn more on Bing</v>
  </rv>
  <rv s="20">
    <v>en-US</v>
    <v>ah24im</v>
    <v>268435456</v>
    <v>1</v>
    <v>Powered by Refinitiv</v>
    <v>51</v>
    <v>China Resources Land Limited (XHKG:1109)</v>
    <v>2</v>
    <v>122</v>
    <v>Finance</v>
    <v>30</v>
    <v>40.450000000000003</v>
    <v>27.05</v>
    <v>1.1552</v>
    <v>-0.7</v>
    <v>2.9110000000000004E-3</v>
    <v>-1.9971000000000003E-2</v>
    <v>0.1</v>
    <v>HKD</v>
    <v>China Resources Land Limited is an investment holding company mainly engaged in the development of properties for sale. Along with subsidiaries, the Company operates its business through four segments: The Development Properties for Sale segment, the Property Investment and Management segment, the Hotel Operations segment, the Construction, Decoration Service and Others segment. The Company’s investment properties include commercial buildings, offices and hotels, among others. Its major investment properties include Shenzhen MIXc, Hangzhou MIXc, Shenyang MIXc, Beijing CR Building, Beijing Qinghe Hi5 Office, among others.</v>
    <v>48656</v>
    <v>Hong Kong Stock Exchange</v>
    <v>XHKG</v>
    <v>XHKG</v>
    <v>46th Floor, China Resources Building, 26 Harbour Road, Wanchai HK</v>
    <v>35.15</v>
    <v>Real Estate Operations</v>
    <v>Stock</v>
    <v>44126.339062500003</v>
    <v>1157</v>
    <v>34.15</v>
    <v>249939400000</v>
    <v>China Resources Land Limited</v>
    <v>China Resources Land Limited</v>
    <v>34.5</v>
    <v>8.0299999999999994</v>
    <v>35.049999999999997</v>
    <v>34.35</v>
    <v>34.450000000000003</v>
    <v>7130939000</v>
    <v>1109</v>
    <v>China Resources Land Limited (XHKG:1109)</v>
    <v>12366047</v>
  </rv>
  <rv s="2">
    <v>1158</v>
  </rv>
  <rv s="0">
    <v>https://www.bing.com/financeapi/forcetrigger?t=ah24ww&amp;q=XHKG%3a1113&amp;form=skydnc</v>
    <v>Learn more on Bing</v>
  </rv>
  <rv s="11">
    <v>en-US</v>
    <v>ah24ww</v>
    <v>268435456</v>
    <v>1</v>
    <v>Powered by Refinitiv</v>
    <v>28</v>
    <v>CK Asset Holdings Limited (XHKG:1113)</v>
    <v>2</v>
    <v>121</v>
    <v>Finance</v>
    <v>30</v>
    <v>57.2</v>
    <v>33.4</v>
    <v>1.4626999999999999</v>
    <v>0</v>
    <v>-5.3759999999999997E-3</v>
    <v>0</v>
    <v>-0.2</v>
    <v>HKD</v>
    <v>CK Asset Holdings Limited, formerly Cheung Kong Property Holdings Limited is an investment holding company mainly engaged in the property businesses. The Company is involved in the property development, property Investment, hotel and serviced suite operation, property and project management. In addition, the Company is engaged in aircraft leasing. The Company operates its business in Hong Kong, The Mainland, and Singapore.</v>
    <v>54000</v>
    <v>Hong Kong Stock Exchange</v>
    <v>XHKG</v>
    <v>XHKG</v>
    <v>7th Floor, Cheung Kong Center, 2 Queen's Road Central HK</v>
    <v>37.4</v>
    <v>Real Estate Operations</v>
    <v>Stock</v>
    <v>44126.339062500003</v>
    <v>1160</v>
    <v>36.9</v>
    <v>137394500000</v>
    <v>CK Asset Holdings Limited</v>
    <v>CK Asset Holdings Limited</v>
    <v>37.049999999999997</v>
    <v>6.75</v>
    <v>37.200000000000003</v>
    <v>37.200000000000003</v>
    <v>37</v>
    <v>3693400000</v>
    <v>1113</v>
    <v>CK Asset Holdings Limited (XHKG:1113)</v>
    <v>5520386</v>
    <v>2015</v>
  </rv>
  <rv s="2">
    <v>1161</v>
  </rv>
  <rv s="0">
    <v>https://www.bing.com/financeapi/forcetrigger?t=ah29hw&amp;q=XHKG%3a1177&amp;form=skydnc</v>
    <v>Learn more on Bing</v>
  </rv>
  <rv s="11">
    <v>en-US</v>
    <v>ah29hw</v>
    <v>268435456</v>
    <v>1</v>
    <v>Powered by Refinitiv</v>
    <v>28</v>
    <v>SINO BIOPHARMACEUTICAL LIMITED (XHKG:1177)</v>
    <v>2</v>
    <v>123</v>
    <v>Finance</v>
    <v>30</v>
    <v>11.24</v>
    <v>6.173</v>
    <v>0.7097</v>
    <v>-0.05</v>
    <v>-3.7590000000000002E-3</v>
    <v>-6.2269999999999999E-3</v>
    <v>-0.03</v>
    <v>HKD</v>
    <v>Sino Biopharmaceutical Limited is an investment holding company principally engaged in the medicine products business. The Company operates through three business segments. The Modernized Chinese Medicines and Chemical Medicines segment is engaged in the manufacture, sales and distribution of modernized Chinese medicine products and western medicine products. The Investment segment is engaged in long term investments. The Others segment is engaged in the provision of research and development activities and services to third parties, as well as related healthcare and hospital business. The Company is also involved in the property holding, the sales of health food, the manufacture and optometry of optical glasses, as well as the retail and wholesale of optical and auditory products through its subsidiaries.</v>
    <v>23515</v>
    <v>Hong Kong Stock Exchange</v>
    <v>XHKG</v>
    <v>XHKG</v>
    <v>Rm 4109, Office Tower, Convention Plaza, 1 Harbour Road, Wanchai HK</v>
    <v>8.16</v>
    <v>Pharmaceuticals</v>
    <v>Stock</v>
    <v>44126.339062500003</v>
    <v>1163</v>
    <v>7.86</v>
    <v>151547200000</v>
    <v>SINO BIOPHARMACEUTICAL LIMITED</v>
    <v>SINO BIOPHARMACEUTICAL LIMITED</v>
    <v>8.11</v>
    <v>55.3</v>
    <v>8.0299999999999994</v>
    <v>7.98</v>
    <v>7.95</v>
    <v>18872630000</v>
    <v>1177</v>
    <v>SINO BIOPHARMACEUTICAL LIMITED (XHKG:1177)</v>
    <v>48680056</v>
    <v>2000</v>
  </rv>
  <rv s="2">
    <v>1164</v>
  </rv>
  <rv s="0">
    <v>https://www.bing.com/financeapi/forcetrigger?t=ah2ih7&amp;q=XHKG%3a1299&amp;form=skydnc</v>
    <v>Learn more on Bing</v>
  </rv>
  <rv s="11">
    <v>en-US</v>
    <v>ah2ih7</v>
    <v>268435456</v>
    <v>1</v>
    <v>Powered by Refinitiv</v>
    <v>28</v>
    <v>AIA Group Limited (XHKG:1299)</v>
    <v>2</v>
    <v>124</v>
    <v>Finance</v>
    <v>30</v>
    <v>87.8</v>
    <v>60.05</v>
    <v>1.0502</v>
    <v>0.55000000000000004</v>
    <v>-4.4729999999999995E-3</v>
    <v>7.0789999999999994E-3</v>
    <v>-0.35</v>
    <v>HKD</v>
    <v>AIA Group Limited is an investment holding company principally engaged in the provision of life insurance. The products and services mainly include life insurance, accident and health insurance and savings plans, as well as employee benefits, credit insurance and pension services to corporate clients. The Company operates through eight business segments: Hong Kong, Thailand, Singapore, Malaysia, China, Korea, Other Markets and Group Corporate Centre. Other Markets segment includes the operations in Australia, Indonesia, New Zealand, the Philippines, Sri Lanka, Taiwan, Vietnam and India.</v>
    <v>23000</v>
    <v>Hong Kong Stock Exchange</v>
    <v>XHKG</v>
    <v>XHKG</v>
    <v>AIA Wealth Select Centre, 12/F, AIA Tower, 183 Electric Road, North Point HK</v>
    <v>78.3</v>
    <v>Insurance</v>
    <v>Stock</v>
    <v>44126.339062500003</v>
    <v>1166</v>
    <v>77.5</v>
    <v>939693200000</v>
    <v>AIA Group Limited</v>
    <v>AIA Group Limited</v>
    <v>78.3</v>
    <v>24.43</v>
    <v>77.7</v>
    <v>78.25</v>
    <v>77.900000000000006</v>
    <v>12093860000</v>
    <v>1299</v>
    <v>AIA Group Limited (XHKG:1299)</v>
    <v>22006432</v>
    <v>2009</v>
  </rv>
  <rv s="2">
    <v>1167</v>
  </rv>
  <rv s="0">
    <v>https://www.bing.com/financeapi/forcetrigger?t=ah2ooc&amp;q=XHKG%3a1398&amp;form=skydnc</v>
    <v>Learn more on Bing</v>
  </rv>
  <rv s="11">
    <v>en-US</v>
    <v>ah2ooc</v>
    <v>268435456</v>
    <v>1</v>
    <v>Powered by Refinitiv</v>
    <v>28</v>
    <v>INDUSTRIAL AND COMMERCIAL BANK OF CHINA LIMITED (XHKG:1398)</v>
    <v>2</v>
    <v>123</v>
    <v>Finance</v>
    <v>30</v>
    <v>6.11</v>
    <v>3.96</v>
    <v>0.96199999999999997</v>
    <v>0.12</v>
    <v>-1.0616E-2</v>
    <v>2.6143999999999997E-2</v>
    <v>-0.05</v>
    <v>HKD</v>
    <v>Industrial and Commercial Bank of China Ltd is a China-based company principally engaged in the provision of banking and related financial services. The Bank mainly operates three segments, including Corporate Banking segment, Personal Banking segment and Treasury segment. The Corporate Banking segment provides loan, trade financing, deposit, corporate finance, custody and other related financial products and services to enterprises, government agencies and financial institutions. The Personal Banking segment provides loan, deposit, bank card, personal finance and other related financial products and services to individual customers. Treasury segment includes money markets business, securities investment business, self and valet foreign exchange trading and derivative financial instruments business. The Company conducts its businesses within domestic and overseas markets.</v>
    <v>434798</v>
    <v>Hong Kong Stock Exchange</v>
    <v>XHKG</v>
    <v>XHKG</v>
    <v>No. 55 Fuxingmennei Avenue, Xicheng District, BEIJING, BEIJING, 100140 CN</v>
    <v>4.74</v>
    <v>Banking Services</v>
    <v>Stock</v>
    <v>44126.339062500003</v>
    <v>1169</v>
    <v>4.5599999999999996</v>
    <v>2091144000000</v>
    <v>INDUSTRIAL AND COMMERCIAL BANK OF CHINA LIMITED</v>
    <v>INDUSTRIAL AND COMMERCIAL BANK OF CHINA LIMITED</v>
    <v>4.57</v>
    <v>5.28</v>
    <v>4.59</v>
    <v>4.71</v>
    <v>4.66</v>
    <v>356551300000</v>
    <v>1398</v>
    <v>INDUSTRIAL AND COMMERCIAL BANK OF CHINA LIMITED (XHKG:1398)</v>
    <v>420927631</v>
    <v>1985</v>
  </rv>
  <rv s="2">
    <v>1170</v>
  </rv>
  <rv s="0">
    <v>https://www.bing.com/financeapi/forcetrigger?t=bgnyp2&amp;q=XHKG%3a1810&amp;form=skydnc</v>
    <v>Learn more on Bing</v>
  </rv>
  <rv s="34">
    <v>en-US</v>
    <v>bgnyp2</v>
    <v>268435456</v>
    <v>1</v>
    <v>Powered by Refinitiv</v>
    <v>91</v>
    <v>XIAOMI CORPORATION (XHKG:1810)</v>
    <v>2</v>
    <v>125</v>
    <v>Finance</v>
    <v>30</v>
    <v>26.95</v>
    <v>8.35</v>
    <v>-0.05</v>
    <v>-4.4740000000000005E-3</v>
    <v>-2.232E-3</v>
    <v>-0.1</v>
    <v>HKD</v>
    <v>XIAOMI CORPORATION is a China-based investment holding company principally engaged in the research, development and sales of smartphones, Internet of things (IoTs) and lifestyle products, the provision of Internet services, and investment business. The Company mainly conducts its businesses through four segments. The Smartphone segment is engaged in the sales of smartphones. The IoT and Lifestyle product segment is engaged in the sales of other in-house products, including smart televisions (TVs), laptops, artificial intelligence (AI) speakers and smart routers; ecosystem products, including IoT and other smart hardware products, as well as certain lifestyle products. The Internet service segment is engaged in the provision of advertising services and Internet value-added services. The Others segment is engaged in the provision of repair services for its hardware products. The Company distributes its products in domestic market and to overseas markets.</v>
    <v>18960</v>
    <v>Hong Kong Stock Exchange</v>
    <v>XHKG</v>
    <v>XHKG</v>
    <v>Rainbow City Office Building, 68 Qinghe Middle Street, Haidian District, BEIJING, BEIJING, 100085 CN</v>
    <v>22.7</v>
    <v>Computers, Phones &amp; Household Electronics</v>
    <v>Stock</v>
    <v>44126.339062500003</v>
    <v>1172</v>
    <v>21.85</v>
    <v>540560200000</v>
    <v>XIAOMI CORPORATION</v>
    <v>XIAOMI CORPORATION</v>
    <v>22.35</v>
    <v>41.71</v>
    <v>22.4</v>
    <v>22.35</v>
    <v>22.25</v>
    <v>24132150000</v>
    <v>1810</v>
    <v>XIAOMI CORPORATION (XHKG:1810)</v>
    <v>77702113</v>
    <v>2010</v>
  </rv>
  <rv s="2">
    <v>1173</v>
  </rv>
  <rv s="0">
    <v>https://www.bing.com/financeapi/forcetrigger?t=ah3b5r&amp;q=XHKG%3a1928&amp;form=skydnc</v>
    <v>Learn more on Bing</v>
  </rv>
  <rv s="11">
    <v>en-US</v>
    <v>ah3b5r</v>
    <v>268435456</v>
    <v>1</v>
    <v>Powered by Refinitiv</v>
    <v>28</v>
    <v>Sands China Ltd. (XHKG:1928)</v>
    <v>2</v>
    <v>124</v>
    <v>Finance</v>
    <v>30</v>
    <v>45.45</v>
    <v>25.15</v>
    <v>1.2052</v>
    <v>1.45</v>
    <v>-1.704E-3</v>
    <v>5.1970999999999996E-2</v>
    <v>-0.05</v>
    <v>HKD</v>
    <v>Sands China Ltd. is an investment holding company principally engaged in the development and operation of integrated resorts in Macao. The Company operates many places, including gaming areas, meeting space, convention and exhibition halls, retail and dining areas and entertainment venues. The Company operates its business through six segments: The Venetian Macao, Sands Cotai Central, The Plaza Macao, Sands Macao, Ferry and Other Operations and The Parisian Macao. Through its subsidiaries, the Company is also engaged in the provision of high speed ferry transportation services. The Company's subsidiaries include Cotai Ferry Company Limited, Hotel (Macau) Limited and Development Limited.</v>
    <v>27980</v>
    <v>Hong Kong Stock Exchange</v>
    <v>XHKG</v>
    <v>XHKG</v>
    <v>The Venetian Macao-Resort-Hotel Executive Offices, L2, Estrada da Baia de N. Senhora da Esperanca, s/n, Taipa MO</v>
    <v>29.7</v>
    <v>Hotels &amp; Entertainment Services</v>
    <v>Stock</v>
    <v>44126.339062500003</v>
    <v>1175</v>
    <v>28</v>
    <v>225707700000</v>
    <v>Sands China Ltd.</v>
    <v>Sands China Ltd.</v>
    <v>28.15</v>
    <v>122.44</v>
    <v>27.9</v>
    <v>29.35</v>
    <v>29.3</v>
    <v>8089881000</v>
    <v>1928</v>
    <v>Sands China Ltd. (XHKG:1928)</v>
    <v>29029640</v>
    <v>2009</v>
  </rv>
  <rv s="2">
    <v>1176</v>
  </rv>
  <rv s="0">
    <v>https://www.bing.com/financeapi/forcetrigger?t=axfqnm&amp;q=XHKG%3a1997&amp;form=skydnc</v>
    <v>Learn more on Bing</v>
  </rv>
  <rv s="34">
    <v>en-US</v>
    <v>axfqnm</v>
    <v>268435456</v>
    <v>1</v>
    <v>Powered by Refinitiv</v>
    <v>91</v>
    <v>WHARF REAL ESTATE INVESTMENT COMPANY LIMITED (XHKG:1997)</v>
    <v>2</v>
    <v>126</v>
    <v>Finance</v>
    <v>30</v>
    <v>49.1</v>
    <v>27</v>
    <v>-0.2</v>
    <v>-1.1200000000000002E-2</v>
    <v>-6.3590000000000001E-3</v>
    <v>-0.35</v>
    <v>HKD</v>
    <v>WHARF REAL ESTATE INVESTMENT COMPANY LIMITED is a company principally engaged in the investment and operation of properties. The Company’s Harbour City is a mixed-use integrated complex with retail and office premises, serviced apartments, hotels and a club. Strategically located at the harbour front in Tsim Sha Tsui, it includes one of the largest shopping malls in Hong Kong with a contiguous mall, drawing shoppers and tourists to its entertainment, dining and hotel components. The Company’s Times Square is a mixed-use integrated complex which is directly connected to the MTR station in Causeway Bay, with retail and office premises which house 16 levels of shopping mall, and housed international brands and other retailers, 20 restaurants and a cinema. The Company’s main revenue is rental income from investment properties.</v>
    <v>2800</v>
    <v>Hong Kong Stock Exchange</v>
    <v>XHKG</v>
    <v>XHKG</v>
    <v>16th Floor, Ocean Centre, Harbour City, Canton Road, Kowloon HK</v>
    <v>31.45</v>
    <v>Real Estate Operations</v>
    <v>Stock</v>
    <v>44126.339062500003</v>
    <v>1178</v>
    <v>31.05</v>
    <v>95489350000</v>
    <v>WHARF REAL ESTATE INVESTMENT COMPANY LIMITED</v>
    <v>WHARF REAL ESTATE INVESTMENT COMPANY LIMITED</v>
    <v>31.1</v>
    <v>21.64</v>
    <v>31.45</v>
    <v>31.25</v>
    <v>30.9</v>
    <v>3036227000</v>
    <v>1997</v>
    <v>WHARF REAL ESTATE INVESTMENT COMPANY LIMITED (XHKG:1997)</v>
    <v>2591452</v>
    <v>2017</v>
  </rv>
  <rv s="2">
    <v>1179</v>
  </rv>
  <rv s="0">
    <v>https://www.bing.com/financeapi/forcetrigger?t=ah3dzr&amp;q=XHKG%3a2007&amp;form=skydnc</v>
    <v>Learn more on Bing</v>
  </rv>
  <rv s="11">
    <v>en-US</v>
    <v>ah3dzr</v>
    <v>268435456</v>
    <v>1</v>
    <v>Powered by Refinitiv</v>
    <v>28</v>
    <v>COUNTRY GARDEN HOLDINGS COMPANY LIMITED (XHKG:2007)</v>
    <v>2</v>
    <v>123</v>
    <v>Finance</v>
    <v>30</v>
    <v>13.04</v>
    <v>7.36</v>
    <v>1.4149</v>
    <v>0.34</v>
    <v>-1.5337E-2</v>
    <v>3.6017E-2</v>
    <v>-0.15</v>
    <v>HKD</v>
    <v>Country Garden Holdings Company Limited is an investment holding company principally engaged in the sales of properties. The Company operates its business through five segments: Property Development segment, Construction Fitting and Decoration segment, Property Investment segment, Property Management segment and Hotel Operation segment. The Company’s subsidiaries include Wuhan Country Garden Lianfa Investment Co., Ltd, Jurong Country Garden Property Development Co., Ltd and Chuzhou Country Garden Property Development Co., Ltd.</v>
    <v>87851</v>
    <v>Hong Kong Stock Exchange</v>
    <v>XHKG</v>
    <v>XHKG</v>
    <v>Country Garden Centre, No.1 Country Garden Road, Beijiao Town, Shunde District, FOSHAN, GUANGDONG, 528312 CN</v>
    <v>9.7799999999999994</v>
    <v>Real Estate Operations</v>
    <v>Stock</v>
    <v>44126.339062500003</v>
    <v>1181</v>
    <v>9.42</v>
    <v>208014300000</v>
    <v>COUNTRY GARDEN HOLDINGS COMPANY LIMITED</v>
    <v>COUNTRY GARDEN HOLDINGS COMPANY LIMITED</v>
    <v>9.42</v>
    <v>5.03</v>
    <v>9.44</v>
    <v>9.7799999999999994</v>
    <v>9.6300000000000008</v>
    <v>22035410000</v>
    <v>2007</v>
    <v>COUNTRY GARDEN HOLDINGS COMPANY LIMITED (XHKG:2007)</v>
    <v>41007467</v>
    <v>2006</v>
  </rv>
  <rv s="2">
    <v>1182</v>
  </rv>
  <rv s="0">
    <v>https://www.bing.com/financeapi/forcetrigger?t=ah3etc&amp;q=XHKG%3a2018&amp;form=skydnc</v>
    <v>Learn more on Bing</v>
  </rv>
  <rv s="11">
    <v>en-US</v>
    <v>ah3etc</v>
    <v>268435456</v>
    <v>1</v>
    <v>Powered by Refinitiv</v>
    <v>28</v>
    <v>AAC TECHNOLOGIES HOLDINGS INC. (XHKG:2018)</v>
    <v>2</v>
    <v>123</v>
    <v>Finance</v>
    <v>30</v>
    <v>72.900000000000006</v>
    <v>35.65</v>
    <v>1.2356</v>
    <v>-0.4</v>
    <v>0</v>
    <v>-9.1430000000000001E-3</v>
    <v>0</v>
    <v>HKD</v>
    <v>AAC Technologies Holdings Inc. is an investment holding company principally engaged in the manufacture and sale of miniaturized acoustic components. The Company’s main products include speaker boxes, speakers, receivers and Micro Electro-Mechanical System (MEMS) microphones. The Company’s products are applied in smart phones, tablets, wearables and notebooks. The Company also delivers integrated solutions, including haptics vibrators, Radio Frequency (RF) Mechanical and optical components. The Company distributes its products in domestic market and to overseas markets.</v>
    <v>39385</v>
    <v>Hong Kong Stock Exchange</v>
    <v>XHKG</v>
    <v>XHKG</v>
    <v>Block A, Nanjing University Research Centre Shenzhen Branch, No.6 YueXing 3rd Road, South Hi-Tech Industrial Park, Nanshan District, SHENZHEN, GUANGDONG, 518057 CN</v>
    <v>43.65</v>
    <v>Electronic Equipment &amp; Parts</v>
    <v>Stock</v>
    <v>44126.339062500003</v>
    <v>1184</v>
    <v>42.9</v>
    <v>52871880000</v>
    <v>AAC TECHNOLOGIES HOLDINGS INC.</v>
    <v>AAC TECHNOLOGIES HOLDINGS INC.</v>
    <v>43.55</v>
    <v>26.6</v>
    <v>43.75</v>
    <v>43.35</v>
    <v>43.35</v>
    <v>1208500000</v>
    <v>2018</v>
    <v>AAC TECHNOLOGIES HOLDINGS INC. (XHKG:2018)</v>
    <v>5689500</v>
    <v>2003</v>
  </rv>
  <rv s="2">
    <v>1185</v>
  </rv>
  <rv s="0">
    <v>https://www.bing.com/financeapi/forcetrigger?t=ah3lu2&amp;q=XHKG%3a2269&amp;form=skydnc</v>
    <v>Learn more on Bing</v>
  </rv>
  <rv s="11">
    <v>en-US</v>
    <v>ah3lu2</v>
    <v>268435456</v>
    <v>1</v>
    <v>Powered by Refinitiv</v>
    <v>28</v>
    <v>WUXI BIOLOGICS (CAYMAN) INC. (XHKG:2269)</v>
    <v>2</v>
    <v>123</v>
    <v>Finance</v>
    <v>30</v>
    <v>233</v>
    <v>79.55</v>
    <v>1.5971</v>
    <v>-1.8</v>
    <v>-1.3441000000000002E-2</v>
    <v>-8.0000000000000002E-3</v>
    <v>-3</v>
    <v>HKD</v>
    <v>WUXI BIOLOGICS (CAYMAN) INC. is an investment holding company. The Company along with its subsidiaries is mainly engaged in the discovery, research and development, manufacturing and sales of biologics products. The Company’s primary products include the clinical active pharmaceutical ingredients, sterile liquid preparations, freeze-dried preparations, as well as small molecules antibiotics for injection drugs. The Company mainly distributes its products in the United States of America (USA) and the People’s Republic of China (PRC) markets.</v>
    <v>5694</v>
    <v>Hong Kong Stock Exchange</v>
    <v>XHKG</v>
    <v>XHKG</v>
    <v>No. 108 Meiliang Road, Mashan, WUXI, JIANGSU CN</v>
    <v>226.6</v>
    <v>Pharmaceuticals</v>
    <v>Stock</v>
    <v>44126.339062500003</v>
    <v>1187</v>
    <v>219.4</v>
    <v>305612700000</v>
    <v>WUXI BIOLOGICS (CAYMAN) INC.</v>
    <v>WUXI BIOLOGICS (CAYMAN) INC.</v>
    <v>226.6</v>
    <v>199.29</v>
    <v>225</v>
    <v>223.2</v>
    <v>220.2</v>
    <v>1358278000</v>
    <v>2269</v>
    <v>WUXI BIOLOGICS (CAYMAN) INC. (XHKG:2269)</v>
    <v>4626633</v>
    <v>2014</v>
  </rv>
  <rv s="2">
    <v>1188</v>
  </rv>
  <rv s="0">
    <v>https://www.bing.com/financeapi/forcetrigger?t=ah3nyc&amp;q=XHKG%3a2313&amp;form=skydnc</v>
    <v>Learn more on Bing</v>
  </rv>
  <rv s="11">
    <v>en-US</v>
    <v>ah3nyc</v>
    <v>268435456</v>
    <v>1</v>
    <v>Powered by Refinitiv</v>
    <v>28</v>
    <v>Shenzhou International Group Holdings Limited (XHKG:2313)</v>
    <v>2</v>
    <v>123</v>
    <v>Finance</v>
    <v>30</v>
    <v>145.4</v>
    <v>72.349999999999994</v>
    <v>0.99370000000000003</v>
    <v>-2.9</v>
    <v>-7.0920000000000002E-3</v>
    <v>-2.0152999999999997E-2</v>
    <v>-1</v>
    <v>HKD</v>
    <v>Shenzhou International Group Holdings Limited is an investment holding company principally engaged in the manufacture and sale of knitwear products. The Company has three principal categories of products, including sports product, casual wear and lingerie. The main products include jackets, vests, pants, trousers, tops, T-shirts, dresses and lingerie. Through its subsidiaries, the Company is also engaged in the import and export of commodities in Hong Kong.</v>
    <v>85100</v>
    <v>Hong Kong Stock Exchange</v>
    <v>XHKG</v>
    <v>XHKG</v>
    <v>18 Yongjiang Road, Ningbo Economic and Technical Development Zone, NINGBO, ZHEJIANG CN</v>
    <v>145.1</v>
    <v>Textiles &amp; Apparel</v>
    <v>Stock</v>
    <v>44126.339062500003</v>
    <v>1190</v>
    <v>139.5</v>
    <v>216313700000</v>
    <v>Shenzhou International Group Holdings Limited</v>
    <v>Shenzhou International Group Holdings Limited</v>
    <v>145.1</v>
    <v>37.22</v>
    <v>143.9</v>
    <v>141</v>
    <v>140</v>
    <v>1503222000</v>
    <v>2313</v>
    <v>Shenzhou International Group Holdings Limited (XHKG:2313)</v>
    <v>2120792</v>
    <v>2005</v>
  </rv>
  <rv s="2">
    <v>1191</v>
  </rv>
  <rv s="0">
    <v>https://www.bing.com/financeapi/forcetrigger?t=ah3o7w&amp;q=XHKG%3a2318&amp;form=skydnc</v>
    <v>Learn more on Bing</v>
  </rv>
  <rv s="11">
    <v>en-US</v>
    <v>ah3o7w</v>
    <v>268435456</v>
    <v>1</v>
    <v>Powered by Refinitiv</v>
    <v>28</v>
    <v>Ping An Insurance (Group) Company of China, Ltd. (XHKG:2318)</v>
    <v>2</v>
    <v>123</v>
    <v>Finance</v>
    <v>30</v>
    <v>101</v>
    <v>69</v>
    <v>1.1744000000000001</v>
    <v>-0.2</v>
    <v>-8.294000000000001E-3</v>
    <v>-2.3639999999999998E-3</v>
    <v>-0.7</v>
    <v>HKD</v>
    <v>Ping An Insurance (Group) Company of China, Ltd. is a personal financial services provider. The Company provides insurance, banking, investment, and Internet finance products and services. The Company operates its businesses through four segments. The Insurance segment provides life insurance and property insurance, including term, whole-life, endowment, annuity, automobile and health insurance. The Banking segment is engaged in loan and intermediary businesses with corporate customers and retail business. The Assets management segment is engaged in security, trust and other assets management businesses, including investment, brokerage, trading and asset management services. The Internet Financing segment is engaged in the provision of Internet finance products and services.</v>
    <v>372194</v>
    <v>Hong Kong Stock Exchange</v>
    <v>XHKG</v>
    <v>XHKG</v>
    <v>47F, 48F, 109F, 110F, 111F, 112F, PingAn Financial Center, No. 5033, Yitian Road, Futian District, SHENZHEN, GUANGDONG, 518033 CN</v>
    <v>84.5</v>
    <v>Insurance</v>
    <v>Stock</v>
    <v>44126.339062500003</v>
    <v>1193</v>
    <v>83.65</v>
    <v>1666368000000</v>
    <v>Ping An Insurance (Group) Company of China, Ltd.</v>
    <v>Ping An Insurance (Group) Company of China, Ltd.</v>
    <v>84.3</v>
    <v>11.31</v>
    <v>84.6</v>
    <v>84.4</v>
    <v>83.7</v>
    <v>18280240000</v>
    <v>2318</v>
    <v>Ping An Insurance (Group) Company of China, Ltd. (XHKG:2318)</v>
    <v>14072655</v>
    <v>1988</v>
  </rv>
  <rv s="2">
    <v>1194</v>
  </rv>
  <rv s="0">
    <v>https://www.bing.com/financeapi/forcetrigger?t=ah3oar&amp;q=XHKG%3a2319&amp;form=skydnc</v>
    <v>Learn more on Bing</v>
  </rv>
  <rv s="11">
    <v>en-US</v>
    <v>ah3oar</v>
    <v>268435456</v>
    <v>1</v>
    <v>Powered by Refinitiv</v>
    <v>28</v>
    <v>China Mengniu Dairy Company Limited (XHKG:2319)</v>
    <v>2</v>
    <v>123</v>
    <v>Finance</v>
    <v>30</v>
    <v>40.65</v>
    <v>24.35</v>
    <v>0.72330000000000005</v>
    <v>-0.65</v>
    <v>2.5219999999999999E-3</v>
    <v>-1.6129000000000001E-2</v>
    <v>0.1</v>
    <v>HKD</v>
    <v>China Mengniu Dairy Company Limited is an investment holding company principally engaged in the manufacture and distribution of quality dairy products in China. The products include liquid milk products (such as milk beverages and yogurt), ice cream, milk formula and other products (such as cheese). The Company's subsidiaries include Mengniu (China) Investment Company Limited, China Mengniu International Co., Ltd. and Plant Base Limited. Through its subsidiaries, the Company is also engaged in the manufacture and sale of plant-based beverages.</v>
    <v>37834</v>
    <v>Hong Kong Stock Exchange</v>
    <v>XHKG</v>
    <v>XHKG</v>
    <v>32nd Floor, COFCO Tower, 262 Gloucester Road, Causeway Bay HK</v>
    <v>40.65</v>
    <v>Food &amp; Tobacco</v>
    <v>Stock</v>
    <v>44126.339062500003</v>
    <v>1196</v>
    <v>39.1</v>
    <v>159039600000</v>
    <v>China Mengniu Dairy Company Limited</v>
    <v>China Mengniu Dairy Company Limited</v>
    <v>40.65</v>
    <v>43.72</v>
    <v>40.299999999999997</v>
    <v>39.65</v>
    <v>39.75</v>
    <v>3946392000</v>
    <v>2319</v>
    <v>China Mengniu Dairy Company Limited (XHKG:2319)</v>
    <v>5982736</v>
    <v>2004</v>
  </rv>
  <rv s="2">
    <v>1197</v>
  </rv>
  <rv s="0">
    <v>https://www.bing.com/financeapi/forcetrigger?t=ah3rk2&amp;q=XHKG%3a2382&amp;form=skydnc</v>
    <v>Learn more on Bing</v>
  </rv>
  <rv s="11">
    <v>en-US</v>
    <v>ah3rk2</v>
    <v>268435456</v>
    <v>1</v>
    <v>Powered by Refinitiv</v>
    <v>28</v>
    <v>Sunny Optical Technology (Group) Company Limited (XHKG:2382)</v>
    <v>2</v>
    <v>123</v>
    <v>Finance</v>
    <v>30</v>
    <v>151</v>
    <v>90</v>
    <v>1.5045999999999999</v>
    <v>-1.6</v>
    <v>-4.6730000000000001E-3</v>
    <v>-1.2307999999999999E-2</v>
    <v>-0.6</v>
    <v>HKD</v>
    <v>Sunny Optical Technology (Group) Company Limited is an investment holding company principally engaged in the design, research and development, manufacture and sale of optical and optical related products and scientific instruments. The Company operates its business through three segments: Optical Components, Optoelectronic Products and Optical Instruments. Through its subsidiaries, the Company is also engaged in the research and development of infrared technologies. The Company distributes its products in domestic market and to overseas market.</v>
    <v>21081</v>
    <v>Hong Kong Stock Exchange</v>
    <v>XHKG</v>
    <v>XHKG</v>
    <v>No. 27-29, Shunke Road, Yuyao City, NINGBO, ZHEJIANG, 315400 CN</v>
    <v>129.69999999999999</v>
    <v>Electronic Equipment &amp; Parts</v>
    <v>Stock</v>
    <v>44126.339062500003</v>
    <v>1199</v>
    <v>126.3</v>
    <v>142590500000</v>
    <v>Sunny Optical Technology (Group) Company Limited</v>
    <v>Sunny Optical Technology (Group) Company Limited</v>
    <v>128.19999999999999</v>
    <v>29.72</v>
    <v>130</v>
    <v>128.4</v>
    <v>127.8</v>
    <v>1096850000</v>
    <v>2382</v>
    <v>Sunny Optical Technology (Group) Company Limited (XHKG:2382)</v>
    <v>3008229</v>
    <v>2006</v>
  </rv>
  <rv s="2">
    <v>1200</v>
  </rv>
  <rv s="0">
    <v>https://www.bing.com/financeapi/forcetrigger?t=ah3rsm&amp;q=XHKG%3a2388&amp;form=skydnc</v>
    <v>Learn more on Bing</v>
  </rv>
  <rv s="11">
    <v>en-US</v>
    <v>ah3rsm</v>
    <v>268435456</v>
    <v>1</v>
    <v>Powered by Refinitiv</v>
    <v>28</v>
    <v>BOC HONG KONG (HOLDINGS) LIMITED (XHKG:2388)</v>
    <v>2</v>
    <v>121</v>
    <v>Finance</v>
    <v>30</v>
    <v>28.9</v>
    <v>20.05</v>
    <v>1.2185999999999999</v>
    <v>0.1</v>
    <v>2.3259999999999999E-3</v>
    <v>4.6730000000000001E-3</v>
    <v>0.05</v>
    <v>HKD</v>
    <v>BOC Hong Kong (Holdings) Limited is an investment holding company principally engaged in the provision of banking and related financial services. The Company operates its business through four segments: Personal Banking, Corporate Banking, Treasury and Insurance. The Company’s principal subsidiaries include Bank of China (Hong Kong) Limited, BOC Group Life Assurance Company Limited, Chiyu Banking Corporation Limited, BOC Credit Card (International) Limited and Po Sang Securities and Futures Limited.</v>
    <v>14867</v>
    <v>Hong Kong Stock Exchange</v>
    <v>XHKG</v>
    <v>XHKG</v>
    <v>24th Floor, Bank of China Tower, 1 Garden Road HK</v>
    <v>21.6</v>
    <v>Banking Services</v>
    <v>Stock</v>
    <v>44126.339062500003</v>
    <v>1202</v>
    <v>21.2</v>
    <v>226257500000</v>
    <v>BOC HONG KONG (HOLDINGS) LIMITED</v>
    <v>BOC HONG KONG (HOLDINGS) LIMITED</v>
    <v>21.2</v>
    <v>7.54</v>
    <v>21.4</v>
    <v>21.5</v>
    <v>21.55</v>
    <v>10572780000</v>
    <v>2388</v>
    <v>BOC HONG KONG (HOLDINGS) LIMITED (XHKG:2388)</v>
    <v>9427053</v>
    <v>2001</v>
  </rv>
  <rv s="2">
    <v>1203</v>
  </rv>
  <rv s="0">
    <v>https://www.bing.com/financeapi/forcetrigger?t=ah3uw7&amp;q=XHKG%3a2628&amp;form=skydnc</v>
    <v>Learn more on Bing</v>
  </rv>
  <rv s="11">
    <v>en-US</v>
    <v>ah3uw7</v>
    <v>268435456</v>
    <v>1</v>
    <v>Powered by Refinitiv</v>
    <v>28</v>
    <v>China Life Insurance Company Limited (XHKG:2628)</v>
    <v>2</v>
    <v>123</v>
    <v>Finance</v>
    <v>30</v>
    <v>22.9</v>
    <v>11.64</v>
    <v>1.5528</v>
    <v>0.16</v>
    <v>-6.4380000000000001E-3</v>
    <v>8.6580000000000008E-3</v>
    <v>-0.12</v>
    <v>HKD</v>
    <v>China Life Insurance Company Limited is a life insurance company. The Company provides a range of insurance products, including individual and group life insurance, health insurance and accident insurance products. It operates through three segments: Life Insurance, Health Insurance, and Accident Insurance. Its Life Insurance segment provides participating and non-participating life insurance and annuities to individuals and groups. Its Health Insurance segment provides short-term and long-term health insurance to individuals and groups. Its Accident Insurance segment provides short-term and long-term accident insurance to individuals and groups.</v>
    <v>101541</v>
    <v>Hong Kong Stock Exchange</v>
    <v>XHKG</v>
    <v>XHKG</v>
    <v>No. 16, Jinrong Avenue, Xicheng District, BEIJING, BEIJING, 100033 CN</v>
    <v>18.78</v>
    <v>Insurance</v>
    <v>Stock</v>
    <v>44126.339062500003</v>
    <v>1205</v>
    <v>18.22</v>
    <v>1393681000000</v>
    <v>China Life Insurance Company Limited</v>
    <v>China Life Insurance Company Limited</v>
    <v>18.3</v>
    <v>9.3800000000000008</v>
    <v>18.48</v>
    <v>18.64</v>
    <v>18.52</v>
    <v>28264710000</v>
    <v>2628</v>
    <v>China Life Insurance Company Limited (XHKG:2628)</v>
    <v>40024683</v>
    <v>2003</v>
  </rv>
  <rv s="2">
    <v>1206</v>
  </rv>
  <rv s="0">
    <v>https://www.bing.com/financeapi/forcetrigger?t=ah4e77&amp;q=XHKG%3a3328&amp;form=skydnc</v>
    <v>Learn more on Bing</v>
  </rv>
  <rv s="11">
    <v>en-US</v>
    <v>ah4e77</v>
    <v>268435456</v>
    <v>1</v>
    <v>Powered by Refinitiv</v>
    <v>28</v>
    <v>Bank of Communications Co., Ltd. (XHKG:3328)</v>
    <v>2</v>
    <v>123</v>
    <v>Finance</v>
    <v>30</v>
    <v>5.68</v>
    <v>3.66</v>
    <v>0.92010000000000003</v>
    <v>0.09</v>
    <v>-1.2563E-2</v>
    <v>2.3136E-2</v>
    <v>-0.05</v>
    <v>HKD</v>
    <v>Bank of Communications Co., Ltd. is mainly engaged in banking and related financial services. The Bank's businesses are divided into four segments: personal banking segment, which involves in personal savings and loans, personal wealth management services and bank card business; corporate banking segment, which involves in enterprise and institution business, medium-, small- and micro-sized enterprise business, industrial chain financial services, cash management, international settlement and trade financing, investment banking, and asset custody services; financial market segment, which involves in institution finance business, money market trading, trading account business, bank account investment, precious metal business and asset management business, and other segment, which involves in online banking, mobile banking and E-commerce.</v>
    <v>84117</v>
    <v>Hong Kong Stock Exchange</v>
    <v>XHKG</v>
    <v>XHKG</v>
    <v>No.188 Yincheng Middle Road, China (Shanghai) Pilot Free Trade Zone, SHANGHAI, SHANGHAI CN</v>
    <v>4</v>
    <v>Banking Services</v>
    <v>Stock</v>
    <v>44126.339062500003</v>
    <v>1208</v>
    <v>3.88</v>
    <v>345815500000</v>
    <v>Bank of Communications Co., Ltd.</v>
    <v>Bank of Communications Co., Ltd.</v>
    <v>3.89</v>
    <v>3.95</v>
    <v>3.89</v>
    <v>3.98</v>
    <v>3.93</v>
    <v>74262730000</v>
    <v>3328</v>
    <v>Bank of Communications Co., Ltd. (XHKG:3328)</v>
    <v>52694387</v>
    <v>1987</v>
  </rv>
  <rv s="2">
    <v>1209</v>
  </rv>
  <rv s="0">
    <v>https://www.bing.com/financeapi/forcetrigger?t=ah4rhw&amp;q=XHKG%3a3988&amp;form=skydnc</v>
    <v>Learn more on Bing</v>
  </rv>
  <rv s="41">
    <v>en-US</v>
    <v>ah4rhw</v>
    <v>268435456</v>
    <v>1</v>
    <v>Powered by Refinitiv</v>
    <v>127</v>
    <v>BANK OF CHINA LIMITED (XHKG:3988)</v>
    <v>2</v>
    <v>128</v>
    <v>Finance</v>
    <v>30</v>
    <v>3.39</v>
    <v>2.33</v>
    <v>0.94599999999999995</v>
    <v>0.05</v>
    <v>-1.1538E-2</v>
    <v>1.9608E-2</v>
    <v>-0.03</v>
    <v>HKD</v>
    <v>BANK OF CHINA LIMITED is a China-based commercial bank. The Bank is mainly engaged in the provision of banking and related financial services, including commercial banking business, investment banking business, insurance business, direct investments and investment management businesses, fund management business and aircraft leasing business, as well as others. The Company mainly provides loans to individual and corporate clients. The Bank mainly operates its businesses in China mainland, Hong Kong, Macau and Taiwan, as well as other countries.</v>
    <v>309384</v>
    <v>Hong Kong Stock Exchange</v>
    <v>XHKG</v>
    <v>XHKG</v>
    <v>No. 1 Fuxingmennei Avenue, BEIJING, BEIJING, 100818 CN</v>
    <v>2.61</v>
    <v>Banking Services</v>
    <v>Stock</v>
    <v>44126.339074074072</v>
    <v>1211</v>
    <v>2.54</v>
    <v>1159178000000</v>
    <v>BANK OF CHINA LIMITED</v>
    <v>BANK OF CHINA LIMITED</v>
    <v>2.5499999999999998</v>
    <v>3.91</v>
    <v>2.5499999999999998</v>
    <v>2.6</v>
    <v>2.57</v>
    <v>3988</v>
    <v>BANK OF CHINA LIMITED (XHKG:3988)</v>
    <v>361097989</v>
    <v>1983</v>
  </rv>
  <rv s="2">
    <v>1212</v>
  </rv>
  <rv s="0">
    <v>http://ja.wikipedia.org/wiki/アリババグループ</v>
    <v>Wikipedia</v>
  </rv>
  <rv s="4">
    <v>88</v>
    <v>1214</v>
  </rv>
  <rv s="5">
    <v>13</v>
    <v>https://www.bing.com/th?id=AMMS_b2f33d5d2358b9d884851aee92d8d6cf&amp;qlt=95</v>
    <v>1215</v>
    <v>https://www.bing.com/images/search?form=xlimg&amp;q=alibaba+group</v>
    <v>Image of Alibaba Group Holding Limited</v>
    <v/>
  </rv>
  <rv s="0">
    <v>https://www.bing.com/financeapi/forcetrigger?t=bsrlk2&amp;q=XHKG%3a9988&amp;form=skydnc</v>
    <v>Learn more on Bing</v>
  </rv>
  <rv s="42">
    <v>en-US</v>
    <v>bsrlk2</v>
    <v>268435456</v>
    <v>1</v>
    <v>Powered by Refinitiv</v>
    <v>129</v>
    <v>Alibaba Group Holding Limited (XHKG:9988)</v>
    <v>10</v>
    <v>130</v>
    <v>Finance</v>
    <v>30</v>
    <v>303.8</v>
    <v>167.6</v>
    <v>-0.2</v>
    <v>-3.333E-3</v>
    <v>-6.6620000000000004E-4</v>
    <v>-1</v>
    <v>HKD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120535</v>
    <v>Hong Kong Stock Exchange</v>
    <v>XHKG</v>
    <v>XHKG</v>
    <v>No.969 Wenyi West Road, Yuhang District, HANGZHOU, ZHEJIANG, 311121 CN</v>
    <v>301.60000000000002</v>
    <v>1216</v>
    <v>Software &amp; IT Services</v>
    <v>Stock</v>
    <v>44126.339074074072</v>
    <v>1217</v>
    <v>297</v>
    <v>6496308000000</v>
    <v>Alibaba Group Holding Limited</v>
    <v>Alibaba Group Holding Limited</v>
    <v>298.60000000000002</v>
    <v>32.85</v>
    <v>300.2</v>
    <v>300</v>
    <v>299</v>
    <v>21645090000</v>
    <v>9988</v>
    <v>Alibaba Group Holding Limited (XHKG:9988)</v>
    <v>14381076</v>
    <v>1999</v>
  </rv>
  <rv s="2">
    <v>1218</v>
  </rv>
  <rv s="0">
    <v>https://www.bing.com/financeapi/forcetrigger?t=a1o4mw&amp;q=XNYS%3aBABA&amp;form=skydnc</v>
    <v>Learn more on Bing</v>
  </rv>
  <rv s="43">
    <v>en-US</v>
    <v>a1o4mw</v>
    <v>268435456</v>
    <v>1</v>
    <v>Powered by Refinitiv</v>
    <v>131</v>
    <v>Alibaba Group Holding Limited (XNYS:BABA)</v>
    <v>10</v>
    <v>132</v>
    <v>Finance</v>
    <v>133</v>
    <v>314</v>
    <v>168.12</v>
    <v>1.3019000000000001</v>
    <v>-1.54</v>
    <v>-6.5290000000000007E-5</v>
    <v>-5.0019999999999995E-3</v>
    <v>-0.02</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120535</v>
    <v>New York Stock Exchange</v>
    <v>XNYS</v>
    <v>XNYS</v>
    <v>No.969 Wenyi West Road, Yuhang District, HANGZHOU, ZHEJIANG, 311121 CN</v>
    <v>311.85000000000002</v>
    <v>1216</v>
    <v>Software &amp; IT Services</v>
    <v>Stock</v>
    <v>44126.893941990624</v>
    <v>1220</v>
    <v>304.21010000000001</v>
    <v>833254900000</v>
    <v>Alibaba Group Holding Limited</v>
    <v>Alibaba Group Holding Limited</v>
    <v>311.12</v>
    <v>33.169800000000002</v>
    <v>307.86</v>
    <v>306.32</v>
    <v>306.3</v>
    <v>2705637000</v>
    <v>BABA</v>
    <v>Alibaba Group Holding Limited (XNYS:BABA)</v>
    <v>8006537</v>
    <v>12393443</v>
    <v>1999</v>
  </rv>
  <rv s="2">
    <v>1221</v>
  </rv>
  <rv s="0">
    <v>https://www.bing.com/financeapi/forcetrigger?t=ah6zm7&amp;q=XHKG%3a939&amp;form=skydnc</v>
    <v>Learn more on Bing</v>
  </rv>
  <rv s="11">
    <v>en-US</v>
    <v>ah6zm7</v>
    <v>268435456</v>
    <v>1</v>
    <v>Powered by Refinitiv</v>
    <v>28</v>
    <v>CHINA CONSTRUCTION BANK CORPORATION (XHKG:939)</v>
    <v>2</v>
    <v>123</v>
    <v>Finance</v>
    <v>30</v>
    <v>6.85</v>
    <v>4.93</v>
    <v>0.69399999999999995</v>
    <v>0.13</v>
    <v>-6.9080000000000001E-3</v>
    <v>2.2968000000000002E-2</v>
    <v>-0.04</v>
    <v>HKD</v>
    <v>CHINA CONSTRUCTION BANK CORPORATION is a commercial bank. The Bank operates its businesses through corporate banking businesses, including corporate deposit, corporate credit loan, asset custody, enterprise annuity, trade financing, international settlement, international financing and value-added services, among others, personal banking businesses, including personal deposit, loan, bank card services, private bank services, foreign exchange trading and gold trading services, among others, and capital business. The Bank operates its businesses in domestic and overseas markets.</v>
    <v>342785</v>
    <v>Hong Kong Stock Exchange</v>
    <v>XHKG</v>
    <v>XHKG</v>
    <v>No. 25, Financial Avenue, Xicheng District, BEIJING, BEIJING, 100033 CN</v>
    <v>5.85</v>
    <v>Banking Services</v>
    <v>Stock</v>
    <v>44126.339062500003</v>
    <v>1223</v>
    <v>5.62</v>
    <v>1339347000000</v>
    <v>CHINA CONSTRUCTION BANK CORPORATION</v>
    <v>CHINA CONSTRUCTION BANK CORPORATION</v>
    <v>5.62</v>
    <v>5.36</v>
    <v>5.66</v>
    <v>5.79</v>
    <v>5.75</v>
    <v>250763500000</v>
    <v>939</v>
    <v>CHINA CONSTRUCTION BANK CORPORATION (XHKG:939)</v>
    <v>519709896</v>
    <v>2004</v>
  </rv>
  <rv s="2">
    <v>1224</v>
  </rv>
  <rv s="0">
    <v>https://www.bing.com/financeapi/forcetrigger?t=ah51bh&amp;q=XHKG%3a506&amp;form=skydnc</v>
    <v>Learn more on Bing</v>
  </rv>
  <rv s="11">
    <v>en-US</v>
    <v>ah51bh</v>
    <v>268435456</v>
    <v>1</v>
    <v>Powered by Refinitiv</v>
    <v>28</v>
    <v>CHINA FOODS LIMITED (XHKG:506)</v>
    <v>2</v>
    <v>123</v>
    <v>Finance</v>
    <v>30</v>
    <v>3.26</v>
    <v>2.4</v>
    <v>0.76619999999999999</v>
    <v>0</v>
    <v>0</v>
    <v>0</v>
    <v>0</v>
    <v>HKD</v>
    <v>CHINA FOODS LIMITED is a Hong Kong-based investment holding company principally engaged in food businesses. The Company operates through four segments. The Beverage segment is engaged in the processing, bottling and distribution of sparkling beverage products and the distribution of still beverage products. The Wine segment is engaged in the production, sales and trading of grape wine and other wine products. The Kitchen Food segment is engaged in the distribution of retail packaged cooking oil and seasoning products. The Others segment is engaged in the distribution of other consumer foods and beverage products.</v>
    <v>18980</v>
    <v>Hong Kong Stock Exchange</v>
    <v>XHKG</v>
    <v>XHKG</v>
    <v>33/F, COFCO Tower, 262 Gloucester Road, Causeway Bay HK</v>
    <v>2.76</v>
    <v>Food &amp; Tobacco</v>
    <v>Stock</v>
    <v>44126.339062500003</v>
    <v>1226</v>
    <v>2.72</v>
    <v>7692364000</v>
    <v>CHINA FOODS LIMITED</v>
    <v>CHINA FOODS LIMITED</v>
    <v>2.73</v>
    <v>15.31</v>
    <v>2.75</v>
    <v>2.75</v>
    <v>2.75</v>
    <v>2797223000</v>
    <v>506</v>
    <v>CHINA FOODS LIMITED (XHKG:506)</v>
    <v>618000</v>
    <v>1990</v>
  </rv>
  <rv s="2">
    <v>1227</v>
  </rv>
  <rv s="0">
    <v>https://www.bing.com/financeapi/forcetrigger?t=a1pn4c&amp;q=XNYS%3aCHL&amp;form=skydnc</v>
    <v>Learn more on Bing</v>
  </rv>
  <rv s="44">
    <v>en-US</v>
    <v>a1pn4c</v>
    <v>268435456</v>
    <v>1</v>
    <v>Powered by Refinitiv</v>
    <v>134</v>
    <v>China Mobile Limited (XNYS:CHL)</v>
    <v>2</v>
    <v>135</v>
    <v>Finance</v>
    <v>136</v>
    <v>44.93</v>
    <v>30.12</v>
    <v>0.5484</v>
    <v>-0.63</v>
    <v>0</v>
    <v>-1.8925000000000001E-2</v>
    <v>0</v>
    <v>USD</v>
    <v>China Mobile Limited is an investment holding company principally engaged in telecommunication and related businesses. Its main businesses include Mobile businesses, Wireline Broadband businesses and Internet of Things (IoT) businesses. Mobile businesses include two categories of services. Voice services include local calls, domestic and international long distance calls, roaming services and voice value-added services. Data services include short message services and multimedia message services, wireless data traffic services and application and information services, such as Mobile Music, Mobile Reading and Mobile Video, among others. Wireline Broadband businesses include the provision of wireline broadband and related services. The Company also provides customer services, including phone bill enquiry, among others. The Company mainly operates businesses in Mainland China.</v>
    <v>451000</v>
    <v>New York Stock Exchange</v>
    <v>XNYS</v>
    <v>XNYS</v>
    <v>No. 29, Financial Street, Xicheng District, BEIJING, BEIJING, 100032 CN</v>
    <v>32.869999999999997</v>
    <v>Telecommunications Services</v>
    <v>Stock</v>
    <v>44126.862254258594</v>
    <v>1229</v>
    <v>32.479999999999997</v>
    <v>137119700000</v>
    <v>China Mobile Limited</v>
    <v>China Mobile Limited</v>
    <v>32.75</v>
    <v>9.0571000000000002</v>
    <v>33.29</v>
    <v>32.659999999999997</v>
    <v>32.659999999999997</v>
    <v>4095097000</v>
    <v>CHL</v>
    <v>China Mobile Limited (XNYS:CHL)</v>
    <v>1252874</v>
    <v>1057251</v>
    <v>1997</v>
  </rv>
  <rv s="2">
    <v>1230</v>
  </rv>
  <rv s="0">
    <v>https://www.bing.com/financeapi/forcetrigger?t=ah5jfr&amp;q=XHKG%3a688&amp;form=skydnc</v>
    <v>Learn more on Bing</v>
  </rv>
  <rv s="11">
    <v>en-US</v>
    <v>ah5jfr</v>
    <v>268435456</v>
    <v>1</v>
    <v>Powered by Refinitiv</v>
    <v>28</v>
    <v>CHINA OVERSEAS LAND &amp; INVESTMENT LTD. (XHKG:688)</v>
    <v>2</v>
    <v>123</v>
    <v>Finance</v>
    <v>30</v>
    <v>31</v>
    <v>19.02</v>
    <v>1.2017</v>
    <v>0.14000000000000001</v>
    <v>-7.0989999999999994E-3</v>
    <v>7.1500000000000001E-3</v>
    <v>-0.14000000000000001</v>
    <v>HKD</v>
    <v>China Overseas Land &amp; Investment Ltd. is a Hong Kong-based investment holding company principally engaged in property businesses. The Company operates its businesses through three segments. The Property Development segment is engaged in the development of residential and commercial properties. The Property Investment segment is engaged in the investment in properties for rental. Other Operations segment is engaged in the provision of real estate management services, as well as construction and building design consultancy services.</v>
    <v>6200</v>
    <v>Hong Kong Stock Exchange</v>
    <v>XHKG</v>
    <v>XHKG</v>
    <v>10/F, Three Pacific Place, 1 Queen's Road Eas HK</v>
    <v>19.72</v>
    <v>Real Estate Operations</v>
    <v>Stock</v>
    <v>44126.339062500003</v>
    <v>1232</v>
    <v>19.34</v>
    <v>214500600000</v>
    <v>CHINA OVERSEAS LAND &amp; INVESTMENT LTD.</v>
    <v>CHINA OVERSEAS LAND &amp; INVESTMENT LTD.</v>
    <v>19.420000000000002</v>
    <v>4.82</v>
    <v>19.579999999999998</v>
    <v>19.72</v>
    <v>19.579999999999998</v>
    <v>10955080000</v>
    <v>688</v>
    <v>CHINA OVERSEAS LAND &amp; INVESTMENT LTD. (XHKG:688)</v>
    <v>10926510</v>
    <v>1979</v>
  </rv>
  <rv s="2">
    <v>1233</v>
  </rv>
  <rv s="0">
    <v>http://fr.wikipedia.org/wiki/China_Unicom</v>
    <v>Wikipedia</v>
  </rv>
  <rv s="4">
    <v>88</v>
    <v>1235</v>
  </rv>
  <rv s="5">
    <v>13</v>
    <v>https://www.bing.com/th?id=AMMS_d62d8cd9d978af3c08edc0d35e31b1a1&amp;qlt=95</v>
    <v>1236</v>
    <v>https://www.bing.com/images/search?form=xlimg&amp;q=china+unicom</v>
    <v>Image of CHINA UNICOM (HONG KONG) LIMITED</v>
    <v/>
  </rv>
  <rv s="0">
    <v>https://www.bing.com/financeapi/forcetrigger?t=ah5sc7&amp;q=XHKG%3a762&amp;form=skydnc</v>
    <v>Learn more on Bing</v>
  </rv>
  <rv s="35">
    <v>en-US</v>
    <v>ah5sc7</v>
    <v>268435456</v>
    <v>1</v>
    <v>Powered by Refinitiv</v>
    <v>101</v>
    <v>CHINA UNICOM (HONG KONG) LIMITED (XHKG:762)</v>
    <v>10</v>
    <v>137</v>
    <v>Finance</v>
    <v>30</v>
    <v>8.3800000000000008</v>
    <v>3.84</v>
    <v>1.2890999999999999</v>
    <v>-0.69</v>
    <v>1.8829999999999999E-3</v>
    <v>-0.115</v>
    <v>0.01</v>
    <v>HKD</v>
    <v>China Unicom (Hong Kong) Limited is a Hong Kong-based investment holding company principally engaged in the provision of telecommunications services. The Company's businesses include mobile businesses, fixed-line businesses and others. Its mobile businesses include the provision of call services, roaming services, mobile broadband services, traditional value-added services such as short message services, multimedia message services and wireless Internet access card, as well as new value-added services such as mobile music, mobile television and Wo portal services. Its fixed-line businesses include broadband and Internet networks businesses, among others. The Company's subsidiaries include CUCL, China Unicom Global Limited and China Unicom (Europe) Operations Limited.</v>
    <v>242894</v>
    <v>Hong Kong Stock Exchange</v>
    <v>XHKG</v>
    <v>XHKG</v>
    <v>75th Floor, The Center, 99 Queen's Road Central HK</v>
    <v>5.88</v>
    <v>1237</v>
    <v>Telecommunications Services</v>
    <v>Stock</v>
    <v>44126.339062500003</v>
    <v>1238</v>
    <v>5.31</v>
    <v>183588800000</v>
    <v>CHINA UNICOM (HONG KONG) LIMITED</v>
    <v>CHINA UNICOM (HONG KONG) LIMITED</v>
    <v>5.84</v>
    <v>11.54</v>
    <v>6</v>
    <v>5.31</v>
    <v>5.32</v>
    <v>30598130000</v>
    <v>762</v>
    <v>CHINA UNICOM (HONG KONG) LIMITED (XHKG:762)</v>
    <v>143330031</v>
    <v>2000</v>
  </rv>
  <rv s="2">
    <v>1239</v>
  </rv>
  <rv s="0">
    <v>https://www.bing.com/financeapi/forcetrigger?t=ah3vsm&amp;q=XHKG%3a267&amp;form=skydnc</v>
    <v>Learn more on Bing</v>
  </rv>
  <rv s="11">
    <v>en-US</v>
    <v>ah3vsm</v>
    <v>268435456</v>
    <v>1</v>
    <v>Powered by Refinitiv</v>
    <v>28</v>
    <v>CITIC Limited (XHKG:267)</v>
    <v>2</v>
    <v>121</v>
    <v>Finance</v>
    <v>30</v>
    <v>10.74</v>
    <v>5.57</v>
    <v>0.93899999999999995</v>
    <v>0</v>
    <v>0</v>
    <v>0</v>
    <v>0</v>
    <v>HKD</v>
    <v>CITIC Limited is an investment holding company mainly engaged in the provision of financial services. Along with subsidiaries, the Company operates its business through six segments: the Financial Services segment, the Manufacturing segment, the Resources and Energy segment, the Engineering Contracting segment, the Real Estate segment and the Others segment. The Financial Services segment is engaged in the provision of banking, trust, asset management, securities and insurance services. The Manufacturing segment is engaged in the manufacture of special steels, heavy machineries and aluminum wheels and other products. The Resources and Energy segment is engaged in the exploration, processing and trading of crude oil, resources and energy products, including crude oil, coal and iron ore. The Engineering Contracting segment provides contracting and design services for infrastructure, real estate and industrial projects.</v>
    <v>287910</v>
    <v>Hong Kong Stock Exchange</v>
    <v>XHKG</v>
    <v>XHKG</v>
    <v>CITIC Mansion, No. 10 Guanghua Road, Chaoyang District, BEIJING, BEIJING, 100020 CN</v>
    <v>5.84</v>
    <v>Banking Services</v>
    <v>Stock</v>
    <v>44126.339062500003</v>
    <v>1241</v>
    <v>5.77</v>
    <v>169014400000</v>
    <v>CITIC Limited</v>
    <v>CITIC Limited</v>
    <v>5.79</v>
    <v>3.57</v>
    <v>5.81</v>
    <v>5.81</v>
    <v>5.81</v>
    <v>29090260000</v>
    <v>267</v>
    <v>CITIC Limited (XHKG:267)</v>
    <v>11449846</v>
    <v>1985</v>
  </rv>
  <rv s="2">
    <v>1242</v>
  </rv>
  <rv s="0">
    <v>https://www.bing.com/financeapi/forcetrigger?t=ah3dcw&amp;q=XHKG%3a2&amp;form=skydnc</v>
    <v>Learn more on Bing</v>
  </rv>
  <rv s="11">
    <v>en-US</v>
    <v>ah3dcw</v>
    <v>268435456</v>
    <v>1</v>
    <v>Powered by Refinitiv</v>
    <v>28</v>
    <v>CLP HOLDINGS LIMITED (XHKG:2)</v>
    <v>2</v>
    <v>121</v>
    <v>Finance</v>
    <v>30</v>
    <v>84.2</v>
    <v>65</v>
    <v>0.36840000000000001</v>
    <v>-0.6</v>
    <v>6.9200000000000002E-4</v>
    <v>-8.2360000000000003E-3</v>
    <v>0.05</v>
    <v>HKD</v>
    <v>CLP Holdings Limitedis an investment holding company mainly engaged in the generation and supply of electricity. The Company operates a portfolio of generating assets, harnessing a wide range of fuels including coal, gas, nuclear, wind, hydro and solar. Its business also includes transmission and distribution, and electricity and gas retail activities. Along with subsidiaries, the Company operates its business through five segments: the Hong Kong segment, the Mainland China segment, the India segment, the Southeast Asia and Taiwan segment, and the Australia segment. The Hong Kong segment operates a vertically-integrated regulated business. It is involved of generation, distribution and provision of electricity supply.</v>
    <v>7959</v>
    <v>Hong Kong Stock Exchange</v>
    <v>XHKG</v>
    <v>XHKG</v>
    <v>8 Laguna Verde Avenue, Hung Hom, Kowloon HK</v>
    <v>72.599999999999994</v>
    <v>Electrical Utilities &amp; IPPs</v>
    <v>Stock</v>
    <v>44126.339062500003</v>
    <v>1244</v>
    <v>72.2</v>
    <v>184051900000</v>
    <v>CLP HOLDINGS LIMITED</v>
    <v>CLP HOLDINGS LIMITED</v>
    <v>72.599999999999994</v>
    <v>15.77</v>
    <v>72.849999999999994</v>
    <v>72.25</v>
    <v>72.3</v>
    <v>2526451000</v>
    <v>2</v>
    <v>CLP HOLDINGS LIMITED (XHKG:2)</v>
    <v>3306303</v>
    <v>1997</v>
  </rv>
  <rv s="2">
    <v>1245</v>
  </rv>
  <rv s="0">
    <v>https://www.bing.com/financeapi/forcetrigger?t=a1ph8m&amp;q=XNYS%3aCEO&amp;form=skydnc</v>
    <v>Learn more on Bing</v>
  </rv>
  <rv s="44">
    <v>en-US</v>
    <v>a1ph8m</v>
    <v>268435456</v>
    <v>1</v>
    <v>Powered by Refinitiv</v>
    <v>134</v>
    <v>CNOOC LIMITED (XNYS:CEO)</v>
    <v>2</v>
    <v>135</v>
    <v>Finance</v>
    <v>136</v>
    <v>181.13</v>
    <v>81.11</v>
    <v>1.1616</v>
    <v>0.88</v>
    <v>0</v>
    <v>9.3169999999999989E-3</v>
    <v>0</v>
    <v>USD</v>
    <v>CNOOC Limited is a Hong Kong-based investment holding company principally engaged in the exploration, production and trading of oil and gas. Its businesses include conventional oil and gas businesses, shale oil and gas businesses, oil sands businesses and other unconventional oil and gas businesses. The Company mainly operates businesses through three segments. The Exploration and Production segment is engaged in the exploration, development and production of crude oil, natural gas and other petroleum products. The Trading segment is engaged in the trading of crude oil, natural gas and other petroleum products. The Corporate segment is engaged in corporate-related businesses. The Company mainly operates businesses in China, Canada, the United Kingdom, Nigeria, Indonesia and Brazil, among others.</v>
    <v>15569</v>
    <v>New York Stock Exchange</v>
    <v>XNYS</v>
    <v>XNYS</v>
    <v>No. 25, Chaoyangmen North Avenue, Dongcheng District, BEIJING, BEIJING, 100010 CN</v>
    <v>95.6</v>
    <v>Oil &amp; Gas</v>
    <v>Stock</v>
    <v>44126.840277812502</v>
    <v>1247</v>
    <v>92.9</v>
    <v>42343070000</v>
    <v>CNOOC LIMITED</v>
    <v>CNOOC LIMITED</v>
    <v>93.41</v>
    <v>7.2359</v>
    <v>94.45</v>
    <v>95.33</v>
    <v>95.33</v>
    <v>446474500</v>
    <v>CEO</v>
    <v>CNOOC LIMITED (XNYS:CEO)</v>
    <v>123908</v>
    <v>127427</v>
    <v>1999</v>
  </rv>
  <rv s="2">
    <v>1248</v>
  </rv>
  <rv s="0">
    <v>http://en.wikipedia.org/wiki/Galaxy_Entertainment_Group</v>
    <v>Wikipedia</v>
  </rv>
  <rv s="4">
    <v>197</v>
    <v>1250</v>
  </rv>
  <rv s="5">
    <v>13</v>
    <v>https://www.bing.com/th?id=AMMS_aa89bf60688d0b932b7f0c36752da999&amp;qlt=95</v>
    <v>1251</v>
    <v>https://www.bing.com/images/search?form=xlimg&amp;q=galaxy+entertainment+group</v>
    <v>Image of Galaxy Entertainment Group Limited</v>
    <v/>
  </rv>
  <rv s="0">
    <v>https://www.bing.com/financeapi/forcetrigger?t=ah3wjc&amp;q=XHKG%3a27&amp;form=skydnc</v>
    <v>Learn more on Bing</v>
  </rv>
  <rv s="45">
    <v>en-US</v>
    <v>ah3wjc</v>
    <v>268435456</v>
    <v>1</v>
    <v>Powered by Refinitiv</v>
    <v>138</v>
    <v>Galaxy Entertainment Group Limited (XHKG:27)</v>
    <v>10</v>
    <v>139</v>
    <v>Finance</v>
    <v>30</v>
    <v>63.7</v>
    <v>36.621000000000002</v>
    <v>1.2478</v>
    <v>2.65</v>
    <v>-1.825E-3</v>
    <v>5.0814999999999999E-2</v>
    <v>-0.1</v>
    <v>HKD</v>
    <v>Galaxy Entertainment Group Limited (GEG) is a hospitality and gaming company. The Company develops and operates hotels, gaming and integrated resort facilities in Macau. The principal activity of the Company is investment holding. The Company, through its subsidiaries, is engaged in operation in casino games of chance or games of other forms, provision of hospitality and related services in Macau, and the manufacture, sale and distribution of construction materials. Its segments are Gaming and entertainment, Construction materials, and Corporate and treasury management. The Company's Galaxy Macau includes approximately 3,600 rooms, suites and villas across five hotels, including The Ritz-Carlton, Macau; Banyan Tree Macau; JW Marriott Hotel Macau; Hotel Okura Macau, and Galaxy Hotel. The Company's Broadway Hotel features approximately 320 rooms and suites, a porte-cochere, valet parking and decor. GEG operates three City Club casinos: Waldo Casino, President Casino and Rio Casino.</v>
    <v>22000</v>
    <v>Hong Kong Stock Exchange</v>
    <v>XHKG</v>
    <v>XHKG</v>
    <v>22nd Floor, Wing On Centre, 111 Connaught Road Central HK</v>
    <v>55.25</v>
    <v>1252</v>
    <v>Hotels &amp; Entertainment Services</v>
    <v>Stock</v>
    <v>44126.339062500003</v>
    <v>1253</v>
    <v>52</v>
    <v>226470500000</v>
    <v>Galaxy Entertainment Group Limited</v>
    <v>Galaxy Entertainment Group Limited</v>
    <v>53</v>
    <v>67.7</v>
    <v>52.15</v>
    <v>54.8</v>
    <v>54.7</v>
    <v>27</v>
    <v>Galaxy Entertainment Group Limited (XHKG:27)</v>
    <v>20570275</v>
    <v>1987</v>
  </rv>
  <rv s="2">
    <v>1254</v>
  </rv>
  <rv s="0">
    <v>https://www.bing.com/financeapi/forcetrigger?t=ah35im&amp;q=XHKG%3a175&amp;form=skydnc</v>
    <v>Learn more on Bing</v>
  </rv>
  <rv s="20">
    <v>en-US</v>
    <v>ah35im</v>
    <v>268435456</v>
    <v>1</v>
    <v>Powered by Refinitiv</v>
    <v>51</v>
    <v>GEELY AUTOMOBILE HOLDINGS LIMITED (XHKG:175)</v>
    <v>2</v>
    <v>122</v>
    <v>Finance</v>
    <v>30</v>
    <v>19.36</v>
    <v>10</v>
    <v>1.5111000000000001</v>
    <v>-0.08</v>
    <v>1.1043000000000001E-2</v>
    <v>-4.8840000000000003E-3</v>
    <v>0.18</v>
    <v>HKD</v>
    <v>Geely Automobile Holdings Limited is an investment holding company principally engaged in automobiles. The major products include Emgrand electric vehicles (EVs), Emgrand grand luxury (GL), Geely GC9, Vision sports utility vehicles (SUVs), Emgrand grand super (GS), Geely Kingkong Series, Geely Boyue, Geely Panda, Free Cruiser, New Emgrand, Vision Series, among others. In addition, the Company is also engaged in the production and sale of automobile components. The Company operates its business mainly in China, Europe, Middle East, Africa, Center and South America. Its subsidiaries include Centurion Industries Limited, Value Century Group Limited, Geely International Limited, Zhejiang Fulin Guorun Automobile Parts &amp; Components Co., Ltd. and Linkstate Overseas Limited, among others.</v>
    <v>38000</v>
    <v>Hong Kong Stock Exchange</v>
    <v>XHKG</v>
    <v>XHKG</v>
    <v>Room 2301, 23rd Floor, Great Eagle Centre, 23 Harbour Road, Wan Chai HK</v>
    <v>16.52</v>
    <v>Automobiles &amp; Auto Parts</v>
    <v>Stock</v>
    <v>44126.339062500003</v>
    <v>1256</v>
    <v>16.2</v>
    <v>160738200000</v>
    <v>GEELY AUTOMOBILE HOLDINGS LIMITED</v>
    <v>GEELY AUTOMOBILE HOLDINGS LIMITED</v>
    <v>16.38</v>
    <v>21.07</v>
    <v>16.38</v>
    <v>16.3</v>
    <v>16.48</v>
    <v>9813076000</v>
    <v>175</v>
    <v>GEELY AUTOMOBILE HOLDINGS LIMITED (XHKG:175)</v>
    <v>26025963</v>
  </rv>
  <rv s="2">
    <v>1257</v>
  </rv>
  <rv s="0">
    <v>https://www.bing.com/financeapi/forcetrigger?t=ah23m7&amp;q=XHKG%3a11&amp;form=skydnc</v>
    <v>Learn more on Bing</v>
  </rv>
  <rv s="11">
    <v>en-US</v>
    <v>ah23m7</v>
    <v>268435456</v>
    <v>1</v>
    <v>Powered by Refinitiv</v>
    <v>28</v>
    <v>Hang Seng Bank Limited (XHKG:11)</v>
    <v>2</v>
    <v>121</v>
    <v>Finance</v>
    <v>30</v>
    <v>173.8</v>
    <v>110</v>
    <v>0.74809999999999999</v>
    <v>0.5</v>
    <v>-4.3369999999999997E-3</v>
    <v>4.3550000000000004E-3</v>
    <v>-0.5</v>
    <v>HKD</v>
    <v>Hang Seng Bank Ltd is a company principally engaged in the commercial banking business. The Company operates its business through four segments. The Wealth and Personal Banking segment engages in provision of personal banking, consumer lending, time deposits, mortgages and personal loans, credit cards, insurance and wealth management services. The Commercial Banking segment engages in the corporate lending, trade and receivable finance, payments and cash management, treasury and foreign exchange, general insurance, key-person insurance, investment services and corporate wealth management. The Global Banking and Markets segment provides tailored financial solutions. The Other segment engages in the properties, equity shares investment.</v>
    <v>10143</v>
    <v>Hong Kong Stock Exchange</v>
    <v>XHKG</v>
    <v>XHKG</v>
    <v>83 Des Voeux Road Central, Central HK</v>
    <v>115.3</v>
    <v>Banking Services</v>
    <v>Stock</v>
    <v>44126.339062500003</v>
    <v>1259</v>
    <v>113.7</v>
    <v>219479500000</v>
    <v>Hang Seng Bank Limited</v>
    <v>Hang Seng Bank Limited</v>
    <v>113.7</v>
    <v>11.06</v>
    <v>114.8</v>
    <v>115.3</v>
    <v>114.8</v>
    <v>1911843000</v>
    <v>11</v>
    <v>Hang Seng Bank Limited (XHKG:11)</v>
    <v>990677</v>
    <v>1952</v>
  </rv>
  <rv s="2">
    <v>1260</v>
  </rv>
  <rv s="0">
    <v>https://www.bing.com/financeapi/forcetrigger?t=ah2bar&amp;q=XHKG%3a12&amp;form=skydnc</v>
    <v>Learn more on Bing</v>
  </rv>
  <rv s="11">
    <v>en-US</v>
    <v>ah2bar</v>
    <v>268435456</v>
    <v>1</v>
    <v>Powered by Refinitiv</v>
    <v>28</v>
    <v>HENDERSON LAND DEVELOPMENT COMPANY LIMITED (XHKG:12)</v>
    <v>2</v>
    <v>121</v>
    <v>Finance</v>
    <v>30</v>
    <v>40.65</v>
    <v>26.05</v>
    <v>1.0827</v>
    <v>0</v>
    <v>-8.6960000000000006E-3</v>
    <v>0</v>
    <v>-0.25</v>
    <v>HKD</v>
    <v>Henderson Land Development Co Ltd is an investment holding company principally engaged in the property development. The Company operates its business through five segments. The Property Development segment engages in the development and sale of properties. The Property Leasing segment engages in the Leasing of properties. The Department Store Operation segment engages in the department store operation and management. The Other Businesses segment engages in the hotel operation and management, construction, provision of finance, investment holding, project management, property management, agency services, cleaning and security guard services, as well as the trading of building materials and disposal of leasehold land. The Utility and Energy segment engages in the production, distribution and marketing of gas, water supply and emerging environmentally-friendly energy businesses.</v>
    <v>9114</v>
    <v>Hong Kong Stock Exchange</v>
    <v>XHKG</v>
    <v>XHKG</v>
    <v>72/F-76/F, Two International Finance Centre, 8 Finance Street, Central HK</v>
    <v>28.85</v>
    <v>Real Estate Operations</v>
    <v>Stock</v>
    <v>44126.339062500003</v>
    <v>1262</v>
    <v>28.6</v>
    <v>139189900000</v>
    <v>HENDERSON LAND DEVELOPMENT COMPANY LIMITED</v>
    <v>HENDERSON LAND DEVELOPMENT COMPANY LIMITED</v>
    <v>28.7</v>
    <v>11.3</v>
    <v>28.75</v>
    <v>28.75</v>
    <v>28.5</v>
    <v>4841387000</v>
    <v>12</v>
    <v>HENDERSON LAND DEVELOPMENT COMPANY LIMITED (XHKG:12)</v>
    <v>1815668</v>
    <v>1976</v>
  </rv>
  <rv s="2">
    <v>1263</v>
  </rv>
  <rv s="0">
    <v>https://www.bing.com/financeapi/forcetrigger?t=ah445r&amp;q=XHKG%3a3&amp;form=skydnc</v>
    <v>Learn more on Bing</v>
  </rv>
  <rv s="11">
    <v>en-US</v>
    <v>ah445r</v>
    <v>268435456</v>
    <v>1</v>
    <v>Powered by Refinitiv</v>
    <v>28</v>
    <v>THE HONG KONG AND CHINA GAS COMPANY LIMITED (XHKG:3)</v>
    <v>2</v>
    <v>121</v>
    <v>Finance</v>
    <v>30</v>
    <v>15.238</v>
    <v>10.64</v>
    <v>0.53779999999999994</v>
    <v>0</v>
    <v>-1.786E-3</v>
    <v>0</v>
    <v>-0.02</v>
    <v>HKD</v>
    <v>The Hong Kong and China Gas Company Limited is a company principally engaged in production, distribution and marketing of gas, water supply. The Company operates through four segments: the Gas, Water and Related Businesses segment, the New Energy segment, the Property segment, and the Other segments. The Gas, Water and Related Businesses segment is engaged in the gas, water and related businesses including utility businesses in Mainland China, and Hong Kong gas business. Utility businesses in Mainland China include city gas operations, construction of natural gas pipelines and natural gas storage facilities, water supply and wastewater operations. In addition, it also manufactures and sells home appliances, kitchen furnishings, and household goods. Hong Kong gas business includes production, distribution and sales of gas to residential and commercial markets.</v>
    <v>2121</v>
    <v>Hong Kong Stock Exchange</v>
    <v>XHKG</v>
    <v>XHKG</v>
    <v>23rd Floor, 363 Java Road, North Point HK</v>
    <v>11.22</v>
    <v>Natural Gas Utilities</v>
    <v>Stock</v>
    <v>44126.339062500003</v>
    <v>1265</v>
    <v>11.12</v>
    <v>199038600000</v>
    <v>THE HONG KONG AND CHINA GAS COMPANY LIMITED</v>
    <v>THE HONG KONG AND CHINA GAS COMPANY LIMITED</v>
    <v>11.16</v>
    <v>34.65</v>
    <v>11.2</v>
    <v>11.2</v>
    <v>11.18</v>
    <v>17771300000</v>
    <v>3</v>
    <v>THE HONG KONG AND CHINA GAS COMPANY LIMITED (XHKG:3)</v>
    <v>18210450</v>
    <v>1982</v>
  </rv>
  <rv s="2">
    <v>1266</v>
  </rv>
  <rv s="0">
    <v>https://www.bing.com/financeapi/forcetrigger?t=ah4ovh&amp;q=XHKG%3a388&amp;form=skydnc</v>
    <v>Learn more on Bing</v>
  </rv>
  <rv s="11">
    <v>en-US</v>
    <v>ah4ovh</v>
    <v>268435456</v>
    <v>1</v>
    <v>Powered by Refinitiv</v>
    <v>28</v>
    <v>Hong Kong Exchanges and Clearing Limited (XHKG:388)</v>
    <v>2</v>
    <v>121</v>
    <v>Finance</v>
    <v>30</v>
    <v>397.8</v>
    <v>206</v>
    <v>1.0928</v>
    <v>-1.4</v>
    <v>-5.4050000000000001E-3</v>
    <v>-3.7699999999999999E-3</v>
    <v>-2</v>
    <v>HKD</v>
    <v>Hong Kong Exchanges and Clearing Limited is principally engaged in the operation of stock exchanges. The Company operates through five business segments. The Cash segment includes various equity products traded on the Cash Market platforms, the Shanghai Stock Exchange and the Shenzhen Stock Exchange. The Equity and Financial Derivatives segment includes derivatives products traded on Hong Kong Futures Exchange Limited (HKFE) and the Stock Exchange of Hong Kong Limited (SEHK) and other related activities. The Commodities segment includes the operations of the London Metal Exchange (LME). The Clearing segment includes the operations of various clearing houses, such as Hong Kong Securities Clearing Company Limited, the SEHK Options Clearing House Limited, HKFE Clearing Corporation Limited, over the counter (OTC) Clearing Hong Kong Limited and LME Clear Limited. The Platform and Infrastructure segment provides users with access to the platform and infrastructure of the Company.</v>
    <v>2182</v>
    <v>Hong Kong Stock Exchange</v>
    <v>XHKG</v>
    <v>XHKG</v>
    <v>8/F, Two Exchange Square, 8 Connaught Place, Central HK</v>
    <v>371.2</v>
    <v>Investment Banking &amp; Investment Services</v>
    <v>Stock</v>
    <v>44126.339062500003</v>
    <v>1268</v>
    <v>365.2</v>
    <v>470874600000</v>
    <v>Hong Kong Exchanges and Clearing Limited</v>
    <v>Hong Kong Exchanges and Clearing Limited</v>
    <v>371.2</v>
    <v>51.36</v>
    <v>371.4</v>
    <v>370</v>
    <v>368</v>
    <v>1267837000</v>
    <v>388</v>
    <v>Hong Kong Exchanges and Clearing Limited (XHKG:388)</v>
    <v>3218224</v>
    <v>1999</v>
  </rv>
  <rv s="2">
    <v>1269</v>
  </rv>
  <rv s="43">
    <v>en-US</v>
    <v>a1uvm7</v>
    <v>268435456</v>
    <v>1</v>
    <v>Powered by Refinitiv</v>
    <v>131</v>
    <v>HSBC HOLDINGS PLC (XNYS:HSBC)</v>
    <v>10</v>
    <v>140</v>
    <v>Finance</v>
    <v>136</v>
    <v>39.685000000000002</v>
    <v>17.95</v>
    <v>0.50719999999999998</v>
    <v>0.28999999999999998</v>
    <v>9.4199999999999996E-3</v>
    <v>1.4588E-2</v>
    <v>0.19</v>
    <v>USD</v>
    <v>HSBC Holdings plc (HSBC) is the banking and financial services company. The Company manages its products and services through four businesses: Retail Banking and Wealth Management (RBWM), Commercial Banking (CMB), Global Banking and Markets (GB&amp;M), and Global Private Banking (GPB). It operates across various geographical regions, which include Europe, Asia, Middle East and North Africa, North America and Latin America. RBWM business offers Retail Banking, Wealth Management, Asset Management and Insurance. CMB services include working capital, term loans, payment services and international trade facilitation, among other services, as well as expertise in mergers and acquisitions, and access to financial markets. GB&amp;M supports government, corporate and institutional clients across the world. GPB's products and services include Investment Management, Private Wealth Solutions, and a range of Private Banking services.</v>
    <v>232764</v>
    <v>New York Stock Exchange</v>
    <v>XNYS</v>
    <v>XNYS</v>
    <v>8 Canada Square, LONDON, UNITED KINGDOM-NA, E14 5HQ GB</v>
    <v>20.245000000000001</v>
    <v>485</v>
    <v>Banking Services</v>
    <v>Stock</v>
    <v>44126.867134872657</v>
    <v>486</v>
    <v>19.835000000000001</v>
    <v>79723970000</v>
    <v>HSBC HOLDINGS PLC</v>
    <v>HSBC HOLDINGS PLC</v>
    <v>19.850000000000001</v>
    <v>0</v>
    <v>19.88</v>
    <v>20.170000000000002</v>
    <v>20.36</v>
    <v>4073515000</v>
    <v>HSBC</v>
    <v>HSBC HOLDINGS PLC (XNYS:HSBC)</v>
    <v>2647779</v>
    <v>3458611</v>
    <v>1959</v>
  </rv>
  <rv s="2">
    <v>1271</v>
  </rv>
  <rv s="0">
    <v>https://www.bing.com/financeapi/forcetrigger?t=bjq5vh&amp;q=Link+Bank+FI+em+Direitos+Creditorios+NP+Sub+Jr&amp;form=skydnc</v>
    <v>Learn more on Bing</v>
  </rv>
  <rv s="30">
    <v>en-US</v>
    <v>bjq5vh</v>
    <v>268435456</v>
    <v>1</v>
    <v>Powered by Refinitiv</v>
    <v>76</v>
    <v>Link Bank FI em Direitos Creditorios NP Sub Jr</v>
    <v>77</v>
    <v>78</v>
    <v>Finance</v>
    <v>79</v>
    <v>34.322000000000003</v>
    <v>2.1749999999999999E-3</v>
    <v>BR</v>
    <v>BRL</v>
    <v>Mutual Fund</v>
    <v>44124</v>
    <v>44126.220891278128</v>
    <v>1273</v>
    <v>Link Bank FI em Direitos Creditorios NP Sub Jr</v>
    <v>51124508</v>
    <v>15777.277400000001</v>
    <v>15811.599399999999</v>
    <v>0</v>
    <v>1.1607000000000001E-2</v>
    <v>1.4829999999999999E-3</v>
    <v>0.163857</v>
    <v>4.1100000000000005E-2</v>
    <v>0</v>
    <v>0</v>
    <v>0.123642</v>
    <v>29.970.181/0001-60</v>
    <v>Link Bank FI em Direitos Creditorios NP Sub Jr</v>
  </rv>
  <rv s="2">
    <v>1274</v>
  </rv>
  <rv s="0">
    <v>https://www.bing.com/financeapi/forcetrigger?t=azm85r&amp;q=XASX%3aNWC&amp;form=skydnc</v>
    <v>Learn more on Bing</v>
  </rv>
  <rv s="46">
    <v>en-US</v>
    <v>azm85r</v>
    <v>268435456</v>
    <v>1</v>
    <v>Powered by Refinitiv</v>
    <v>141</v>
    <v>NEW WORLD RESOURCES LIMITED (XASX:NWC)</v>
    <v>2</v>
    <v>142</v>
    <v>Finance</v>
    <v>22</v>
    <v>0.05</v>
    <v>5.0000000000000001E-3</v>
    <v>3.5945</v>
    <v>5.0000000000000001E-3</v>
    <v>0.113636</v>
    <v>AUD</v>
    <v>New World Resources Ltd, formerly New World Cobalt Ltd, is an Australia-based company focused on the exploration and development of mineral resources projects in North America. The Company’s projects include the Tererro Copper-Gold-Zinc VMS Project, the Colson Cobalt-Copper Project and the Goodsprings Copper-Cobalt Project. The Tererro VMS Project is located approximately 120 kilometer (km) north-east of the city of Albuquerque in northern New Mexico. The Goodsprings Copper-Cobalt Project, is located in the Goodsprings District of southern Nevada and comprises 488 Federal mining claims, covering approximately 9,500 acres. The Colson Cobalt-Copper Project in located in Idaho, United States. It holds more than 6,500 contiguous acres covering more than six km of prospective strike in the Colson Cobalt-Copper Project.</v>
    <v>Australian Securities Exchange</v>
    <v>XASX</v>
    <v>XASX</v>
    <v>U 1 100 Railway Rd, SUBIACO, WESTERN AUSTRALIA, 6008 AU</v>
    <v>0.05</v>
    <v>Metals &amp; Mining</v>
    <v>Stock</v>
    <v>44126.333344907405</v>
    <v>1276</v>
    <v>0.04</v>
    <v>49557930</v>
    <v>NEW WORLD RESOURCES LIMITED</v>
    <v>NEW WORLD RESOURCES LIMITED</v>
    <v>4.3999999999999997E-2</v>
    <v>1.23</v>
    <v>4.3999999999999997E-2</v>
    <v>4.9000000000000002E-2</v>
    <v>1126317000</v>
    <v>NWC</v>
    <v>NEW WORLD RESOURCES LIMITED (XASX:NWC)</v>
    <v>21326459</v>
    <v>2004</v>
  </rv>
  <rv s="2">
    <v>1277</v>
  </rv>
  <rv s="0">
    <v>https://www.bing.com/financeapi/forcetrigger?t=ah58c7&amp;q=XHKG%3a6&amp;form=skydnc</v>
    <v>Learn more on Bing</v>
  </rv>
  <rv s="11">
    <v>en-US</v>
    <v>ah58c7</v>
    <v>268435456</v>
    <v>1</v>
    <v>Powered by Refinitiv</v>
    <v>28</v>
    <v>Power Assets Holdings Limited (XHKG:6)</v>
    <v>2</v>
    <v>121</v>
    <v>Finance</v>
    <v>30</v>
    <v>58.5</v>
    <v>40.25</v>
    <v>0.63680000000000003</v>
    <v>-0.2</v>
    <v>-8.6529999999999992E-3</v>
    <v>-4.9199999999999999E-3</v>
    <v>-0.35</v>
    <v>HKD</v>
    <v>Power Assets Holdings Ltd. is an investment holding company mainly engaged in the energy and utility-related businesses. Along with subsidiaries, the Company operates its business through three segments. The Investment segment is involved in the investment in power and utility-related businesses. The Investment in HKEI segment is involved in the investment in generation and supply of electricity business in Hong Kong. The All Other Activities segment is engaged in the other activities carried out by the Company. The Company’s business insists of generation of thermal and renewable power, the transmission of electricity and oil as well as the distribution of electricity and gas. The Company distributes its products within the domestic market and to overseas markets, including United Kingdom, Australia, New Zealand, Thailand, the Netherlands, Portugal and Canada.</v>
    <v>13</v>
    <v>Hong Kong Stock Exchange</v>
    <v>XHKG</v>
    <v>XHKG</v>
    <v>Unit 2005, 20/F, Cheung Kong Center, 2 Queen's Road Central HK</v>
    <v>40.700000000000003</v>
    <v>Electrical Utilities &amp; IPPs</v>
    <v>Stock</v>
    <v>44126.339062500003</v>
    <v>1279</v>
    <v>40.35</v>
    <v>86757730000</v>
    <v>Power Assets Holdings Limited</v>
    <v>Power Assets Holdings Limited</v>
    <v>40.6</v>
    <v>15.41</v>
    <v>40.65</v>
    <v>40.450000000000003</v>
    <v>40.1</v>
    <v>2134262000</v>
    <v>6</v>
    <v>Power Assets Holdings Limited (XHKG:6)</v>
    <v>2191331</v>
    <v>1976</v>
  </rv>
  <rv s="2">
    <v>1280</v>
  </rv>
  <rv s="0">
    <v>https://www.bing.com/financeapi/forcetrigger?t=ah5gc7&amp;q=XHKG%3a669&amp;form=skydnc</v>
    <v>Learn more on Bing</v>
  </rv>
  <rv s="11">
    <v>en-US</v>
    <v>ah5gc7</v>
    <v>268435456</v>
    <v>1</v>
    <v>Powered by Refinitiv</v>
    <v>28</v>
    <v>TECHTRONIC INDUSTRIES COMPANY LIMITED (XHKG:669)</v>
    <v>2</v>
    <v>124</v>
    <v>Finance</v>
    <v>30</v>
    <v>109.8</v>
    <v>42.1</v>
    <v>1.0676000000000001</v>
    <v>-0.8</v>
    <v>-9.3810000000000004E-3</v>
    <v>-7.4489999999999999E-3</v>
    <v>-1</v>
    <v>HKD</v>
    <v>Techtronic Industries Co. Ltd. is an investment holding company principally engaged in power equipment products businesses. The Company mainly operates through two segments. The Power Equipment segment is engaged in the sales of power tools, power tool accessories, outdoor products and outdoor products accessories. Its power equipment products are sold under MILWAUKEE, EMPIRE, AEG, RYOBI, HOMELITE, Imperial Blades, STILETTO and Hart brands, or through original equipment manufacturer (OEM) customers. The Floor Care and Appliances segment is engaged in the sales of floor care products and floor care accessories. Its floor products are sold under HOOVER, DIRT DEVIL, VAX and ORECK brands, or through OEM customers.</v>
    <v>34082</v>
    <v>Hong Kong Stock Exchange</v>
    <v>XHKG</v>
    <v>XHKG</v>
    <v>29/F, Tower 2, Kowloon Commerce Centre, 51 Kwai Cheong Road, Kwai Chung, New Territories HK</v>
    <v>107.3</v>
    <v>Machinery, Equipment &amp; Components</v>
    <v>Stock</v>
    <v>44126.339062500003</v>
    <v>1282</v>
    <v>105.2</v>
    <v>196778300000</v>
    <v>TECHTRONIC INDUSTRIES COMPANY LIMITED</v>
    <v>TECHTRONIC INDUSTRIES COMPANY LIMITED</v>
    <v>105.4</v>
    <v>38</v>
    <v>107.4</v>
    <v>106.6</v>
    <v>105.6</v>
    <v>1832200000</v>
    <v>669</v>
    <v>TECHTRONIC INDUSTRIES COMPANY LIMITED (XHKG:669)</v>
    <v>2331130</v>
    <v>1985</v>
  </rv>
  <rv s="2">
    <v>1283</v>
  </rv>
  <rv s="0">
    <v>https://www.bing.com/financeapi/forcetrigger?t=ah5lh7&amp;q=XHKG%3a700&amp;form=skydnc</v>
    <v>Learn more on Bing</v>
  </rv>
  <rv s="11">
    <v>en-US</v>
    <v>ah5lh7</v>
    <v>268435456</v>
    <v>1</v>
    <v>Powered by Refinitiv</v>
    <v>28</v>
    <v>Tencent Holdings Limited (XHKG:700)</v>
    <v>2</v>
    <v>123</v>
    <v>Finance</v>
    <v>30</v>
    <v>574</v>
    <v>314.60000000000002</v>
    <v>1.2278</v>
    <v>-3</v>
    <v>-8.8729999999999989E-3</v>
    <v>-5.2959999999999995E-3</v>
    <v>-5</v>
    <v>HKD</v>
    <v>Tencent Holdings Limited is an investment holding company principally involved in the provision of value-added services (VAS) and online advertising services. The Company operates through three main segments. The VAS segment is mainly involved in provision of online/mobile games, community value-added services and applications across various Internet and mobile platforms. The Online Advertising segment is mainly engaged in display based and performance based advertisements. The Others segment is mainly involved in provision of payment related services, cloud services and other services.</v>
    <v>70756</v>
    <v>Hong Kong Stock Exchange</v>
    <v>XHKG</v>
    <v>XHKG</v>
    <v>Tencent Binhai Towers, No. 33 Haitian 2nd Road, Nanshan District, SHENZHEN, GUANGDONG, 518054 CN</v>
    <v>567.5</v>
    <v>Software &amp; IT Services</v>
    <v>Stock</v>
    <v>44126.339062500003</v>
    <v>1285</v>
    <v>553</v>
    <v>5429700000000</v>
    <v>Tencent Holdings Limited</v>
    <v>Tencent Holdings Limited</v>
    <v>566</v>
    <v>46.83</v>
    <v>566.5</v>
    <v>563.5</v>
    <v>558.5</v>
    <v>9584643000</v>
    <v>700</v>
    <v>Tencent Holdings Limited (XHKG:700)</v>
    <v>12652343</v>
    <v>2004</v>
  </rv>
  <rv s="2">
    <v>1286</v>
  </rv>
  <rv s="0">
    <v>https://www.bing.com/financeapi/forcetrigger?t=ah42im&amp;q=XHKG%3a288&amp;form=skydnc</v>
    <v>Learn more on Bing</v>
  </rv>
  <rv s="11">
    <v>en-US</v>
    <v>ah42im</v>
    <v>268435456</v>
    <v>1</v>
    <v>Powered by Refinitiv</v>
    <v>28</v>
    <v>WH Group Limited (XHKG:288)</v>
    <v>2</v>
    <v>124</v>
    <v>Finance</v>
    <v>30</v>
    <v>8.9</v>
    <v>5.92</v>
    <v>1.0377000000000001</v>
    <v>7.0000000000000007E-2</v>
    <v>1.575E-3</v>
    <v>1.1146E-2</v>
    <v>0.01</v>
    <v>HKD</v>
    <v>WH GROUP LIMITED is a Hong Kong-based investment holding company principally engaged in pork businesses. The Company operates its businesses through four segments. Packaged Meats segment is engaged in the production, wholesales and retailing of low temperature and high temperature meat products. Fresh Pork segment is engaged in the production, wholesales and retailing of fresh and frozen meat. Hog Production segment is engaged in hog farming. Others segment is engaged in the slaughtering and sales of poultry and the provision of ancillary products and services, such as the provision of logistics services, as well as the sales of flavoring ingredients, packaging materials and imported meat products, among others.</v>
    <v>102000</v>
    <v>Hong Kong Stock Exchange</v>
    <v>XHKG</v>
    <v>XHKG</v>
    <v>Unit 7602B-7604A, Level 76, International Commerce Centre, 1 Austin Road West, Kowloon HK</v>
    <v>6.38</v>
    <v>Food &amp; Tobacco</v>
    <v>Stock</v>
    <v>44126.339062500003</v>
    <v>1288</v>
    <v>6.19</v>
    <v>92576020000</v>
    <v>WH Group Limited</v>
    <v>WH Group Limited</v>
    <v>6.19</v>
    <v>9.94</v>
    <v>6.28</v>
    <v>6.35</v>
    <v>6.36</v>
    <v>14741400000</v>
    <v>288</v>
    <v>WH Group Limited (XHKG:288)</v>
    <v>55431601</v>
    <v>2006</v>
  </rv>
  <rv s="2">
    <v>1289</v>
  </rv>
  <rv s="0">
    <v>https://www.bing.com/financeapi/forcetrigger?t=ah4s2w&amp;q=XHKG%3a4&amp;form=skydnc</v>
    <v>Learn more on Bing</v>
  </rv>
  <rv s="11">
    <v>en-US</v>
    <v>ah4s2w</v>
    <v>268435456</v>
    <v>1</v>
    <v>Powered by Refinitiv</v>
    <v>28</v>
    <v>The Wharf (Holdings) Limited (XHKG:4)</v>
    <v>2</v>
    <v>121</v>
    <v>Finance</v>
    <v>30</v>
    <v>22.35</v>
    <v>12.04</v>
    <v>1.3138000000000001</v>
    <v>-0.08</v>
    <v>-8.8269999999999998E-3</v>
    <v>-5.019E-3</v>
    <v>-0.14000000000000001</v>
    <v>HKD</v>
    <v>Wharf Holdings Ltd is an investment holding company principally engaged in the property development. The Company operates its business through four segments. The Development Property segment engages in the acquisition, development, design, construction, sales and marketing of properties. The Investment Property segment engages in the retail, office and serviced apartments leasing. The Hotel segment engages in the hotel operations. The Logistics Segment engages in the container terminal and air cargo operations.</v>
    <v>7700</v>
    <v>Hong Kong Stock Exchange</v>
    <v>XHKG</v>
    <v>XHKG</v>
    <v>16th Floor, Ocean Centre, Harbour City, Kowloon HK</v>
    <v>15.86</v>
    <v>Real Estate Operations</v>
    <v>Stock</v>
    <v>44126.339062500003</v>
    <v>1291</v>
    <v>15.7</v>
    <v>48607870000</v>
    <v>The Wharf (Holdings) Limited</v>
    <v>The Wharf (Holdings) Limited</v>
    <v>15.78</v>
    <v>11.7</v>
    <v>15.94</v>
    <v>15.86</v>
    <v>15.72</v>
    <v>3049427000</v>
    <v>4</v>
    <v>The Wharf (Holdings) Limited (XHKG:4)</v>
    <v>2043595</v>
    <v>1886</v>
  </rv>
  <rv s="2">
    <v>1292</v>
  </rv>
</rvData>
</file>

<file path=xl/richData/rdrichvaluestructure.xml><?xml version="1.0" encoding="utf-8"?>
<rvStructures xmlns="http://schemas.microsoft.com/office/spreadsheetml/2017/richdata" count="4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s>
  <s t="_sourceattribution">
    <k n="License" t="r"/>
    <k n="Source" t="r"/>
  </s>
  <s t="_imageurl">
    <k n="_Provider" t="spb"/>
    <k n="Address" t="s"/>
    <k n="Attribution" t="r"/>
    <k n="More Images Address" t="s"/>
    <k n="Text" t="s"/>
    <k n="Blip Identifier"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Year incorporated"/>
  </s>
  <s t="_error">
    <k n="errorType" t="i"/>
    <k n="field"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Beta"/>
    <k n="Currency" t="s"/>
    <k n="Description" t="s"/>
    <k n="Employees"/>
    <k n="Exchange" t="s"/>
    <k n="Exchange abbreviation" t="s"/>
    <k n="ExchangeID" t="s"/>
    <k n="Headquarters" t="s"/>
    <k n="Industry" t="s"/>
    <k n="Instrument type" t="s"/>
    <k n="LearnMoreOnLink" t="r"/>
    <k n="Market cap"/>
    <k n="Name" t="s"/>
    <k n="Official name" t="s"/>
    <k n="Shares outstanding"/>
    <k n="Ticker symbol" t="s"/>
    <k n="UniqueName" t="s"/>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42">
    <a count="41">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0">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v t="s">_Display</v>
    </a>
    <a count="44">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Employees</v>
      <v t="s">Headquarters</v>
      <v t="s">Industry</v>
      <v t="s">Instrument type</v>
      <v t="s">_Flags</v>
      <v t="s">UniqueName</v>
      <v t="s">_DisplayString</v>
      <v t="s">LearnMoreOnLink</v>
      <v t="s">Image</v>
      <v t="s">ExchangeID</v>
      <v t="s">%ProviderInfo</v>
      <v t="s">_Display</v>
    </a>
    <a count="39">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Volume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30">
      <v t="s">%EntityServiceId</v>
      <v t="s">_Format</v>
      <v t="s">%IsRefreshable</v>
      <v t="s">%EntityCulture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v t="s">_Display</v>
    </a>
    <a count="42">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4">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3">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0">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_Flags</v>
      <v t="s">UniqueName</v>
      <v t="s">_DisplayString</v>
      <v t="s">LearnMoreOnLink</v>
      <v t="s">Image</v>
      <v t="s">ExchangeID</v>
      <v t="s">%ProviderInfo</v>
      <v t="s">_Display</v>
    </a>
    <a count="41">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0">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2">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37">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Volume</v>
      <v t="s">Market cap</v>
      <v t="s">Beta</v>
      <v t="s">Shares outstanding</v>
      <v t="s">Description</v>
      <v t="s">Employees</v>
      <v t="s">Headquarters</v>
      <v t="s">Industry</v>
      <v t="s">Instrument type</v>
      <v t="s">_Flags</v>
      <v t="s">UniqueName</v>
      <v t="s">_DisplayString</v>
      <v t="s">LearnMoreOnLink</v>
      <v t="s">ExchangeID</v>
      <v t="s">%ProviderInfo</v>
      <v t="s">_Display</v>
    </a>
    <a count="38">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Volume</v>
      <v t="s">Market cap</v>
      <v t="s">Beta</v>
      <v t="s">P/E</v>
      <v t="s">Shares outstanding</v>
      <v t="s">Description</v>
      <v t="s">Employees</v>
      <v t="s">Headquarters</v>
      <v t="s">Industry</v>
      <v t="s">Instrument type</v>
      <v t="s">_Flags</v>
      <v t="s">UniqueName</v>
      <v t="s">_DisplayString</v>
      <v t="s">LearnMoreOnLink</v>
      <v t="s">ExchangeID</v>
      <v t="s">%ProviderInfo</v>
      <v t="s">_Display</v>
    </a>
    <a count="41">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_Flags</v>
      <v t="s">UniqueName</v>
      <v t="s">_DisplayString</v>
      <v t="s">LearnMoreOnLink</v>
      <v t="s">Image</v>
      <v t="s">ExchangeID</v>
      <v t="s">%ProviderInfo</v>
      <v t="s">_Display</v>
    </a>
    <a count="43">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v t="s">_Display</v>
    </a>
    <a count="42">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2">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v t="s">_Display</v>
    </a>
    <a count="39">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39">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Description</v>
      <v t="s">Employees</v>
      <v t="s">Headquarters</v>
      <v t="s">Industry</v>
      <v t="s">Instrument type</v>
      <v t="s">_Flags</v>
      <v t="s">UniqueName</v>
      <v t="s">_DisplayString</v>
      <v t="s">LearnMoreOnLink</v>
      <v t="s">ExchangeID</v>
      <v t="s">%ProviderInfo</v>
      <v t="s">_Display</v>
    </a>
    <a count="39">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Headquarters</v>
      <v t="s">Industry</v>
      <v t="s">Instrument type</v>
      <v t="s">Year incorporated</v>
      <v t="s">_Flags</v>
      <v t="s">UniqueName</v>
      <v t="s">_DisplayString</v>
      <v t="s">LearnMoreOnLink</v>
      <v t="s">ExchangeID</v>
      <v t="s">%ProviderInfo</v>
      <v t="s">_Display</v>
    </a>
    <a count="28">
      <v t="s">%EntityServiceId</v>
      <v t="s">_Format</v>
      <v t="s">%IsRefreshable</v>
      <v t="s">%EntityCulture</v>
      <v t="s">%EntityId</v>
      <v t="s">_Icon</v>
      <v t="s">Name</v>
      <v t="s">Exchange</v>
      <v t="s">Official name</v>
      <v t="s">Ticker symbol</v>
      <v t="s">Exchange abbreviation</v>
      <v t="s">Currency</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38">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a>
    <a count="40">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Volume</v>
      <v t="s">Market cap</v>
      <v t="s">P/E</v>
      <v t="s">Shares outstanding</v>
      <v t="s">Description</v>
      <v t="s">Employees</v>
      <v t="s">Headquarters</v>
      <v t="s">Industry</v>
      <v t="s">Instrument type</v>
      <v t="s">_Flags</v>
      <v t="s">UniqueName</v>
      <v t="s">_DisplayString</v>
      <v t="s">LearnMoreOnLink</v>
      <v t="s">ExchangeID</v>
      <v t="s">%ProviderInfo</v>
      <v t="s">_Display</v>
    </a>
    <a count="43">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Shares outstanding</v>
      <v t="s">Description</v>
      <v t="s">Employees</v>
      <v t="s">Headquarters</v>
      <v t="s">Industry</v>
      <v t="s">Instrument type</v>
      <v t="s">_Flags</v>
      <v t="s">UniqueName</v>
      <v t="s">_DisplayString</v>
      <v t="s">LearnMoreOnLink</v>
      <v t="s">Image</v>
      <v t="s">ExchangeID</v>
      <v t="s">%ProviderInfo</v>
      <v t="s">_Display</v>
    </a>
    <a count="33">
      <v t="s">%EntityServiceId</v>
      <v t="s">_Format</v>
      <v t="s">%IsRefreshable</v>
      <v t="s">%EntityCulture</v>
      <v t="s">%EntityId</v>
      <v t="s">_Icon</v>
      <v t="s">Name</v>
      <v t="s">Price</v>
      <v t="s">Ticker symbol</v>
      <v t="s">Country/region</v>
      <v t="s">_SubLabel</v>
      <v t="s">Change</v>
      <v t="s">Change (%)</v>
      <v t="s">Rating</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v t="s">_Display</v>
    </a>
    <a count="40">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39">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Employees</v>
      <v t="s">Headquarters</v>
      <v t="s">Industry</v>
      <v t="s">Instrument type</v>
      <v t="s">_Flags</v>
      <v t="s">UniqueName</v>
      <v t="s">_DisplayString</v>
      <v t="s">LearnMoreOnLink</v>
      <v t="s">ExchangeID</v>
      <v t="s">%ProviderInfo</v>
      <v t="s">_Display</v>
    </a>
    <a count="39">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_Flags</v>
      <v t="s">UniqueName</v>
      <v t="s">_DisplayString</v>
      <v t="s">LearnMoreOnLink</v>
      <v t="s">ExchangeID</v>
      <v t="s">%ProviderInfo</v>
      <v t="s">_Display</v>
    </a>
    <a count="43">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1">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33">
      <v t="s">%EntityServiceId</v>
      <v t="s">_Format</v>
      <v t="s">%IsRefreshable</v>
      <v t="s">%EntityCulture</v>
      <v t="s">%EntityId</v>
      <v t="s">_Icon</v>
      <v t="s">Name</v>
      <v t="s">Price</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v t="s">_Display</v>
    </a>
    <a count="40">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0">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Employees</v>
      <v t="s">Headquarters</v>
      <v t="s">Industry</v>
      <v t="s">Instrument type</v>
      <v t="s">_Flags</v>
      <v t="s">UniqueName</v>
      <v t="s">_DisplayString</v>
      <v t="s">LearnMoreOnLink</v>
      <v t="s">Image</v>
      <v t="s">ExchangeID</v>
      <v t="s">%ProviderInfo</v>
      <v t="s">_Display</v>
    </a>
    <a count="41">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v t="s">_Display</v>
    </a>
    <a count="43">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Description</v>
      <v t="s">Employees</v>
      <v t="s">Headquarters</v>
      <v t="s">Industry</v>
      <v t="s">Instrument type</v>
      <v t="s">Year incorporated</v>
      <v t="s">_Flags</v>
      <v t="s">UniqueName</v>
      <v t="s">_DisplayString</v>
      <v t="s">LearnMoreOnLink</v>
      <v t="s">ExchangeID</v>
      <v t="s">%ProviderInfo</v>
      <v t="s">_Display</v>
    </a>
    <a count="44">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5">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Description</v>
      <v t="s">Employees</v>
      <v t="s">Headquarters</v>
      <v t="s">Industry</v>
      <v t="s">Instrument type</v>
      <v t="s">Year incorporated</v>
      <v t="s">_Flags</v>
      <v t="s">UniqueName</v>
      <v t="s">_DisplayString</v>
      <v t="s">LearnMoreOnLink</v>
      <v t="s">Image</v>
      <v t="s">ExchangeID</v>
      <v t="s">%ProviderInfo</v>
      <v t="s">_Display</v>
    </a>
    <a count="40">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v t="s">_Display</v>
    </a>
  </spbArrays>
  <spbData count="143">
    <spb s="0">
      <v>0</v>
    </spb>
    <spb s="1">
      <v>0</v>
      <v>0</v>
      <v>0</v>
    </spb>
    <spb s="2">
      <v>1</v>
      <v>1</v>
      <v>1</v>
    </spb>
    <spb s="3">
      <v>1</v>
      <v>2</v>
      <v>2</v>
      <v>1</v>
      <v>3</v>
      <v>1</v>
      <v>1</v>
      <v>1</v>
      <v>4</v>
      <v>4</v>
      <v>5</v>
      <v>6</v>
      <v>1</v>
      <v>1</v>
      <v>1</v>
      <v>7</v>
      <v>8</v>
      <v>9</v>
      <v>10</v>
      <v>4</v>
    </spb>
    <spb s="4">
      <v>Delayed 15 minutes</v>
      <v>from previous close</v>
      <v>from previous close</v>
      <v>LSE</v>
      <v>GMT</v>
    </spb>
    <spb s="0">
      <v>1</v>
    </spb>
    <spb s="5">
      <v>11</v>
      <v>2</v>
      <v>2</v>
      <v>11</v>
      <v>3</v>
      <v>11</v>
      <v>11</v>
      <v>11</v>
      <v>4</v>
      <v>4</v>
      <v>5</v>
      <v>12</v>
      <v>11</v>
      <v>11</v>
      <v>11</v>
      <v>7</v>
      <v>8</v>
      <v>10</v>
      <v>4</v>
    </spb>
    <spb s="4">
      <v>Delayed 15 minutes</v>
      <v>from previous close</v>
      <v>from previous close</v>
      <v>Borsa Italia</v>
      <v>GMT</v>
    </spb>
    <spb s="0">
      <v>2</v>
    </spb>
    <spb s="6">
      <v>0</v>
      <v>0</v>
    </spb>
    <spb s="7">
      <v>9</v>
      <v>1</v>
      <v>1</v>
      <v>1</v>
    </spb>
    <spb s="8">
      <v>13</v>
      <v>2</v>
      <v>2</v>
      <v>13</v>
      <v>3</v>
      <v>13</v>
      <v>14</v>
      <v>13</v>
      <v>13</v>
      <v>4</v>
      <v>4</v>
      <v>5</v>
      <v>15</v>
      <v>13</v>
      <v>13</v>
      <v>13</v>
      <v>7</v>
      <v>8</v>
      <v>10</v>
      <v>4</v>
      <v>13</v>
      <v>13</v>
      <v>5</v>
    </spb>
    <spb s="9">
      <v>at close</v>
      <v>from previous close</v>
      <v>from previous close</v>
      <v>Source: Nasdaq Nordic</v>
      <v>GMT</v>
      <v>Delayed 15 minutes</v>
      <v>from close</v>
      <v>from close</v>
    </spb>
    <spb s="10">
      <v>Powered by Refinitiv</v>
    </spb>
    <spb s="11">
      <v>Delayed 15 minutes</v>
      <v>from previous close</v>
      <v>from previous close</v>
      <v>GMT</v>
    </spb>
    <spb s="0">
      <v>3</v>
    </spb>
    <spb s="12">
      <v>16</v>
      <v>2</v>
      <v>16</v>
      <v>3</v>
      <v>16</v>
      <v>14</v>
      <v>16</v>
      <v>16</v>
      <v>4</v>
      <v>4</v>
      <v>5</v>
      <v>17</v>
      <v>16</v>
      <v>7</v>
      <v>8</v>
      <v>9</v>
      <v>10</v>
      <v>4</v>
    </spb>
    <spb s="3">
      <v>11</v>
      <v>2</v>
      <v>2</v>
      <v>11</v>
      <v>3</v>
      <v>11</v>
      <v>11</v>
      <v>11</v>
      <v>4</v>
      <v>4</v>
      <v>5</v>
      <v>12</v>
      <v>11</v>
      <v>11</v>
      <v>11</v>
      <v>7</v>
      <v>8</v>
      <v>9</v>
      <v>10</v>
      <v>4</v>
    </spb>
    <spb s="3">
      <v>11</v>
      <v>2</v>
      <v>2</v>
      <v>11</v>
      <v>3</v>
      <v>11</v>
      <v>11</v>
      <v>11</v>
      <v>4</v>
      <v>4</v>
      <v>5</v>
      <v>6</v>
      <v>11</v>
      <v>11</v>
      <v>11</v>
      <v>7</v>
      <v>8</v>
      <v>9</v>
      <v>10</v>
      <v>4</v>
    </spb>
    <spb s="0">
      <v>4</v>
    </spb>
    <spb s="13">
      <v>1</v>
      <v>1</v>
    </spb>
    <spb s="14">
      <v>18</v>
      <v>18</v>
      <v>3</v>
      <v>18</v>
      <v>18</v>
      <v>18</v>
      <v>4</v>
      <v>5</v>
      <v>18</v>
      <v>18</v>
      <v>18</v>
      <v>7</v>
      <v>8</v>
      <v>10</v>
    </spb>
    <spb s="11">
      <v>Delayed 20 minutes</v>
      <v>from previous close</v>
      <v>from previous close</v>
      <v>GMT</v>
    </spb>
    <spb s="0">
      <v>5</v>
    </spb>
    <spb s="15">
      <v>19</v>
      <v>2</v>
      <v>19</v>
      <v>3</v>
      <v>19</v>
      <v>14</v>
      <v>19</v>
      <v>19</v>
      <v>4</v>
      <v>4</v>
      <v>5</v>
      <v>17</v>
      <v>19</v>
      <v>19</v>
      <v>19</v>
      <v>4</v>
      <v>7</v>
      <v>8</v>
      <v>9</v>
      <v>10</v>
      <v>4</v>
    </spb>
    <spb s="4">
      <v>Real-Time Nasdaq Last Sale</v>
      <v>from previous close</v>
      <v>from previous close</v>
      <v>Source: Nasdaq Last Sale</v>
      <v>GMT</v>
    </spb>
    <spb s="3">
      <v>16</v>
      <v>2</v>
      <v>2</v>
      <v>16</v>
      <v>3</v>
      <v>16</v>
      <v>16</v>
      <v>16</v>
      <v>4</v>
      <v>4</v>
      <v>5</v>
      <v>20</v>
      <v>16</v>
      <v>16</v>
      <v>16</v>
      <v>7</v>
      <v>8</v>
      <v>9</v>
      <v>10</v>
      <v>4</v>
    </spb>
    <spb s="3">
      <v>11</v>
      <v>2</v>
      <v>2</v>
      <v>11</v>
      <v>3</v>
      <v>11</v>
      <v>11</v>
      <v>11</v>
      <v>4</v>
      <v>4</v>
      <v>5</v>
      <v>21</v>
      <v>11</v>
      <v>11</v>
      <v>11</v>
      <v>7</v>
      <v>8</v>
      <v>9</v>
      <v>10</v>
      <v>4</v>
    </spb>
    <spb s="0">
      <v>6</v>
    </spb>
    <spb s="16">
      <v>11</v>
      <v>2</v>
      <v>2</v>
      <v>11</v>
      <v>3</v>
      <v>11</v>
      <v>11</v>
      <v>11</v>
      <v>4</v>
      <v>4</v>
      <v>5</v>
      <v>12</v>
      <v>11</v>
      <v>11</v>
      <v>11</v>
      <v>7</v>
      <v>8</v>
      <v>9</v>
      <v>10</v>
      <v>4</v>
      <v>11</v>
      <v>11</v>
      <v>5</v>
    </spb>
    <spb s="17">
      <v>at close</v>
      <v>from previous close</v>
      <v>from previous close</v>
      <v>GMT</v>
      <v>Delayed 15 minutes</v>
      <v>from close</v>
      <v>from close</v>
    </spb>
    <spb s="3">
      <v>1</v>
      <v>2</v>
      <v>2</v>
      <v>1</v>
      <v>3</v>
      <v>1</v>
      <v>1</v>
      <v>1</v>
      <v>4</v>
      <v>4</v>
      <v>5</v>
      <v>17</v>
      <v>1</v>
      <v>1</v>
      <v>1</v>
      <v>7</v>
      <v>8</v>
      <v>9</v>
      <v>10</v>
      <v>4</v>
    </spb>
    <spb s="0">
      <v>7</v>
    </spb>
    <spb s="18">
      <v>19</v>
      <v>2</v>
      <v>2</v>
      <v>19</v>
      <v>3</v>
      <v>19</v>
      <v>14</v>
      <v>19</v>
      <v>19</v>
      <v>4</v>
      <v>4</v>
      <v>5</v>
      <v>17</v>
      <v>19</v>
      <v>19</v>
      <v>19</v>
      <v>4</v>
      <v>7</v>
      <v>8</v>
      <v>9</v>
      <v>10</v>
      <v>4</v>
    </spb>
    <spb s="0">
      <v>8</v>
    </spb>
    <spb s="19">
      <v>11</v>
      <v>2</v>
      <v>11</v>
      <v>3</v>
      <v>11</v>
      <v>14</v>
      <v>11</v>
      <v>11</v>
      <v>4</v>
      <v>4</v>
      <v>5</v>
      <v>15</v>
      <v>11</v>
      <v>11</v>
      <v>11</v>
      <v>7</v>
      <v>8</v>
      <v>10</v>
      <v>4</v>
    </spb>
    <spb s="0">
      <v>9</v>
    </spb>
    <spb s="20">
      <v>19</v>
      <v>2</v>
      <v>19</v>
      <v>3</v>
      <v>19</v>
      <v>19</v>
      <v>19</v>
      <v>4</v>
      <v>4</v>
      <v>5</v>
      <v>17</v>
      <v>19</v>
      <v>19</v>
      <v>19</v>
      <v>4</v>
      <v>7</v>
      <v>8</v>
      <v>9</v>
      <v>10</v>
      <v>4</v>
    </spb>
    <spb s="0">
      <v>10</v>
    </spb>
    <spb s="21">
      <v>1</v>
      <v>2</v>
      <v>1</v>
      <v>3</v>
      <v>1</v>
      <v>1</v>
      <v>1</v>
      <v>4</v>
      <v>4</v>
      <v>5</v>
      <v>17</v>
      <v>1</v>
      <v>1</v>
      <v>1</v>
      <v>7</v>
      <v>8</v>
      <v>9</v>
      <v>10</v>
      <v>4</v>
    </spb>
    <spb s="0">
      <v>11</v>
    </spb>
    <spb s="22">
      <v>16</v>
      <v>2</v>
      <v>2</v>
      <v>16</v>
      <v>3</v>
      <v>16</v>
      <v>14</v>
      <v>16</v>
      <v>16</v>
      <v>4</v>
      <v>4</v>
      <v>5</v>
      <v>20</v>
      <v>16</v>
      <v>16</v>
      <v>16</v>
      <v>7</v>
      <v>8</v>
      <v>9</v>
      <v>10</v>
      <v>4</v>
    </spb>
    <spb s="0">
      <v>12</v>
    </spb>
    <spb s="23">
      <v>11</v>
      <v>2</v>
      <v>11</v>
      <v>3</v>
      <v>11</v>
      <v>11</v>
      <v>11</v>
      <v>4</v>
      <v>4</v>
      <v>5</v>
      <v>12</v>
      <v>11</v>
      <v>7</v>
      <v>8</v>
      <v>10</v>
      <v>4</v>
    </spb>
    <spb s="19">
      <v>11</v>
      <v>2</v>
      <v>11</v>
      <v>3</v>
      <v>11</v>
      <v>14</v>
      <v>11</v>
      <v>11</v>
      <v>4</v>
      <v>4</v>
      <v>5</v>
      <v>12</v>
      <v>11</v>
      <v>11</v>
      <v>11</v>
      <v>7</v>
      <v>8</v>
      <v>10</v>
      <v>4</v>
    </spb>
    <spb s="0">
      <v>13</v>
    </spb>
    <spb s="24">
      <v>11</v>
      <v>2</v>
      <v>2</v>
      <v>11</v>
      <v>3</v>
      <v>11</v>
      <v>11</v>
      <v>11</v>
      <v>4</v>
      <v>4</v>
      <v>5</v>
      <v>15</v>
      <v>11</v>
      <v>7</v>
      <v>8</v>
      <v>10</v>
      <v>4</v>
    </spb>
    <spb s="22">
      <v>11</v>
      <v>2</v>
      <v>2</v>
      <v>11</v>
      <v>3</v>
      <v>11</v>
      <v>14</v>
      <v>11</v>
      <v>11</v>
      <v>4</v>
      <v>4</v>
      <v>5</v>
      <v>12</v>
      <v>11</v>
      <v>11</v>
      <v>11</v>
      <v>7</v>
      <v>8</v>
      <v>9</v>
      <v>10</v>
      <v>4</v>
    </spb>
    <spb s="0">
      <v>14</v>
    </spb>
    <spb s="25">
      <v>11</v>
      <v>2</v>
      <v>2</v>
      <v>11</v>
      <v>3</v>
      <v>11</v>
      <v>14</v>
      <v>11</v>
      <v>11</v>
      <v>4</v>
      <v>4</v>
      <v>5</v>
      <v>12</v>
      <v>11</v>
      <v>11</v>
      <v>11</v>
      <v>7</v>
      <v>8</v>
      <v>10</v>
      <v>4</v>
    </spb>
    <spb s="18">
      <v>19</v>
      <v>2</v>
      <v>2</v>
      <v>19</v>
      <v>3</v>
      <v>19</v>
      <v>14</v>
      <v>19</v>
      <v>19</v>
      <v>4</v>
      <v>4</v>
      <v>5</v>
      <v>6</v>
      <v>19</v>
      <v>19</v>
      <v>19</v>
      <v>4</v>
      <v>7</v>
      <v>8</v>
      <v>9</v>
      <v>10</v>
      <v>4</v>
    </spb>
    <spb s="0">
      <v>15</v>
    </spb>
    <spb s="26">
      <v>11</v>
      <v>2</v>
      <v>2</v>
      <v>11</v>
      <v>3</v>
      <v>11</v>
      <v>11</v>
      <v>11</v>
      <v>4</v>
      <v>4</v>
      <v>5</v>
      <v>12</v>
      <v>11</v>
      <v>11</v>
      <v>11</v>
      <v>7</v>
      <v>8</v>
      <v>10</v>
      <v>4</v>
      <v>11</v>
      <v>11</v>
      <v>5</v>
    </spb>
    <spb s="0">
      <v>16</v>
    </spb>
    <spb s="27">
      <v>22</v>
      <v>2</v>
      <v>2</v>
      <v>22</v>
      <v>3</v>
      <v>22</v>
      <v>22</v>
      <v>22</v>
      <v>4</v>
      <v>4</v>
      <v>5</v>
      <v>23</v>
      <v>22</v>
      <v>22</v>
      <v>22</v>
      <v>4</v>
      <v>7</v>
      <v>8</v>
      <v>9</v>
      <v>10</v>
      <v>4</v>
    </spb>
    <spb s="11">
      <v>End of Day</v>
      <v>from previous close</v>
      <v>from previous close</v>
      <v>GMT</v>
    </spb>
    <spb s="0">
      <v>17</v>
    </spb>
    <spb s="28">
      <v>19</v>
      <v>2</v>
      <v>2</v>
      <v>19</v>
      <v>3</v>
      <v>19</v>
      <v>14</v>
      <v>19</v>
      <v>19</v>
      <v>4</v>
      <v>4</v>
      <v>5</v>
      <v>17</v>
      <v>19</v>
      <v>19</v>
      <v>19</v>
      <v>4</v>
      <v>7</v>
      <v>8</v>
      <v>10</v>
      <v>4</v>
    </spb>
    <spb s="0">
      <v>18</v>
    </spb>
    <spb s="29">
      <v>11</v>
      <v>2</v>
      <v>2</v>
      <v>11</v>
      <v>3</v>
      <v>11</v>
      <v>11</v>
      <v>11</v>
      <v>4</v>
      <v>4</v>
      <v>5</v>
      <v>6</v>
      <v>11</v>
      <v>7</v>
      <v>8</v>
      <v>9</v>
      <v>10</v>
      <v>4</v>
    </spb>
    <spb s="0">
      <v>19</v>
    </spb>
    <spb s="30">
      <v>19</v>
      <v>2</v>
      <v>19</v>
      <v>3</v>
      <v>19</v>
      <v>19</v>
      <v>19</v>
      <v>4</v>
      <v>4</v>
      <v>5</v>
      <v>17</v>
      <v>19</v>
      <v>19</v>
      <v>19</v>
      <v>4</v>
      <v>7</v>
      <v>8</v>
      <v>10</v>
    </spb>
    <spb s="25">
      <v>11</v>
      <v>2</v>
      <v>2</v>
      <v>11</v>
      <v>3</v>
      <v>11</v>
      <v>14</v>
      <v>11</v>
      <v>11</v>
      <v>4</v>
      <v>4</v>
      <v>5</v>
      <v>15</v>
      <v>11</v>
      <v>11</v>
      <v>11</v>
      <v>7</v>
      <v>8</v>
      <v>10</v>
      <v>4</v>
    </spb>
    <spb s="0">
      <v>20</v>
    </spb>
    <spb s="31">
      <v>24</v>
      <v>2</v>
      <v>24</v>
      <v>3</v>
      <v>24</v>
      <v>24</v>
      <v>24</v>
      <v>4</v>
      <v>5</v>
      <v>25</v>
      <v>24</v>
      <v>24</v>
      <v>24</v>
      <v>7</v>
      <v>8</v>
      <v>9</v>
      <v>10</v>
      <v>4</v>
    </spb>
    <spb s="22">
      <v>11</v>
      <v>2</v>
      <v>2</v>
      <v>11</v>
      <v>3</v>
      <v>11</v>
      <v>14</v>
      <v>11</v>
      <v>11</v>
      <v>4</v>
      <v>4</v>
      <v>5</v>
      <v>20</v>
      <v>11</v>
      <v>11</v>
      <v>11</v>
      <v>7</v>
      <v>8</v>
      <v>9</v>
      <v>10</v>
      <v>4</v>
    </spb>
    <spb s="0">
      <v>21</v>
    </spb>
    <spb s="32">
      <v>2</v>
      <v>3</v>
      <v>4</v>
      <v>12</v>
      <v>8</v>
      <v>9</v>
      <v>10</v>
      <v>4</v>
    </spb>
    <spb s="0">
      <v>22</v>
    </spb>
    <spb s="33">
      <v>11</v>
      <v>11</v>
      <v>3</v>
      <v>11</v>
      <v>11</v>
      <v>11</v>
      <v>4</v>
      <v>4</v>
      <v>5</v>
      <v>15</v>
      <v>11</v>
      <v>11</v>
      <v>11</v>
      <v>7</v>
      <v>8</v>
      <v>10</v>
      <v>4</v>
    </spb>
    <spb s="0">
      <v>23</v>
    </spb>
    <spb s="34">
      <v>13</v>
      <v>2</v>
      <v>13</v>
      <v>3</v>
      <v>13</v>
      <v>13</v>
      <v>13</v>
      <v>4</v>
      <v>4</v>
      <v>5</v>
      <v>12</v>
      <v>13</v>
      <v>7</v>
      <v>8</v>
      <v>10</v>
      <v>4</v>
      <v>13</v>
      <v>13</v>
      <v>5</v>
    </spb>
    <spb s="0">
      <v>24</v>
    </spb>
    <spb s="35">
      <v>13</v>
      <v>2</v>
      <v>13</v>
      <v>3</v>
      <v>13</v>
      <v>14</v>
      <v>13</v>
      <v>13</v>
      <v>4</v>
      <v>4</v>
      <v>5</v>
      <v>15</v>
      <v>13</v>
      <v>13</v>
      <v>13</v>
      <v>7</v>
      <v>8</v>
      <v>10</v>
      <v>4</v>
      <v>13</v>
      <v>13</v>
      <v>5</v>
    </spb>
    <spb s="26">
      <v>13</v>
      <v>2</v>
      <v>2</v>
      <v>13</v>
      <v>3</v>
      <v>13</v>
      <v>13</v>
      <v>13</v>
      <v>4</v>
      <v>4</v>
      <v>5</v>
      <v>12</v>
      <v>13</v>
      <v>13</v>
      <v>13</v>
      <v>7</v>
      <v>8</v>
      <v>10</v>
      <v>4</v>
      <v>13</v>
      <v>13</v>
      <v>5</v>
    </spb>
    <spb s="18">
      <v>19</v>
      <v>2</v>
      <v>2</v>
      <v>19</v>
      <v>3</v>
      <v>19</v>
      <v>14</v>
      <v>19</v>
      <v>19</v>
      <v>4</v>
      <v>4</v>
      <v>5</v>
      <v>12</v>
      <v>19</v>
      <v>19</v>
      <v>19</v>
      <v>4</v>
      <v>7</v>
      <v>8</v>
      <v>9</v>
      <v>10</v>
      <v>4</v>
    </spb>
    <spb s="0">
      <v>25</v>
    </spb>
    <spb s="36">
      <v>1</v>
      <v>1</v>
      <v>1</v>
    </spb>
    <spb s="37">
      <v>3</v>
      <v>26</v>
      <v>26</v>
      <v>4</v>
      <v>5</v>
      <v>27</v>
      <v>5</v>
      <v>5</v>
      <v>5</v>
      <v>5</v>
      <v>5</v>
      <v>5</v>
      <v>5</v>
      <v>26</v>
      <v>28</v>
      <v>8</v>
      <v>7</v>
      <v>10</v>
    </spb>
    <spb s="38">
      <v>from previous close</v>
      <v>from previous close</v>
      <v>GMT</v>
      <v>GMT</v>
    </spb>
    <spb s="16">
      <v>11</v>
      <v>2</v>
      <v>2</v>
      <v>11</v>
      <v>3</v>
      <v>11</v>
      <v>11</v>
      <v>11</v>
      <v>4</v>
      <v>4</v>
      <v>5</v>
      <v>6</v>
      <v>11</v>
      <v>11</v>
      <v>11</v>
      <v>7</v>
      <v>8</v>
      <v>9</v>
      <v>10</v>
      <v>4</v>
      <v>11</v>
      <v>11</v>
      <v>5</v>
    </spb>
    <spb s="0">
      <v>26</v>
    </spb>
    <spb s="39">
      <v>29</v>
      <v>2</v>
      <v>29</v>
      <v>3</v>
      <v>29</v>
      <v>29</v>
      <v>29</v>
      <v>4</v>
      <v>4</v>
      <v>5</v>
      <v>17</v>
      <v>29</v>
      <v>29</v>
      <v>29</v>
      <v>7</v>
      <v>8</v>
      <v>9</v>
      <v>10</v>
      <v>4</v>
    </spb>
    <spb s="20">
      <v>19</v>
      <v>2</v>
      <v>19</v>
      <v>3</v>
      <v>19</v>
      <v>19</v>
      <v>19</v>
      <v>4</v>
      <v>4</v>
      <v>5</v>
      <v>12</v>
      <v>19</v>
      <v>19</v>
      <v>19</v>
      <v>4</v>
      <v>7</v>
      <v>8</v>
      <v>9</v>
      <v>10</v>
      <v>4</v>
    </spb>
    <spb s="27">
      <v>19</v>
      <v>2</v>
      <v>2</v>
      <v>19</v>
      <v>3</v>
      <v>19</v>
      <v>19</v>
      <v>19</v>
      <v>4</v>
      <v>4</v>
      <v>5</v>
      <v>17</v>
      <v>19</v>
      <v>19</v>
      <v>19</v>
      <v>4</v>
      <v>7</v>
      <v>8</v>
      <v>9</v>
      <v>10</v>
      <v>4</v>
    </spb>
    <spb s="20">
      <v>19</v>
      <v>2</v>
      <v>19</v>
      <v>3</v>
      <v>19</v>
      <v>19</v>
      <v>19</v>
      <v>4</v>
      <v>4</v>
      <v>5</v>
      <v>21</v>
      <v>19</v>
      <v>19</v>
      <v>19</v>
      <v>4</v>
      <v>7</v>
      <v>8</v>
      <v>9</v>
      <v>10</v>
      <v>4</v>
    </spb>
    <spb s="3">
      <v>11</v>
      <v>2</v>
      <v>2</v>
      <v>11</v>
      <v>3</v>
      <v>11</v>
      <v>11</v>
      <v>11</v>
      <v>4</v>
      <v>4</v>
      <v>5</v>
      <v>30</v>
      <v>11</v>
      <v>11</v>
      <v>11</v>
      <v>7</v>
      <v>8</v>
      <v>9</v>
      <v>10</v>
      <v>4</v>
    </spb>
    <spb s="0">
      <v>27</v>
    </spb>
    <spb s="40">
      <v>11</v>
      <v>2</v>
      <v>11</v>
      <v>3</v>
      <v>11</v>
      <v>11</v>
      <v>11</v>
      <v>4</v>
      <v>4</v>
      <v>5</v>
      <v>12</v>
      <v>11</v>
      <v>11</v>
      <v>11</v>
      <v>7</v>
      <v>8</v>
      <v>10</v>
      <v>4</v>
    </spb>
    <spb s="0">
      <v>28</v>
    </spb>
    <spb s="41">
      <v>11</v>
      <v>2</v>
      <v>11</v>
      <v>3</v>
      <v>11</v>
      <v>11</v>
      <v>11</v>
      <v>4</v>
      <v>4</v>
      <v>5</v>
      <v>12</v>
      <v>11</v>
      <v>11</v>
      <v>11</v>
      <v>7</v>
      <v>8</v>
      <v>10</v>
      <v>4</v>
    </spb>
    <spb s="0">
      <v>29</v>
    </spb>
    <spb s="42">
      <v>11</v>
      <v>2</v>
      <v>11</v>
      <v>3</v>
      <v>11</v>
      <v>11</v>
      <v>11</v>
      <v>4</v>
      <v>4</v>
      <v>5</v>
      <v>12</v>
      <v>11</v>
      <v>11</v>
      <v>11</v>
      <v>7</v>
      <v>8</v>
      <v>9</v>
      <v>10</v>
      <v>4</v>
      <v>11</v>
      <v>11</v>
      <v>5</v>
    </spb>
    <spb s="22">
      <v>1</v>
      <v>2</v>
      <v>2</v>
      <v>1</v>
      <v>3</v>
      <v>1</v>
      <v>14</v>
      <v>1</v>
      <v>1</v>
      <v>4</v>
      <v>4</v>
      <v>5</v>
      <v>12</v>
      <v>1</v>
      <v>1</v>
      <v>1</v>
      <v>7</v>
      <v>8</v>
      <v>9</v>
      <v>10</v>
      <v>4</v>
    </spb>
    <spb s="22">
      <v>31</v>
      <v>2</v>
      <v>2</v>
      <v>31</v>
      <v>3</v>
      <v>31</v>
      <v>14</v>
      <v>31</v>
      <v>31</v>
      <v>4</v>
      <v>4</v>
      <v>5</v>
      <v>30</v>
      <v>31</v>
      <v>31</v>
      <v>31</v>
      <v>7</v>
      <v>8</v>
      <v>9</v>
      <v>10</v>
      <v>4</v>
    </spb>
    <spb s="3">
      <v>11</v>
      <v>2</v>
      <v>2</v>
      <v>11</v>
      <v>3</v>
      <v>11</v>
      <v>11</v>
      <v>11</v>
      <v>4</v>
      <v>4</v>
      <v>5</v>
      <v>20</v>
      <v>11</v>
      <v>11</v>
      <v>11</v>
      <v>7</v>
      <v>8</v>
      <v>9</v>
      <v>10</v>
      <v>4</v>
    </spb>
    <spb s="27">
      <v>19</v>
      <v>2</v>
      <v>2</v>
      <v>19</v>
      <v>3</v>
      <v>19</v>
      <v>19</v>
      <v>19</v>
      <v>4</v>
      <v>4</v>
      <v>5</v>
      <v>32</v>
      <v>19</v>
      <v>19</v>
      <v>19</v>
      <v>4</v>
      <v>7</v>
      <v>8</v>
      <v>9</v>
      <v>10</v>
      <v>4</v>
    </spb>
    <spb s="21">
      <v>1</v>
      <v>2</v>
      <v>1</v>
      <v>3</v>
      <v>1</v>
      <v>1</v>
      <v>1</v>
      <v>4</v>
      <v>4</v>
      <v>5</v>
      <v>6</v>
      <v>1</v>
      <v>1</v>
      <v>1</v>
      <v>7</v>
      <v>8</v>
      <v>9</v>
      <v>10</v>
      <v>4</v>
    </spb>
    <spb s="27">
      <v>19</v>
      <v>2</v>
      <v>2</v>
      <v>19</v>
      <v>3</v>
      <v>19</v>
      <v>19</v>
      <v>19</v>
      <v>4</v>
      <v>4</v>
      <v>5</v>
      <v>6</v>
      <v>19</v>
      <v>19</v>
      <v>19</v>
      <v>4</v>
      <v>7</v>
      <v>8</v>
      <v>9</v>
      <v>10</v>
      <v>4</v>
    </spb>
    <spb s="3">
      <v>11</v>
      <v>2</v>
      <v>2</v>
      <v>11</v>
      <v>3</v>
      <v>11</v>
      <v>11</v>
      <v>11</v>
      <v>4</v>
      <v>4</v>
      <v>5</v>
      <v>17</v>
      <v>11</v>
      <v>11</v>
      <v>11</v>
      <v>7</v>
      <v>8</v>
      <v>9</v>
      <v>10</v>
      <v>4</v>
    </spb>
    <spb s="39">
      <v>11</v>
      <v>2</v>
      <v>11</v>
      <v>3</v>
      <v>11</v>
      <v>11</v>
      <v>11</v>
      <v>4</v>
      <v>4</v>
      <v>5</v>
      <v>30</v>
      <v>11</v>
      <v>11</v>
      <v>11</v>
      <v>7</v>
      <v>8</v>
      <v>9</v>
      <v>10</v>
      <v>4</v>
    </spb>
    <spb s="0">
      <v>30</v>
    </spb>
    <spb s="43">
      <v>13</v>
      <v>2</v>
      <v>2</v>
      <v>13</v>
      <v>3</v>
      <v>13</v>
      <v>14</v>
      <v>13</v>
      <v>13</v>
      <v>4</v>
      <v>4</v>
      <v>5</v>
      <v>15</v>
      <v>13</v>
      <v>13</v>
      <v>13</v>
      <v>7</v>
      <v>8</v>
      <v>9</v>
      <v>10</v>
      <v>4</v>
      <v>13</v>
      <v>13</v>
      <v>5</v>
    </spb>
    <spb s="0">
      <v>31</v>
    </spb>
    <spb s="44">
      <v>16</v>
      <v>2</v>
      <v>16</v>
      <v>3</v>
      <v>16</v>
      <v>14</v>
      <v>16</v>
      <v>16</v>
      <v>4</v>
      <v>4</v>
      <v>5</v>
      <v>20</v>
      <v>16</v>
      <v>16</v>
      <v>16</v>
      <v>7</v>
      <v>8</v>
      <v>9</v>
      <v>10</v>
      <v>4</v>
    </spb>
    <spb s="22">
      <v>11</v>
      <v>2</v>
      <v>2</v>
      <v>11</v>
      <v>3</v>
      <v>11</v>
      <v>14</v>
      <v>11</v>
      <v>11</v>
      <v>4</v>
      <v>4</v>
      <v>5</v>
      <v>30</v>
      <v>11</v>
      <v>11</v>
      <v>11</v>
      <v>7</v>
      <v>8</v>
      <v>9</v>
      <v>10</v>
      <v>4</v>
    </spb>
    <spb s="0">
      <v>32</v>
    </spb>
    <spb s="45">
      <v>3</v>
      <v>13</v>
      <v>13</v>
      <v>4</v>
      <v>5</v>
      <v>15</v>
      <v>5</v>
      <v>5</v>
      <v>5</v>
      <v>5</v>
      <v>5</v>
      <v>5</v>
      <v>5</v>
      <v>5</v>
      <v>13</v>
      <v>28</v>
      <v>8</v>
      <v>7</v>
      <v>10</v>
    </spb>
    <spb s="3">
      <v>16</v>
      <v>2</v>
      <v>2</v>
      <v>16</v>
      <v>3</v>
      <v>16</v>
      <v>16</v>
      <v>16</v>
      <v>4</v>
      <v>4</v>
      <v>5</v>
      <v>17</v>
      <v>16</v>
      <v>16</v>
      <v>16</v>
      <v>7</v>
      <v>8</v>
      <v>9</v>
      <v>10</v>
      <v>4</v>
    </spb>
    <spb s="43">
      <v>31</v>
      <v>2</v>
      <v>2</v>
      <v>31</v>
      <v>3</v>
      <v>31</v>
      <v>14</v>
      <v>31</v>
      <v>31</v>
      <v>4</v>
      <v>4</v>
      <v>5</v>
      <v>30</v>
      <v>31</v>
      <v>31</v>
      <v>31</v>
      <v>7</v>
      <v>8</v>
      <v>9</v>
      <v>10</v>
      <v>4</v>
      <v>31</v>
      <v>31</v>
      <v>5</v>
    </spb>
    <spb s="0">
      <v>33</v>
    </spb>
    <spb s="46">
      <v>11</v>
      <v>2</v>
      <v>2</v>
      <v>11</v>
      <v>3</v>
      <v>11</v>
      <v>14</v>
      <v>11</v>
      <v>11</v>
      <v>4</v>
      <v>4</v>
      <v>5</v>
      <v>17</v>
      <v>11</v>
      <v>7</v>
      <v>8</v>
      <v>9</v>
      <v>10</v>
      <v>4</v>
    </spb>
    <spb s="0">
      <v>34</v>
    </spb>
    <spb s="47">
      <v>11</v>
      <v>2</v>
      <v>11</v>
      <v>3</v>
      <v>11</v>
      <v>14</v>
      <v>11</v>
      <v>11</v>
      <v>4</v>
      <v>4</v>
      <v>5</v>
      <v>12</v>
      <v>11</v>
      <v>11</v>
      <v>11</v>
      <v>7</v>
      <v>8</v>
      <v>10</v>
      <v>4</v>
    </spb>
    <spb s="0">
      <v>35</v>
    </spb>
    <spb s="48">
      <v>11</v>
      <v>2</v>
      <v>2</v>
      <v>11</v>
      <v>3</v>
      <v>11</v>
      <v>11</v>
      <v>11</v>
      <v>4</v>
      <v>4</v>
      <v>5</v>
      <v>12</v>
      <v>11</v>
      <v>11</v>
      <v>11</v>
      <v>7</v>
      <v>8</v>
      <v>10</v>
      <v>4</v>
      <v>11</v>
    </spb>
    <spb s="49">
      <v>at close</v>
      <v>from previous close</v>
      <v>from previous close</v>
      <v>GMT</v>
      <v>Delayed 15 minutes</v>
    </spb>
    <spb s="14">
      <v>11</v>
      <v>11</v>
      <v>3</v>
      <v>11</v>
      <v>11</v>
      <v>11</v>
      <v>4</v>
      <v>5</v>
      <v>11</v>
      <v>11</v>
      <v>11</v>
      <v>7</v>
      <v>8</v>
      <v>10</v>
    </spb>
    <spb s="22">
      <v>16</v>
      <v>2</v>
      <v>2</v>
      <v>16</v>
      <v>3</v>
      <v>16</v>
      <v>14</v>
      <v>16</v>
      <v>16</v>
      <v>4</v>
      <v>4</v>
      <v>5</v>
      <v>17</v>
      <v>16</v>
      <v>16</v>
      <v>16</v>
      <v>7</v>
      <v>8</v>
      <v>9</v>
      <v>10</v>
      <v>4</v>
    </spb>
    <spb s="3">
      <v>33</v>
      <v>2</v>
      <v>2</v>
      <v>33</v>
      <v>3</v>
      <v>33</v>
      <v>33</v>
      <v>33</v>
      <v>4</v>
      <v>4</v>
      <v>5</v>
      <v>34</v>
      <v>33</v>
      <v>33</v>
      <v>33</v>
      <v>7</v>
      <v>8</v>
      <v>9</v>
      <v>10</v>
      <v>4</v>
    </spb>
    <spb s="4">
      <v>Delayed 20 minutes</v>
      <v>from previous close</v>
      <v>from previous close</v>
      <v>KSE</v>
      <v>GMT</v>
    </spb>
    <spb s="16">
      <v>35</v>
      <v>2</v>
      <v>2</v>
      <v>35</v>
      <v>3</v>
      <v>35</v>
      <v>35</v>
      <v>35</v>
      <v>4</v>
      <v>4</v>
      <v>5</v>
      <v>36</v>
      <v>35</v>
      <v>35</v>
      <v>35</v>
      <v>7</v>
      <v>8</v>
      <v>9</v>
      <v>10</v>
      <v>4</v>
      <v>35</v>
      <v>35</v>
      <v>5</v>
    </spb>
    <spb s="26">
      <v>35</v>
      <v>2</v>
      <v>2</v>
      <v>35</v>
      <v>3</v>
      <v>35</v>
      <v>35</v>
      <v>35</v>
      <v>4</v>
      <v>4</v>
      <v>5</v>
      <v>32</v>
      <v>35</v>
      <v>35</v>
      <v>35</v>
      <v>7</v>
      <v>8</v>
      <v>10</v>
      <v>4</v>
      <v>35</v>
      <v>35</v>
      <v>5</v>
    </spb>
    <spb s="16">
      <v>35</v>
      <v>2</v>
      <v>2</v>
      <v>35</v>
      <v>3</v>
      <v>35</v>
      <v>35</v>
      <v>35</v>
      <v>4</v>
      <v>4</v>
      <v>5</v>
      <v>32</v>
      <v>35</v>
      <v>35</v>
      <v>35</v>
      <v>7</v>
      <v>8</v>
      <v>9</v>
      <v>10</v>
      <v>4</v>
      <v>35</v>
      <v>35</v>
      <v>5</v>
    </spb>
    <spb s="16">
      <v>35</v>
      <v>2</v>
      <v>2</v>
      <v>35</v>
      <v>3</v>
      <v>35</v>
      <v>35</v>
      <v>35</v>
      <v>4</v>
      <v>4</v>
      <v>5</v>
      <v>17</v>
      <v>35</v>
      <v>35</v>
      <v>35</v>
      <v>7</v>
      <v>8</v>
      <v>9</v>
      <v>10</v>
      <v>4</v>
      <v>35</v>
      <v>35</v>
      <v>5</v>
    </spb>
    <spb s="42">
      <v>35</v>
      <v>2</v>
      <v>35</v>
      <v>3</v>
      <v>35</v>
      <v>35</v>
      <v>35</v>
      <v>4</v>
      <v>4</v>
      <v>5</v>
      <v>32</v>
      <v>35</v>
      <v>35</v>
      <v>35</v>
      <v>7</v>
      <v>8</v>
      <v>9</v>
      <v>10</v>
      <v>4</v>
      <v>35</v>
      <v>35</v>
      <v>5</v>
    </spb>
    <spb s="42">
      <v>35</v>
      <v>2</v>
      <v>35</v>
      <v>3</v>
      <v>35</v>
      <v>35</v>
      <v>35</v>
      <v>4</v>
      <v>4</v>
      <v>5</v>
      <v>36</v>
      <v>35</v>
      <v>35</v>
      <v>35</v>
      <v>7</v>
      <v>8</v>
      <v>9</v>
      <v>10</v>
      <v>4</v>
      <v>35</v>
      <v>35</v>
      <v>5</v>
    </spb>
    <spb s="0">
      <v>36</v>
    </spb>
    <spb s="50">
      <v>35</v>
      <v>2</v>
      <v>2</v>
      <v>35</v>
      <v>3</v>
      <v>35</v>
      <v>35</v>
      <v>35</v>
      <v>4</v>
      <v>4</v>
      <v>5</v>
      <v>32</v>
      <v>35</v>
      <v>35</v>
      <v>35</v>
      <v>7</v>
      <v>8</v>
      <v>9</v>
      <v>10</v>
      <v>35</v>
      <v>35</v>
      <v>5</v>
    </spb>
    <spb s="0">
      <v>37</v>
    </spb>
    <spb s="51">
      <v>35</v>
      <v>2</v>
      <v>35</v>
      <v>3</v>
      <v>35</v>
      <v>14</v>
      <v>35</v>
      <v>35</v>
      <v>4</v>
      <v>4</v>
      <v>5</v>
      <v>32</v>
      <v>35</v>
      <v>35</v>
      <v>35</v>
      <v>7</v>
      <v>8</v>
      <v>9</v>
      <v>10</v>
      <v>4</v>
      <v>35</v>
      <v>35</v>
      <v>5</v>
    </spb>
    <spb s="0">
      <v>38</v>
    </spb>
    <spb s="52">
      <v>19</v>
      <v>2</v>
      <v>2</v>
      <v>19</v>
      <v>3</v>
      <v>19</v>
      <v>14</v>
      <v>19</v>
      <v>19</v>
      <v>4</v>
      <v>4</v>
      <v>5</v>
      <v>32</v>
      <v>19</v>
      <v>19</v>
      <v>19</v>
      <v>4</v>
      <v>7</v>
      <v>8</v>
      <v>9</v>
      <v>10</v>
      <v>4</v>
      <v>19</v>
      <v>19</v>
      <v>5</v>
    </spb>
    <spb s="9">
      <v>at close</v>
      <v>from previous close</v>
      <v>from previous close</v>
      <v>Source: Nasdaq Last Sale</v>
      <v>GMT</v>
      <v>Real-Time Nasdaq Last Sale</v>
      <v>from close</v>
      <v>from close</v>
    </spb>
    <spb s="0">
      <v>39</v>
    </spb>
    <spb s="53">
      <v>19</v>
      <v>2</v>
      <v>2</v>
      <v>19</v>
      <v>3</v>
      <v>19</v>
      <v>19</v>
      <v>19</v>
      <v>4</v>
      <v>4</v>
      <v>5</v>
      <v>32</v>
      <v>19</v>
      <v>19</v>
      <v>19</v>
      <v>4</v>
      <v>7</v>
      <v>8</v>
      <v>9</v>
      <v>10</v>
      <v>4</v>
      <v>19</v>
      <v>19</v>
      <v>5</v>
    </spb>
    <spb s="9">
      <v>at close</v>
      <v>from previous close</v>
      <v>from previous close</v>
      <v>Source: Nasdaq</v>
      <v>GMT</v>
      <v>Delayed 15 minutes</v>
      <v>from close</v>
      <v>from close</v>
    </spb>
    <spb s="43">
      <v>35</v>
      <v>2</v>
      <v>2</v>
      <v>35</v>
      <v>3</v>
      <v>35</v>
      <v>14</v>
      <v>35</v>
      <v>35</v>
      <v>4</v>
      <v>4</v>
      <v>5</v>
      <v>32</v>
      <v>35</v>
      <v>35</v>
      <v>35</v>
      <v>7</v>
      <v>8</v>
      <v>9</v>
      <v>10</v>
      <v>4</v>
      <v>35</v>
      <v>35</v>
      <v>5</v>
    </spb>
    <spb s="0">
      <v>40</v>
    </spb>
    <spb s="54">
      <v>35</v>
      <v>2</v>
      <v>2</v>
      <v>35</v>
      <v>3</v>
      <v>35</v>
      <v>14</v>
      <v>35</v>
      <v>35</v>
      <v>4</v>
      <v>4</v>
      <v>5</v>
      <v>36</v>
      <v>35</v>
      <v>35</v>
      <v>35</v>
      <v>7</v>
      <v>8</v>
      <v>9</v>
      <v>10</v>
      <v>35</v>
      <v>35</v>
      <v>5</v>
    </spb>
    <spb s="52">
      <v>19</v>
      <v>2</v>
      <v>2</v>
      <v>19</v>
      <v>3</v>
      <v>19</v>
      <v>14</v>
      <v>19</v>
      <v>19</v>
      <v>4</v>
      <v>4</v>
      <v>5</v>
      <v>17</v>
      <v>19</v>
      <v>19</v>
      <v>19</v>
      <v>4</v>
      <v>7</v>
      <v>8</v>
      <v>9</v>
      <v>10</v>
      <v>4</v>
      <v>19</v>
      <v>19</v>
      <v>5</v>
    </spb>
    <spb s="0">
      <v>41</v>
    </spb>
    <spb s="55">
      <v>18</v>
      <v>2</v>
      <v>2</v>
      <v>18</v>
      <v>3</v>
      <v>18</v>
      <v>18</v>
      <v>18</v>
      <v>4</v>
      <v>5</v>
      <v>37</v>
      <v>18</v>
      <v>18</v>
      <v>18</v>
      <v>7</v>
      <v>8</v>
      <v>9</v>
      <v>10</v>
      <v>4</v>
    </spb>
  </spbData>
</supportingPropertyBags>
</file>

<file path=xl/richData/rdsupportingpropertybagstructure.xml><?xml version="1.0" encoding="utf-8"?>
<spbStructures xmlns="http://schemas.microsoft.com/office/spreadsheetml/2017/richdata2" count="56">
  <s>
    <k n="^Order" t="spba"/>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Last trade time" t="i"/>
    <k n="`_DisplayString" t="i"/>
    <k n="`%EntityServiceId" t="i"/>
    <k n="Shares outstanding" t="i"/>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Last trade time" t="i"/>
    <k n="`_DisplayString"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Price" t="s"/>
    <k n="Change" t="s"/>
    <k n="Change (%)" t="s"/>
    <k n="Last trade time" t="s"/>
  </s>
  <s>
    <k n="Low" t="i"/>
    <k n="Beta" t="i"/>
    <k n="High" t="i"/>
    <k n="Name" t="i"/>
    <k n="Open" t="i"/>
    <k n="Image" t="i"/>
    <k n="Price" t="i"/>
    <k n="Change" t="i"/>
    <k n="Volume" t="i"/>
    <k n="Employees" t="i"/>
    <k n="Change (%)" t="i"/>
    <k n="Market cap" t="i"/>
    <k n="Previous close" t="i"/>
    <k n="Last trade time" t="i"/>
    <k n="`_DisplayString" t="i"/>
    <k n="Year incorporated" t="i"/>
    <k n="`%EntityServiceId" t="i"/>
    <k n="Shares outstanding" t="i"/>
  </s>
  <s>
    <k n="UniqueName" t="spb"/>
    <k n="%ProviderInfo" t="spb"/>
  </s>
  <s>
    <k n="Low" t="i"/>
    <k n="High" t="i"/>
    <k n="Name" t="i"/>
    <k n="Open" t="i"/>
    <k n="Price" t="i"/>
    <k n="Change" t="i"/>
    <k n="Volume" t="i"/>
    <k n="Change (%)" t="i"/>
    <k n="52 week low" t="i"/>
    <k n="52 week high" t="i"/>
    <k n="Previous close" t="i"/>
    <k n="Last trade time" t="i"/>
    <k n="`_DisplayString" t="i"/>
    <k n="`%EntityServiceId" t="i"/>
  </s>
  <s>
    <k n="Low" t="i"/>
    <k n="P/E"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Last trade time" t="i"/>
    <k n="`_DisplayString"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Low" t="i"/>
    <k n="P/E"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Low" t="i"/>
    <k n="P/E" t="i"/>
    <k n="Beta" t="i"/>
    <k n="High" t="i"/>
    <k n="Name" t="i"/>
    <k n="Open" t="i"/>
    <k n="Image" t="i"/>
    <k n="Price" t="i"/>
    <k n="Change" t="i"/>
    <k n="Volume" t="i"/>
    <k n="Employees" t="i"/>
    <k n="Change (%)" t="i"/>
    <k n="Market cap" t="i"/>
    <k n="52 week low" t="i"/>
    <k n="52 week high" t="i"/>
    <k n="Previous close" t="i"/>
    <k n="Last trade time" t="i"/>
    <k n="`_DisplayString" t="i"/>
    <k n="Year incorporated" t="i"/>
    <k n="`%EntityServiceId" t="i"/>
    <k n="Shares outstanding" t="i"/>
  </s>
  <s>
    <k n="Low" t="i"/>
    <k n="Beta" t="i"/>
    <k n="High" t="i"/>
    <k n="Name" t="i"/>
    <k n="Open" t="i"/>
    <k n="Price" t="i"/>
    <k n="Change" t="i"/>
    <k n="Volume" t="i"/>
    <k n="Employees" t="i"/>
    <k n="Change (%)" t="i"/>
    <k n="Market cap" t="i"/>
    <k n="Previous close" t="i"/>
    <k n="Last trade time" t="i"/>
    <k n="`_DisplayString" t="i"/>
    <k n="`%EntityServiceId" t="i"/>
    <k n="Shares outstanding" t="i"/>
  </s>
  <s>
    <k n="Low" t="i"/>
    <k n="P/E" t="i"/>
    <k n="Beta" t="i"/>
    <k n="High" t="i"/>
    <k n="Name" t="i"/>
    <k n="Open" t="i"/>
    <k n="Price" t="i"/>
    <k n="Change" t="i"/>
    <k n="Volume" t="i"/>
    <k n="Employees" t="i"/>
    <k n="Change (%)" t="i"/>
    <k n="Market cap" t="i"/>
    <k n="Previous close" t="i"/>
    <k n="Last trade time" t="i"/>
    <k n="`_DisplayString" t="i"/>
    <k n="`%EntityServiceId" t="i"/>
    <k n="Shares outstanding" t="i"/>
  </s>
  <s>
    <k n="Low" t="i"/>
    <k n="P/E" t="i"/>
    <k n="Beta" t="i"/>
    <k n="High" t="i"/>
    <k n="Name" t="i"/>
    <k n="Open" t="i"/>
    <k n="Image" t="i"/>
    <k n="Price" t="i"/>
    <k n="Change" t="i"/>
    <k n="Volume" t="i"/>
    <k n="Employees" t="i"/>
    <k n="Change (%)" t="i"/>
    <k n="Market cap" t="i"/>
    <k n="52 week low" t="i"/>
    <k n="52 week high" t="i"/>
    <k n="Previous close" t="i"/>
    <k n="Last trade time" t="i"/>
    <k n="`_DisplayString"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_DisplayString"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EntityServiceId" t="i"/>
    <k n="Shares outstanding" t="i"/>
  </s>
  <s>
    <k n="Low" t="i"/>
    <k n="P/E" t="i"/>
    <k n="Beta" t="i"/>
    <k n="High" t="i"/>
    <k n="Name" t="i"/>
    <k n="Open" t="i"/>
    <k n="Price" t="i"/>
    <k n="Change" t="i"/>
    <k n="Volume" t="i"/>
    <k n="Employees" t="i"/>
    <k n="Change (%)" t="i"/>
    <k n="Market cap" t="i"/>
    <k n="Previous close" t="i"/>
    <k n="Last trade time" t="i"/>
    <k n="`_DisplayString"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_DisplayString" t="i"/>
    <k n="`%EntityServiceId" t="i"/>
  </s>
  <s>
    <k n="Low" t="i"/>
    <k n="Beta" t="i"/>
    <k n="High" t="i"/>
    <k n="Name" t="i"/>
    <k n="Open" t="i"/>
    <k n="Price" t="i"/>
    <k n="Change" t="i"/>
    <k n="Volume" t="i"/>
    <k n="Change (%)" t="i"/>
    <k n="Market cap" t="i"/>
    <k n="52 week low" t="i"/>
    <k n="52 week high" t="i"/>
    <k n="Previous close" t="i"/>
    <k n="Last trade time" t="i"/>
    <k n="`_DisplayString" t="i"/>
    <k n="Year incorporated" t="i"/>
    <k n="`%EntityServiceId" t="i"/>
    <k n="Shares outstanding" t="i"/>
  </s>
  <s>
    <k n="Beta" t="i"/>
    <k n="Name" t="i"/>
    <k n="Employees" t="i"/>
    <k n="Market cap" t="i"/>
    <k n="`_DisplayString" t="i"/>
    <k n="Year incorporated" t="i"/>
    <k n="`%EntityServiceId" t="i"/>
    <k n="Shares outstanding" t="i"/>
  </s>
  <s>
    <k n="Low" t="i"/>
    <k n="High" t="i"/>
    <k n="Name" t="i"/>
    <k n="Open" t="i"/>
    <k n="Price" t="i"/>
    <k n="Change" t="i"/>
    <k n="Volume" t="i"/>
    <k n="Employees" t="i"/>
    <k n="Change (%)" t="i"/>
    <k n="Market cap" t="i"/>
    <k n="52 week low" t="i"/>
    <k n="52 week high" t="i"/>
    <k n="Previous close" t="i"/>
    <k n="Last trade time" t="i"/>
    <k n="`_DisplayString" t="i"/>
    <k n="`%EntityServiceId" t="i"/>
    <k n="Shares outstanding" t="i"/>
  </s>
  <s>
    <k n="Low" t="i"/>
    <k n="P/E" t="i"/>
    <k n="High" t="i"/>
    <k n="Name" t="i"/>
    <k n="Open" t="i"/>
    <k n="Price" t="i"/>
    <k n="Change" t="i"/>
    <k n="Volume" t="i"/>
    <k n="Employees" t="i"/>
    <k n="Change (%)" t="i"/>
    <k n="Market cap" t="i"/>
    <k n="Previous close" t="i"/>
    <k n="Last trade time" t="i"/>
    <k n="`_DisplayString" t="i"/>
    <k n="`%EntityService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Last trade time" t="i"/>
    <k n="`_DisplayString" t="i"/>
    <k n="`%EntityServiceId" t="i"/>
    <k n="Shares outstanding" t="i"/>
    <k n="Price (Extended hours)" t="i"/>
    <k n="Change (Extended hours)" t="i"/>
    <k n="Change % (Extended hours)" t="i"/>
  </s>
  <s>
    <k n="UniqueName" t="spb"/>
    <k n="%ProviderInfo" t="spb"/>
    <k n="Last update time" t="spb"/>
  </s>
  <s>
    <k n="Name" t="i"/>
    <k n="Price" t="i"/>
    <k n="Change" t="i"/>
    <k n="Rating" t="i"/>
    <k n="Change (%)" t="i"/>
    <k n="Net assets" t="i"/>
    <k n="Return (1m)" t="i"/>
    <k n="Return (1w)" t="i"/>
    <k n="Return (1y)" t="i"/>
    <k n="Return (3m)" t="i"/>
    <k n="Return (3y)" t="i"/>
    <k n="Return (5y)" t="i"/>
    <k n="Return (YTD)" t="i"/>
    <k n="Previous close" t="i"/>
    <k n="Last trade time" t="i"/>
    <k n="`_DisplayString" t="i"/>
    <k n="Last update time" t="i"/>
    <k n="`%EntityServiceId" t="i"/>
  </s>
  <s>
    <k n="Change" t="s"/>
    <k n="Change (%)" t="s"/>
    <k n="Last trade time" t="s"/>
    <k n="Last update time" t="s"/>
  </s>
  <s>
    <k n="Low"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Low" t="i"/>
    <k n="P/E" t="i"/>
    <k n="High" t="i"/>
    <k n="Name" t="i"/>
    <k n="Open" t="i"/>
    <k n="Price" t="i"/>
    <k n="Change" t="i"/>
    <k n="Volume" t="i"/>
    <k n="Employees" t="i"/>
    <k n="Change (%)" t="i"/>
    <k n="Market cap" t="i"/>
    <k n="52 week low" t="i"/>
    <k n="52 week high" t="i"/>
    <k n="Previous close" t="i"/>
    <k n="Last trade time" t="i"/>
    <k n="`_DisplayString" t="i"/>
    <k n="`%EntityServiceId" t="i"/>
    <k n="Shares outstanding" t="i"/>
  </s>
  <s>
    <k n="Low" t="i"/>
    <k n="Beta" t="i"/>
    <k n="High" t="i"/>
    <k n="Name" t="i"/>
    <k n="Open" t="i"/>
    <k n="Price" t="i"/>
    <k n="Change" t="i"/>
    <k n="Volume" t="i"/>
    <k n="Employees" t="i"/>
    <k n="Change (%)" t="i"/>
    <k n="Market cap" t="i"/>
    <k n="52 week low" t="i"/>
    <k n="52 week high" t="i"/>
    <k n="Previous close" t="i"/>
    <k n="Last trade time" t="i"/>
    <k n="`_DisplayString" t="i"/>
    <k n="`%EntityServiceId" t="i"/>
    <k n="Shares outstanding" t="i"/>
  </s>
  <s>
    <k n="Low" t="i"/>
    <k n="P/E"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Last trade time" t="i"/>
    <k n="`_DisplayString" t="i"/>
    <k n="Year incorporated" t="i"/>
    <k n="`%EntityServiceId" t="i"/>
    <k n="Shares outstanding" t="i"/>
  </s>
  <s>
    <k n="Name" t="i"/>
    <k n="Price" t="i"/>
    <k n="Change" t="i"/>
    <k n="Rating" t="i"/>
    <k n="Change (%)" t="i"/>
    <k n="Net assets" t="i"/>
    <k n="Return (1m)" t="i"/>
    <k n="Return (1w)" t="i"/>
    <k n="Return (1y)" t="i"/>
    <k n="Return (3m)" t="i"/>
    <k n="Return (3y)" t="i"/>
    <k n="Return (5y)" t="i"/>
    <k n="Return (YTD)" t="i"/>
    <k n="Expense ratio" t="i"/>
    <k n="Previous close" t="i"/>
    <k n="Last trade time" t="i"/>
    <k n="`_DisplayString" t="i"/>
    <k n="Last update time" t="i"/>
    <k n="`%EntityServiceId" t="i"/>
  </s>
  <s>
    <k n="Low" t="i"/>
    <k n="P/E" t="i"/>
    <k n="Beta" t="i"/>
    <k n="High" t="i"/>
    <k n="Name" t="i"/>
    <k n="Open" t="i"/>
    <k n="Image" t="i"/>
    <k n="Price" t="i"/>
    <k n="Change" t="i"/>
    <k n="Volume" t="i"/>
    <k n="Employees" t="i"/>
    <k n="Change (%)" t="i"/>
    <k n="Market cap" t="i"/>
    <k n="Previous close" t="i"/>
    <k n="Last trade time" t="i"/>
    <k n="`_DisplayString" t="i"/>
    <k n="Year incorporated" t="i"/>
    <k n="`%EntityServiceId" t="i"/>
    <k n="Shares outstanding" t="i"/>
  </s>
  <s>
    <k n="Low" t="i"/>
    <k n="P/E" t="i"/>
    <k n="High" t="i"/>
    <k n="Name" t="i"/>
    <k n="Open" t="i"/>
    <k n="Image" t="i"/>
    <k n="Price" t="i"/>
    <k n="Change" t="i"/>
    <k n="Volume" t="i"/>
    <k n="Employees" t="i"/>
    <k n="Change (%)" t="i"/>
    <k n="Market cap" t="i"/>
    <k n="52 week low" t="i"/>
    <k n="52 week high" t="i"/>
    <k n="Previous close" t="i"/>
    <k n="Last trade time" t="i"/>
    <k n="`_DisplayString"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_DisplayString" t="i"/>
    <k n="`%EntityServiceId" t="i"/>
    <k n="Shares outstanding" t="i"/>
    <k n="Price (Extended hours)" t="i"/>
  </s>
  <s>
    <k n="Price" t="s"/>
    <k n="Change" t="s"/>
    <k n="Change (%)" t="s"/>
    <k n="Last trade time" t="s"/>
    <k n="Price (Extended hours)" t="s"/>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Last trade time" t="i"/>
    <k n="`_DisplayString" t="i"/>
    <k n="Year incorporated" t="i"/>
    <k n="`%EntityServiceId" t="i"/>
    <k n="Price (Extended hours)" t="i"/>
    <k n="Change (Extended hours)" t="i"/>
    <k n="Change % (Extended hours)" t="i"/>
  </s>
  <s>
    <k n="Low" t="i"/>
    <k n="P/E" t="i"/>
    <k n="Beta" t="i"/>
    <k n="High" t="i"/>
    <k n="Name" t="i"/>
    <k n="Open" t="i"/>
    <k n="Price" t="i"/>
    <k n="Change" t="i"/>
    <k n="Volume" t="i"/>
    <k n="Change (%)" t="i"/>
    <k n="Market cap" t="i"/>
    <k n="52 week low" t="i"/>
    <k n="52 week high" t="i"/>
    <k n="Previous close" t="i"/>
    <k n="Last trade time" t="i"/>
    <k n="`_DisplayString"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4">
    <x:dxf>
      <x:numFmt numFmtId="35" formatCode="_(* #,##0.00_);_(* \(#,##0.00\);_(* &quot;-&quot;??_);_(@_)"/>
    </x:dxf>
    <x:dxf>
      <x:numFmt numFmtId="4" formatCode="#,##0.00"/>
    </x:dxf>
    <x:dxf>
      <x:numFmt numFmtId="3" formatCode="#,##0"/>
    </x:dxf>
    <x:dxf>
      <x:numFmt numFmtId="14" formatCode="0.00%"/>
    </x:dxf>
    <x:dxf>
      <x:numFmt numFmtId="189" formatCode="_-[$£-809]* #,##0_-;\-[$£-809]* #,##0_-;_-[$£-809]* &quot;-&quot;_-;_-@_-"/>
    </x:dxf>
    <x:dxf>
      <x:numFmt numFmtId="27" formatCode="m/d/yyyy\ h:mm"/>
    </x:dxf>
    <x:dxf>
      <x:numFmt numFmtId="1" formatCode="0"/>
    </x:dxf>
    <x:dxf>
      <x:numFmt numFmtId="2" formatCode="0.00"/>
    </x:dxf>
    <x:dxf>
      <x:numFmt numFmtId="188" formatCode="_([$€-2]\ * #,##0.00_);_([$€-2]\ * \(#,##0.00\);_([$€-2]\ * &quot;-&quot;??_);_(@_)"/>
    </x:dxf>
    <x:dxf>
      <x:numFmt numFmtId="187" formatCode="_([$€-2]\ * #,##0_);_([$€-2]\ * \(#,##0\);_([$€-2]\ * &quot;-&quot;_);_(@_)"/>
    </x:dxf>
    <x:dxf>
      <x:numFmt numFmtId="186" formatCode="_-* #,##0.00\ [$kr-143B]_-;\-* #,##0.00\ [$kr-143B]_-;_-* &quot;-&quot;??\ [$kr-143B]_-;_-@_-"/>
    </x:dxf>
    <x:dxf>
      <x:numFmt numFmtId="185" formatCode="_-* #,##0\ [$kr-143B]_-;\-* #,##0\ [$kr-143B]_-;_-* &quot;-&quot;\ [$kr-143B]_-;_-@_-"/>
    </x:dxf>
    <x:dxf>
      <x:numFmt numFmtId="184" formatCode="_-* #,##0.00\ [$CHF-100C]_-;\-* #,##0.00\ [$CHF-100C]_-;_-* &quot;-&quot;??\ [$CHF-100C]_-;_-@_-"/>
    </x:dxf>
    <x:dxf>
      <x:numFmt numFmtId="183" formatCode="_([$$-409]* #,##0_);_([$$-409]* \(#,##0\);_([$$-409]* &quot;-&quot;_);_(@_)"/>
    </x:dxf>
    <x:dxf>
      <x:numFmt numFmtId="182" formatCode="_-[$$-C09]* #,##0.00_-;\-[$$-C09]* #,##0.00_-;_-[$$-C09]* &quot;-&quot;??_-;_-@_-"/>
    </x:dxf>
    <x:dxf>
      <x:numFmt numFmtId="181" formatCode="_([$$-409]* #,##0.00_);_([$$-409]* \(#,##0.00\);_([$$-409]* &quot;-&quot;??_);_(@_)"/>
    </x:dxf>
    <x:dxf>
      <x:numFmt numFmtId="180" formatCode="_-* #,##0\ [$CHF-100C]_-;\-* #,##0\ [$CHF-100C]_-;_-* &quot;-&quot;\ [$CHF-100C]_-;_-@_-"/>
    </x:dxf>
    <x:dxf>
      <x:numFmt numFmtId="179" formatCode="_-* #,##0\ [$kr-438]_-;\-* #,##0\ [$kr-438]_-;_-* &quot;-&quot;\ [$kr-438]_-;_-@_-"/>
    </x:dxf>
    <x:dxf>
      <x:numFmt numFmtId="178" formatCode="_-* #,##0.00\ [$zł-415]_-;\-* #,##0.00\ [$zł-415]_-;_-* &quot;-&quot;??\ [$zł-415]_-;_-@_-"/>
    </x:dxf>
    <x:dxf>
      <x:numFmt numFmtId="177" formatCode="_-* #,##0\ [$zł-415]_-;\-* #,##0\ [$zł-415]_-;_-* &quot;-&quot;\ [$zł-415]_-;_-@_-"/>
    </x:dxf>
    <x:dxf>
      <x:numFmt numFmtId="176" formatCode="_-[$$-1009]* #,##0.00_-;\-[$$-1009]* #,##0.00_-;_-[$$-1009]* &quot;-&quot;??_-;_-@_-"/>
    </x:dxf>
    <x:dxf>
      <x:numFmt numFmtId="175" formatCode="_-[$$-1009]* #,##0_-;\-[$$-1009]* #,##0_-;_-[$$-1009]* &quot;-&quot;_-;_-@_-"/>
    </x:dxf>
    <x:dxf>
      <x:numFmt numFmtId="174" formatCode="_-[$R$-416]\ * #,##0.00_-;\-[$R$-416]\ * #,##0.00_-;_-[$R$-416]\ * &quot;-&quot;??_-;_-@_-"/>
    </x:dxf>
    <x:dxf>
      <x:numFmt numFmtId="173" formatCode="_-[$R$-416]\ * #,##0_-;\-[$R$-416]\ * #,##0_-;_-[$R$-416]\ * &quot;-&quot;_-;_-@_-"/>
    </x:dxf>
    <x:dxf>
      <x:numFmt numFmtId="19" formatCode="m/d/yyyy"/>
    </x:dxf>
    <x:dxf>
      <x:numFmt numFmtId="172" formatCode="_-[$$-80A]* #,##0.00_-;\-[$$-80A]* #,##0.00_-;_-[$$-80A]* &quot;-&quot;??_-;_-@_-"/>
    </x:dxf>
    <x:dxf>
      <x:numFmt numFmtId="171" formatCode="_ [$kr-103B]\ * #,##0_ ;_ [$kr-103B]\ * \-#,##0_ ;_ [$kr-103B]\ * &quot;-&quot;_ ;_ @_ "/>
    </x:dxf>
    <x:dxf>
      <x:numFmt numFmtId="170" formatCode="_ [$kr-103B]\ * #,##0.00_ ;_ [$kr-103B]\ * \-#,##0.00_ ;_ [$kr-103B]\ * &quot;-&quot;??_ ;_ @_ "/>
    </x:dxf>
    <x:dxf>
      <x:numFmt numFmtId="169" formatCode="_ [$¥-804]* #,##0_ ;_ [$¥-804]* \-#,##0_ ;_ [$¥-804]* &quot;-&quot;_ ;_ @_ "/>
    </x:dxf>
    <x:dxf>
      <x:numFmt numFmtId="168" formatCode="_-[$₩-412]* #,##0.00_-;\-[$₩-412]* #,##0.00_-;_-[$₩-412]* &quot;-&quot;??_-;_-@_-"/>
    </x:dxf>
    <x:dxf>
      <x:numFmt numFmtId="167" formatCode="_-[$₩-412]* #,##0_-;\-[$₩-412]* #,##0_-;_-[$₩-412]* &quot;-&quot;_-;_-@_-"/>
    </x:dxf>
    <x:dxf>
      <x:numFmt numFmtId="166" formatCode="_-[$$-3C09]* #,##0.00_-;\-[$$-3C09]* #,##0.00_-;_-[$$-3C09]* &quot;-&quot;??_-;_-@_-"/>
    </x:dxf>
    <x:dxf>
      <x:numFmt numFmtId="165" formatCode="_-[$$-3C09]* #,##0_-;\-[$$-3C09]* #,##0_-;_-[$$-3C09]* &quot;-&quot;_-;_-@_-"/>
    </x:dxf>
    <x:dxf>
      <x:numFmt numFmtId="164" formatCode="_-[$$-C09]* #,##0_-;\-[$$-C09]* #,##0_-;_-[$$-C09]* &quot;-&quot;_-;_-@_-"/>
    </x:dxf>
  </dxfs>
  <richProperties>
    <rPr n="IsTitleField" t="b"/>
    <rPr n="ShouldShowInCell" t="b"/>
    <rPr n="IsHeroField" t="b"/>
  </richProperties>
  <richStyles>
    <rSty dxfid="0"/>
    <rSty dxfid="1"/>
    <rSty>
      <rpv i="0">1</rpv>
    </rSty>
    <rSty dxfid="2"/>
    <rSty dxfid="3"/>
    <rSty dxfid="4"/>
    <rSty dxfid="5"/>
    <rSty>
      <rpv i="1">1</rpv>
    </rSty>
    <rSty dxfid="6"/>
    <rSty dxfid="7"/>
    <rSty dxfid="8"/>
    <rSty dxfid="9"/>
    <rSty dxfid="10"/>
    <rSty>
      <rpv i="2">1</rpv>
    </rSty>
    <rSty dxfid="11"/>
    <rSty dxfid="12"/>
    <rSty dxfid="13"/>
    <rSty dxfid="14"/>
    <rSty dxfid="15"/>
    <rSty dxfid="16"/>
    <rSty dxfid="17"/>
    <rSty dxfid="18"/>
    <rSty dxfid="19"/>
    <rSty dxfid="20"/>
    <rSty dxfid="21"/>
    <rSty dxfid="22"/>
    <rSty dxfid="23"/>
    <rSty dxfid="24"/>
    <rSty dxfid="25"/>
    <rSty dxfid="26"/>
    <rSty dxfid="27"/>
    <rSty dxfid="28"/>
    <rSty dxfid="29"/>
    <rSty dxfid="30"/>
    <rSty dxfid="31"/>
    <rSty dxfid="32"/>
    <rSty dxfid="3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25"/>
  <sheetViews>
    <sheetView workbookViewId="0">
      <selection sqref="A1:A1048576"/>
    </sheetView>
  </sheetViews>
  <sheetFormatPr defaultRowHeight="14.25" x14ac:dyDescent="0.45"/>
  <cols>
    <col min="2" max="2" width="50.53125" bestFit="1" customWidth="1"/>
    <col min="3" max="3" width="20" bestFit="1" customWidth="1"/>
    <col min="4" max="4" width="27.796875" bestFit="1" customWidth="1"/>
  </cols>
  <sheetData>
    <row r="1" spans="1:5" x14ac:dyDescent="0.45">
      <c r="A1" t="s">
        <v>0</v>
      </c>
      <c r="B1" t="s">
        <v>1</v>
      </c>
      <c r="C1" t="s">
        <v>502</v>
      </c>
      <c r="D1" t="s">
        <v>503</v>
      </c>
    </row>
    <row r="2" spans="1:5" hidden="1" x14ac:dyDescent="0.45">
      <c r="A2" t="s">
        <v>2</v>
      </c>
      <c r="B2" t="s">
        <v>3</v>
      </c>
      <c r="C2" t="s">
        <v>4</v>
      </c>
      <c r="D2" t="s">
        <v>5</v>
      </c>
      <c r="E2" t="str">
        <f>VLOOKUP(A2,USD_SP500!A:A,1,FALSE)</f>
        <v>ARE</v>
      </c>
    </row>
    <row r="3" spans="1:5" x14ac:dyDescent="0.45">
      <c r="A3" t="s">
        <v>6</v>
      </c>
      <c r="B3" t="s">
        <v>7</v>
      </c>
      <c r="C3" t="s">
        <v>8</v>
      </c>
      <c r="D3" t="s">
        <v>9</v>
      </c>
      <c r="E3" t="e">
        <f>VLOOKUP(A3,USD_SP500!A:A,1,FALSE)</f>
        <v>#N/A</v>
      </c>
    </row>
    <row r="4" spans="1:5" x14ac:dyDescent="0.45">
      <c r="A4" t="s">
        <v>10</v>
      </c>
      <c r="B4" t="s">
        <v>11</v>
      </c>
      <c r="C4" t="s">
        <v>4</v>
      </c>
      <c r="D4" t="s">
        <v>12</v>
      </c>
      <c r="E4" t="e">
        <f>VLOOKUP(A4,USD_SP500!A:A,1,FALSE)</f>
        <v>#N/A</v>
      </c>
    </row>
    <row r="5" spans="1:5" x14ac:dyDescent="0.45">
      <c r="A5" t="s">
        <v>13</v>
      </c>
      <c r="B5" t="s">
        <v>14</v>
      </c>
      <c r="C5" t="s">
        <v>8</v>
      </c>
      <c r="D5" t="s">
        <v>9</v>
      </c>
      <c r="E5" t="e">
        <f>VLOOKUP(A5,USD_SP500!A:A,1,FALSE)</f>
        <v>#N/A</v>
      </c>
    </row>
    <row r="6" spans="1:5" x14ac:dyDescent="0.45">
      <c r="A6" t="s">
        <v>15</v>
      </c>
      <c r="B6" t="s">
        <v>16</v>
      </c>
      <c r="C6" t="s">
        <v>17</v>
      </c>
      <c r="D6" t="s">
        <v>18</v>
      </c>
      <c r="E6" t="e">
        <f>VLOOKUP(A6,USD_SP500!A:A,1,FALSE)</f>
        <v>#N/A</v>
      </c>
    </row>
    <row r="7" spans="1:5" x14ac:dyDescent="0.45">
      <c r="A7" t="s">
        <v>19</v>
      </c>
      <c r="B7" t="s">
        <v>20</v>
      </c>
      <c r="C7" t="s">
        <v>21</v>
      </c>
      <c r="D7" t="s">
        <v>22</v>
      </c>
      <c r="E7" t="e">
        <f>VLOOKUP(A7,USD_SP500!A:A,1,FALSE)</f>
        <v>#N/A</v>
      </c>
    </row>
    <row r="8" spans="1:5" x14ac:dyDescent="0.45">
      <c r="A8" t="s">
        <v>23</v>
      </c>
      <c r="B8" t="s">
        <v>24</v>
      </c>
      <c r="C8" t="s">
        <v>25</v>
      </c>
      <c r="D8" t="s">
        <v>26</v>
      </c>
      <c r="E8" t="e">
        <f>VLOOKUP(A8,USD_SP500!A:A,1,FALSE)</f>
        <v>#N/A</v>
      </c>
    </row>
    <row r="9" spans="1:5" x14ac:dyDescent="0.45">
      <c r="A9" t="s">
        <v>27</v>
      </c>
      <c r="B9" t="s">
        <v>28</v>
      </c>
      <c r="C9" t="s">
        <v>17</v>
      </c>
      <c r="D9" t="s">
        <v>29</v>
      </c>
      <c r="E9" t="e">
        <f>VLOOKUP(A9,USD_SP500!A:A,1,FALSE)</f>
        <v>#N/A</v>
      </c>
    </row>
    <row r="10" spans="1:5" x14ac:dyDescent="0.45">
      <c r="A10" t="s">
        <v>30</v>
      </c>
      <c r="B10" t="s">
        <v>31</v>
      </c>
      <c r="C10" t="s">
        <v>25</v>
      </c>
      <c r="D10" t="s">
        <v>25</v>
      </c>
      <c r="E10" t="e">
        <f>VLOOKUP(A10,USD_SP500!A:A,1,FALSE)</f>
        <v>#N/A</v>
      </c>
    </row>
    <row r="11" spans="1:5" x14ac:dyDescent="0.45">
      <c r="A11" t="s">
        <v>32</v>
      </c>
      <c r="B11" t="s">
        <v>33</v>
      </c>
      <c r="C11" t="s">
        <v>34</v>
      </c>
      <c r="D11" t="s">
        <v>35</v>
      </c>
      <c r="E11" t="e">
        <f>VLOOKUP(A11,USD_SP500!A:A,1,FALSE)</f>
        <v>#N/A</v>
      </c>
    </row>
    <row r="12" spans="1:5" x14ac:dyDescent="0.45">
      <c r="A12" t="s">
        <v>36</v>
      </c>
      <c r="B12" t="s">
        <v>37</v>
      </c>
      <c r="C12" t="s">
        <v>38</v>
      </c>
      <c r="D12" t="s">
        <v>39</v>
      </c>
      <c r="E12" t="e">
        <f>VLOOKUP(A12,USD_SP500!A:A,1,FALSE)</f>
        <v>#N/A</v>
      </c>
    </row>
    <row r="13" spans="1:5" x14ac:dyDescent="0.45">
      <c r="A13" t="s">
        <v>40</v>
      </c>
      <c r="B13" t="s">
        <v>41</v>
      </c>
      <c r="C13" t="s">
        <v>42</v>
      </c>
      <c r="D13" t="s">
        <v>43</v>
      </c>
      <c r="E13" t="e">
        <f>VLOOKUP(A13,USD_SP500!A:A,1,FALSE)</f>
        <v>#N/A</v>
      </c>
    </row>
    <row r="14" spans="1:5" x14ac:dyDescent="0.45">
      <c r="A14" t="s">
        <v>44</v>
      </c>
      <c r="B14" t="s">
        <v>45</v>
      </c>
      <c r="C14" t="s">
        <v>25</v>
      </c>
      <c r="D14" t="s">
        <v>26</v>
      </c>
      <c r="E14" t="e">
        <f>VLOOKUP(A14,USD_SP500!A:A,1,FALSE)</f>
        <v>#N/A</v>
      </c>
    </row>
    <row r="15" spans="1:5" x14ac:dyDescent="0.45">
      <c r="A15" t="s">
        <v>46</v>
      </c>
      <c r="B15" t="s">
        <v>47</v>
      </c>
      <c r="C15" t="s">
        <v>17</v>
      </c>
      <c r="D15" t="s">
        <v>29</v>
      </c>
      <c r="E15" t="e">
        <f>VLOOKUP(A15,USD_SP500!A:A,1,FALSE)</f>
        <v>#N/A</v>
      </c>
    </row>
    <row r="16" spans="1:5" x14ac:dyDescent="0.45">
      <c r="A16" t="s">
        <v>48</v>
      </c>
      <c r="B16" t="s">
        <v>49</v>
      </c>
      <c r="C16" t="s">
        <v>4</v>
      </c>
      <c r="D16" t="s">
        <v>50</v>
      </c>
      <c r="E16" t="e">
        <f>VLOOKUP(A16,USD_SP500!A:A,1,FALSE)</f>
        <v>#N/A</v>
      </c>
    </row>
    <row r="17" spans="1:5" x14ac:dyDescent="0.45">
      <c r="A17" t="s">
        <v>51</v>
      </c>
      <c r="B17" t="s">
        <v>52</v>
      </c>
      <c r="C17" t="s">
        <v>34</v>
      </c>
      <c r="D17" t="s">
        <v>53</v>
      </c>
      <c r="E17" t="e">
        <f>VLOOKUP(A17,USD_SP500!A:A,1,FALSE)</f>
        <v>#N/A</v>
      </c>
    </row>
    <row r="18" spans="1:5" x14ac:dyDescent="0.45">
      <c r="A18" t="s">
        <v>54</v>
      </c>
      <c r="B18" t="s">
        <v>55</v>
      </c>
      <c r="C18" t="s">
        <v>34</v>
      </c>
      <c r="D18" t="s">
        <v>35</v>
      </c>
      <c r="E18" t="e">
        <f>VLOOKUP(A18,USD_SP500!A:A,1,FALSE)</f>
        <v>#N/A</v>
      </c>
    </row>
    <row r="19" spans="1:5" x14ac:dyDescent="0.45">
      <c r="A19" t="s">
        <v>56</v>
      </c>
      <c r="B19" t="s">
        <v>57</v>
      </c>
      <c r="C19" t="s">
        <v>8</v>
      </c>
      <c r="D19" t="s">
        <v>9</v>
      </c>
      <c r="E19" t="e">
        <f>VLOOKUP(A19,USD_SP500!A:A,1,FALSE)</f>
        <v>#N/A</v>
      </c>
    </row>
    <row r="20" spans="1:5" x14ac:dyDescent="0.45">
      <c r="A20" t="s">
        <v>58</v>
      </c>
      <c r="B20" t="s">
        <v>59</v>
      </c>
      <c r="C20" t="s">
        <v>4</v>
      </c>
      <c r="D20" t="s">
        <v>5</v>
      </c>
      <c r="E20" t="e">
        <f>VLOOKUP(A20,USD_SP500!A:A,1,FALSE)</f>
        <v>#N/A</v>
      </c>
    </row>
    <row r="21" spans="1:5" x14ac:dyDescent="0.45">
      <c r="A21" t="s">
        <v>60</v>
      </c>
      <c r="B21" t="s">
        <v>61</v>
      </c>
      <c r="C21" t="s">
        <v>4</v>
      </c>
      <c r="D21" t="s">
        <v>50</v>
      </c>
      <c r="E21" t="e">
        <f>VLOOKUP(A21,USD_SP500!A:A,1,FALSE)</f>
        <v>#N/A</v>
      </c>
    </row>
    <row r="22" spans="1:5" x14ac:dyDescent="0.45">
      <c r="A22" t="s">
        <v>62</v>
      </c>
      <c r="B22" t="s">
        <v>63</v>
      </c>
      <c r="C22" t="s">
        <v>64</v>
      </c>
      <c r="D22" t="s">
        <v>65</v>
      </c>
      <c r="E22" t="e">
        <f>VLOOKUP(A22,USD_SP500!A:A,1,FALSE)</f>
        <v>#N/A</v>
      </c>
    </row>
    <row r="23" spans="1:5" x14ac:dyDescent="0.45">
      <c r="A23" t="s">
        <v>66</v>
      </c>
      <c r="B23" t="s">
        <v>67</v>
      </c>
      <c r="C23" t="s">
        <v>64</v>
      </c>
      <c r="D23" t="s">
        <v>65</v>
      </c>
      <c r="E23" t="e">
        <f>VLOOKUP(A23,USD_SP500!A:A,1,FALSE)</f>
        <v>#N/A</v>
      </c>
    </row>
    <row r="24" spans="1:5" x14ac:dyDescent="0.45">
      <c r="A24" t="s">
        <v>68</v>
      </c>
      <c r="B24" t="s">
        <v>69</v>
      </c>
      <c r="C24" t="s">
        <v>8</v>
      </c>
      <c r="D24" t="s">
        <v>9</v>
      </c>
      <c r="E24" t="e">
        <f>VLOOKUP(A24,USD_SP500!A:A,1,FALSE)</f>
        <v>#N/A</v>
      </c>
    </row>
    <row r="25" spans="1:5" x14ac:dyDescent="0.45">
      <c r="A25" t="s">
        <v>70</v>
      </c>
      <c r="B25" t="s">
        <v>71</v>
      </c>
      <c r="C25" t="s">
        <v>34</v>
      </c>
      <c r="D25" t="s">
        <v>35</v>
      </c>
      <c r="E25" t="e">
        <f>VLOOKUP(A25,USD_SP500!A:A,1,FALSE)</f>
        <v>#N/A</v>
      </c>
    </row>
    <row r="26" spans="1:5" x14ac:dyDescent="0.45">
      <c r="A26" t="s">
        <v>72</v>
      </c>
      <c r="B26" t="s">
        <v>73</v>
      </c>
      <c r="C26" t="s">
        <v>74</v>
      </c>
      <c r="D26" t="s">
        <v>75</v>
      </c>
      <c r="E26" t="e">
        <f>VLOOKUP(A26,USD_SP500!A:A,1,FALSE)</f>
        <v>#N/A</v>
      </c>
    </row>
    <row r="27" spans="1:5" x14ac:dyDescent="0.45">
      <c r="A27" t="s">
        <v>76</v>
      </c>
      <c r="B27" t="s">
        <v>77</v>
      </c>
      <c r="C27" t="s">
        <v>78</v>
      </c>
      <c r="D27" t="s">
        <v>79</v>
      </c>
      <c r="E27" t="e">
        <f>VLOOKUP(A27,USD_SP500!A:A,1,FALSE)</f>
        <v>#N/A</v>
      </c>
    </row>
    <row r="28" spans="1:5" x14ac:dyDescent="0.45">
      <c r="A28" t="s">
        <v>80</v>
      </c>
      <c r="B28" t="s">
        <v>81</v>
      </c>
      <c r="C28" t="s">
        <v>25</v>
      </c>
      <c r="D28" t="s">
        <v>26</v>
      </c>
      <c r="E28" t="e">
        <f>VLOOKUP(A28,USD_SP500!A:A,1,FALSE)</f>
        <v>#N/A</v>
      </c>
    </row>
    <row r="29" spans="1:5" x14ac:dyDescent="0.45">
      <c r="A29" t="s">
        <v>82</v>
      </c>
      <c r="B29" t="s">
        <v>83</v>
      </c>
      <c r="C29" t="s">
        <v>17</v>
      </c>
      <c r="D29" t="s">
        <v>18</v>
      </c>
      <c r="E29" t="e">
        <f>VLOOKUP(A29,USD_SP500!A:A,1,FALSE)</f>
        <v>#N/A</v>
      </c>
    </row>
    <row r="30" spans="1:5" x14ac:dyDescent="0.45">
      <c r="A30" t="s">
        <v>84</v>
      </c>
      <c r="B30" t="s">
        <v>85</v>
      </c>
      <c r="C30" t="s">
        <v>42</v>
      </c>
      <c r="D30" t="s">
        <v>86</v>
      </c>
      <c r="E30" t="e">
        <f>VLOOKUP(A30,USD_SP500!A:A,1,FALSE)</f>
        <v>#N/A</v>
      </c>
    </row>
    <row r="31" spans="1:5" x14ac:dyDescent="0.45">
      <c r="A31" t="s">
        <v>87</v>
      </c>
      <c r="B31" t="s">
        <v>88</v>
      </c>
      <c r="C31" t="s">
        <v>64</v>
      </c>
      <c r="D31" t="s">
        <v>89</v>
      </c>
      <c r="E31" t="e">
        <f>VLOOKUP(A31,USD_SP500!A:A,1,FALSE)</f>
        <v>#N/A</v>
      </c>
    </row>
    <row r="32" spans="1:5" x14ac:dyDescent="0.45">
      <c r="A32" t="s">
        <v>90</v>
      </c>
      <c r="B32" t="s">
        <v>91</v>
      </c>
      <c r="C32" t="s">
        <v>4</v>
      </c>
      <c r="D32" t="s">
        <v>92</v>
      </c>
      <c r="E32" t="e">
        <f>VLOOKUP(A32,USD_SP500!A:A,1,FALSE)</f>
        <v>#N/A</v>
      </c>
    </row>
    <row r="33" spans="1:5" x14ac:dyDescent="0.45">
      <c r="A33" t="s">
        <v>93</v>
      </c>
      <c r="B33" t="s">
        <v>94</v>
      </c>
      <c r="C33" t="s">
        <v>17</v>
      </c>
      <c r="D33" t="s">
        <v>29</v>
      </c>
      <c r="E33" t="e">
        <f>VLOOKUP(A33,USD_SP500!A:A,1,FALSE)</f>
        <v>#N/A</v>
      </c>
    </row>
    <row r="34" spans="1:5" x14ac:dyDescent="0.45">
      <c r="A34" t="s">
        <v>95</v>
      </c>
      <c r="B34" t="s">
        <v>96</v>
      </c>
      <c r="C34" t="s">
        <v>25</v>
      </c>
      <c r="D34" t="s">
        <v>25</v>
      </c>
      <c r="E34" t="e">
        <f>VLOOKUP(A34,USD_SP500!A:A,1,FALSE)</f>
        <v>#N/A</v>
      </c>
    </row>
    <row r="35" spans="1:5" x14ac:dyDescent="0.45">
      <c r="A35" t="s">
        <v>97</v>
      </c>
      <c r="B35" t="s">
        <v>98</v>
      </c>
      <c r="C35" t="s">
        <v>17</v>
      </c>
      <c r="D35" t="s">
        <v>18</v>
      </c>
      <c r="E35" t="e">
        <f>VLOOKUP(A35,USD_SP500!A:A,1,FALSE)</f>
        <v>#N/A</v>
      </c>
    </row>
    <row r="36" spans="1:5" x14ac:dyDescent="0.45">
      <c r="A36" t="s">
        <v>99</v>
      </c>
      <c r="B36" t="s">
        <v>100</v>
      </c>
      <c r="C36" t="s">
        <v>42</v>
      </c>
      <c r="D36" t="s">
        <v>101</v>
      </c>
      <c r="E36" t="e">
        <f>VLOOKUP(A36,USD_SP500!A:A,1,FALSE)</f>
        <v>#N/A</v>
      </c>
    </row>
    <row r="37" spans="1:5" x14ac:dyDescent="0.45">
      <c r="A37" t="s">
        <v>102</v>
      </c>
      <c r="B37" t="s">
        <v>103</v>
      </c>
      <c r="C37" t="s">
        <v>4</v>
      </c>
      <c r="D37" t="s">
        <v>104</v>
      </c>
      <c r="E37" t="e">
        <f>VLOOKUP(A37,USD_SP500!A:A,1,FALSE)</f>
        <v>#N/A</v>
      </c>
    </row>
    <row r="38" spans="1:5" x14ac:dyDescent="0.45">
      <c r="A38" t="s">
        <v>105</v>
      </c>
      <c r="B38" t="s">
        <v>106</v>
      </c>
      <c r="C38" t="s">
        <v>38</v>
      </c>
      <c r="D38" t="s">
        <v>107</v>
      </c>
      <c r="E38" t="e">
        <f>VLOOKUP(A38,USD_SP500!A:A,1,FALSE)</f>
        <v>#N/A</v>
      </c>
    </row>
    <row r="39" spans="1:5" x14ac:dyDescent="0.45">
      <c r="A39" t="s">
        <v>108</v>
      </c>
      <c r="B39" t="s">
        <v>109</v>
      </c>
      <c r="C39" t="s">
        <v>42</v>
      </c>
      <c r="D39" t="s">
        <v>110</v>
      </c>
      <c r="E39" t="e">
        <f>VLOOKUP(A39,USD_SP500!A:A,1,FALSE)</f>
        <v>#N/A</v>
      </c>
    </row>
    <row r="40" spans="1:5" x14ac:dyDescent="0.45">
      <c r="A40" t="s">
        <v>111</v>
      </c>
      <c r="B40" t="s">
        <v>112</v>
      </c>
      <c r="C40" t="s">
        <v>25</v>
      </c>
      <c r="D40" t="s">
        <v>26</v>
      </c>
      <c r="E40" t="e">
        <f>VLOOKUP(A40,USD_SP500!A:A,1,FALSE)</f>
        <v>#N/A</v>
      </c>
    </row>
    <row r="41" spans="1:5" x14ac:dyDescent="0.45">
      <c r="A41" t="s">
        <v>113</v>
      </c>
      <c r="B41" t="s">
        <v>114</v>
      </c>
      <c r="C41" t="s">
        <v>64</v>
      </c>
      <c r="D41" t="s">
        <v>65</v>
      </c>
      <c r="E41" t="e">
        <f>VLOOKUP(A41,USD_SP500!A:A,1,FALSE)</f>
        <v>#N/A</v>
      </c>
    </row>
    <row r="42" spans="1:5" x14ac:dyDescent="0.45">
      <c r="A42" t="s">
        <v>115</v>
      </c>
      <c r="B42" t="s">
        <v>116</v>
      </c>
      <c r="C42" t="s">
        <v>4</v>
      </c>
      <c r="D42" t="s">
        <v>12</v>
      </c>
      <c r="E42" t="e">
        <f>VLOOKUP(A42,USD_SP500!A:A,1,FALSE)</f>
        <v>#N/A</v>
      </c>
    </row>
    <row r="43" spans="1:5" x14ac:dyDescent="0.45">
      <c r="A43" t="s">
        <v>117</v>
      </c>
      <c r="B43" t="s">
        <v>118</v>
      </c>
      <c r="C43" t="s">
        <v>38</v>
      </c>
      <c r="D43" t="s">
        <v>39</v>
      </c>
      <c r="E43" t="e">
        <f>VLOOKUP(A43,USD_SP500!A:A,1,FALSE)</f>
        <v>#N/A</v>
      </c>
    </row>
    <row r="44" spans="1:5" x14ac:dyDescent="0.45">
      <c r="A44" t="s">
        <v>119</v>
      </c>
      <c r="B44" t="s">
        <v>120</v>
      </c>
      <c r="C44" t="s">
        <v>4</v>
      </c>
      <c r="D44" t="s">
        <v>12</v>
      </c>
      <c r="E44" t="e">
        <f>VLOOKUP(A44,USD_SP500!A:A,1,FALSE)</f>
        <v>#N/A</v>
      </c>
    </row>
    <row r="45" spans="1:5" x14ac:dyDescent="0.45">
      <c r="A45" t="s">
        <v>121</v>
      </c>
      <c r="B45" t="s">
        <v>122</v>
      </c>
      <c r="C45" t="s">
        <v>42</v>
      </c>
      <c r="D45" t="s">
        <v>43</v>
      </c>
      <c r="E45" t="e">
        <f>VLOOKUP(A45,USD_SP500!A:A,1,FALSE)</f>
        <v>#N/A</v>
      </c>
    </row>
    <row r="46" spans="1:5" x14ac:dyDescent="0.45">
      <c r="A46" t="s">
        <v>123</v>
      </c>
      <c r="B46" t="s">
        <v>124</v>
      </c>
      <c r="C46" t="s">
        <v>17</v>
      </c>
      <c r="D46" t="s">
        <v>29</v>
      </c>
      <c r="E46" t="e">
        <f>VLOOKUP(A46,USD_SP500!A:A,1,FALSE)</f>
        <v>#N/A</v>
      </c>
    </row>
    <row r="47" spans="1:5" x14ac:dyDescent="0.45">
      <c r="A47" t="s">
        <v>125</v>
      </c>
      <c r="B47" t="s">
        <v>126</v>
      </c>
      <c r="C47" t="s">
        <v>64</v>
      </c>
      <c r="D47" t="s">
        <v>65</v>
      </c>
      <c r="E47" t="e">
        <f>VLOOKUP(A47,USD_SP500!A:A,1,FALSE)</f>
        <v>#N/A</v>
      </c>
    </row>
    <row r="48" spans="1:5" x14ac:dyDescent="0.45">
      <c r="A48" t="s">
        <v>127</v>
      </c>
      <c r="B48" t="s">
        <v>128</v>
      </c>
      <c r="C48" t="s">
        <v>8</v>
      </c>
      <c r="D48" t="s">
        <v>129</v>
      </c>
      <c r="E48" t="e">
        <f>VLOOKUP(A48,USD_SP500!A:A,1,FALSE)</f>
        <v>#N/A</v>
      </c>
    </row>
    <row r="49" spans="1:5" x14ac:dyDescent="0.45">
      <c r="A49" t="s">
        <v>130</v>
      </c>
      <c r="B49" t="s">
        <v>131</v>
      </c>
      <c r="C49" t="s">
        <v>34</v>
      </c>
      <c r="D49" t="s">
        <v>35</v>
      </c>
      <c r="E49" t="e">
        <f>VLOOKUP(A49,USD_SP500!A:A,1,FALSE)</f>
        <v>#N/A</v>
      </c>
    </row>
    <row r="50" spans="1:5" x14ac:dyDescent="0.45">
      <c r="A50" t="s">
        <v>132</v>
      </c>
      <c r="B50" t="s">
        <v>133</v>
      </c>
      <c r="C50" t="s">
        <v>17</v>
      </c>
      <c r="D50" t="s">
        <v>18</v>
      </c>
      <c r="E50" t="e">
        <f>VLOOKUP(A50,USD_SP500!A:A,1,FALSE)</f>
        <v>#N/A</v>
      </c>
    </row>
    <row r="51" spans="1:5" x14ac:dyDescent="0.45">
      <c r="A51" t="s">
        <v>134</v>
      </c>
      <c r="B51" t="s">
        <v>135</v>
      </c>
      <c r="C51" t="s">
        <v>4</v>
      </c>
      <c r="D51" t="s">
        <v>12</v>
      </c>
      <c r="E51" t="e">
        <f>VLOOKUP(A51,USD_SP500!A:A,1,FALSE)</f>
        <v>#N/A</v>
      </c>
    </row>
    <row r="52" spans="1:5" x14ac:dyDescent="0.45">
      <c r="A52" t="s">
        <v>136</v>
      </c>
      <c r="B52" t="s">
        <v>137</v>
      </c>
      <c r="C52" t="s">
        <v>8</v>
      </c>
      <c r="D52" t="s">
        <v>129</v>
      </c>
      <c r="E52" t="e">
        <f>VLOOKUP(A52,USD_SP500!A:A,1,FALSE)</f>
        <v>#N/A</v>
      </c>
    </row>
    <row r="53" spans="1:5" x14ac:dyDescent="0.45">
      <c r="A53" t="s">
        <v>138</v>
      </c>
      <c r="B53" t="s">
        <v>139</v>
      </c>
      <c r="C53" t="s">
        <v>42</v>
      </c>
      <c r="D53" t="s">
        <v>140</v>
      </c>
      <c r="E53" t="e">
        <f>VLOOKUP(A53,USD_SP500!A:A,1,FALSE)</f>
        <v>#N/A</v>
      </c>
    </row>
    <row r="54" spans="1:5" x14ac:dyDescent="0.45">
      <c r="A54" t="s">
        <v>141</v>
      </c>
      <c r="B54" t="s">
        <v>142</v>
      </c>
      <c r="C54" t="s">
        <v>78</v>
      </c>
      <c r="D54" t="s">
        <v>143</v>
      </c>
      <c r="E54" t="e">
        <f>VLOOKUP(A54,USD_SP500!A:A,1,FALSE)</f>
        <v>#N/A</v>
      </c>
    </row>
    <row r="55" spans="1:5" x14ac:dyDescent="0.45">
      <c r="A55" t="s">
        <v>144</v>
      </c>
      <c r="B55" t="s">
        <v>145</v>
      </c>
      <c r="C55" t="s">
        <v>38</v>
      </c>
      <c r="D55" t="s">
        <v>39</v>
      </c>
      <c r="E55" t="e">
        <f>VLOOKUP(A55,USD_SP500!A:A,1,FALSE)</f>
        <v>#N/A</v>
      </c>
    </row>
    <row r="56" spans="1:5" x14ac:dyDescent="0.45">
      <c r="A56" t="s">
        <v>146</v>
      </c>
      <c r="B56" t="s">
        <v>147</v>
      </c>
      <c r="C56" t="s">
        <v>8</v>
      </c>
      <c r="D56" t="s">
        <v>9</v>
      </c>
      <c r="E56" t="e">
        <f>VLOOKUP(A56,USD_SP500!A:A,1,FALSE)</f>
        <v>#N/A</v>
      </c>
    </row>
    <row r="57" spans="1:5" x14ac:dyDescent="0.45">
      <c r="A57" t="s">
        <v>148</v>
      </c>
      <c r="B57" t="s">
        <v>149</v>
      </c>
      <c r="C57" t="s">
        <v>78</v>
      </c>
      <c r="D57" t="s">
        <v>79</v>
      </c>
      <c r="E57" t="e">
        <f>VLOOKUP(A57,USD_SP500!A:A,1,FALSE)</f>
        <v>#N/A</v>
      </c>
    </row>
    <row r="58" spans="1:5" x14ac:dyDescent="0.45">
      <c r="A58" t="s">
        <v>150</v>
      </c>
      <c r="B58" t="s">
        <v>151</v>
      </c>
      <c r="C58" t="s">
        <v>25</v>
      </c>
      <c r="D58" t="s">
        <v>25</v>
      </c>
      <c r="E58" t="e">
        <f>VLOOKUP(A58,USD_SP500!A:A,1,FALSE)</f>
        <v>#N/A</v>
      </c>
    </row>
    <row r="59" spans="1:5" x14ac:dyDescent="0.45">
      <c r="A59" t="s">
        <v>152</v>
      </c>
      <c r="B59" t="s">
        <v>153</v>
      </c>
      <c r="C59" t="s">
        <v>25</v>
      </c>
      <c r="D59" t="s">
        <v>26</v>
      </c>
      <c r="E59" t="e">
        <f>VLOOKUP(A59,USD_SP500!A:A,1,FALSE)</f>
        <v>#N/A</v>
      </c>
    </row>
    <row r="60" spans="1:5" x14ac:dyDescent="0.45">
      <c r="A60" t="s">
        <v>154</v>
      </c>
      <c r="B60" t="s">
        <v>155</v>
      </c>
      <c r="C60" t="s">
        <v>64</v>
      </c>
      <c r="D60" t="s">
        <v>89</v>
      </c>
      <c r="E60" t="e">
        <f>VLOOKUP(A60,USD_SP500!A:A,1,FALSE)</f>
        <v>#N/A</v>
      </c>
    </row>
    <row r="61" spans="1:5" x14ac:dyDescent="0.45">
      <c r="A61" t="s">
        <v>156</v>
      </c>
      <c r="B61" t="s">
        <v>157</v>
      </c>
      <c r="C61" t="s">
        <v>74</v>
      </c>
      <c r="D61" t="s">
        <v>75</v>
      </c>
      <c r="E61" t="e">
        <f>VLOOKUP(A61,USD_SP500!A:A,1,FALSE)</f>
        <v>#N/A</v>
      </c>
    </row>
    <row r="62" spans="1:5" x14ac:dyDescent="0.45">
      <c r="A62" t="s">
        <v>158</v>
      </c>
      <c r="B62" t="s">
        <v>159</v>
      </c>
      <c r="C62" t="s">
        <v>25</v>
      </c>
      <c r="D62" t="s">
        <v>25</v>
      </c>
      <c r="E62" t="e">
        <f>VLOOKUP(A62,USD_SP500!A:A,1,FALSE)</f>
        <v>#N/A</v>
      </c>
    </row>
    <row r="63" spans="1:5" x14ac:dyDescent="0.45">
      <c r="A63" t="s">
        <v>160</v>
      </c>
      <c r="B63" t="s">
        <v>161</v>
      </c>
      <c r="C63" t="s">
        <v>25</v>
      </c>
      <c r="D63" t="s">
        <v>26</v>
      </c>
      <c r="E63" t="e">
        <f>VLOOKUP(A63,USD_SP500!A:A,1,FALSE)</f>
        <v>#N/A</v>
      </c>
    </row>
    <row r="64" spans="1:5" x14ac:dyDescent="0.45">
      <c r="A64" t="s">
        <v>162</v>
      </c>
      <c r="B64" t="s">
        <v>163</v>
      </c>
      <c r="C64" t="s">
        <v>78</v>
      </c>
      <c r="D64" t="s">
        <v>79</v>
      </c>
      <c r="E64" t="e">
        <f>VLOOKUP(A64,USD_SP500!A:A,1,FALSE)</f>
        <v>#N/A</v>
      </c>
    </row>
    <row r="65" spans="1:5" x14ac:dyDescent="0.45">
      <c r="A65" t="s">
        <v>164</v>
      </c>
      <c r="B65" t="s">
        <v>165</v>
      </c>
      <c r="C65" t="s">
        <v>74</v>
      </c>
      <c r="D65" t="s">
        <v>166</v>
      </c>
      <c r="E65" t="e">
        <f>VLOOKUP(A65,USD_SP500!A:A,1,FALSE)</f>
        <v>#N/A</v>
      </c>
    </row>
    <row r="66" spans="1:5" x14ac:dyDescent="0.45">
      <c r="A66" t="s">
        <v>167</v>
      </c>
      <c r="B66" t="s">
        <v>168</v>
      </c>
      <c r="C66" t="s">
        <v>38</v>
      </c>
      <c r="D66" t="s">
        <v>39</v>
      </c>
      <c r="E66" t="e">
        <f>VLOOKUP(A66,USD_SP500!A:A,1,FALSE)</f>
        <v>#N/A</v>
      </c>
    </row>
    <row r="67" spans="1:5" x14ac:dyDescent="0.45">
      <c r="A67" t="s">
        <v>169</v>
      </c>
      <c r="B67" t="s">
        <v>170</v>
      </c>
      <c r="C67" t="s">
        <v>25</v>
      </c>
      <c r="D67" t="s">
        <v>26</v>
      </c>
      <c r="E67" t="e">
        <f>VLOOKUP(A67,USD_SP500!A:A,1,FALSE)</f>
        <v>#N/A</v>
      </c>
    </row>
    <row r="68" spans="1:5" x14ac:dyDescent="0.45">
      <c r="A68" t="s">
        <v>171</v>
      </c>
      <c r="B68" t="s">
        <v>172</v>
      </c>
      <c r="C68" t="s">
        <v>34</v>
      </c>
      <c r="D68" t="s">
        <v>35</v>
      </c>
      <c r="E68" t="e">
        <f>VLOOKUP(A68,USD_SP500!A:A,1,FALSE)</f>
        <v>#N/A</v>
      </c>
    </row>
    <row r="69" spans="1:5" x14ac:dyDescent="0.45">
      <c r="A69" t="s">
        <v>173</v>
      </c>
      <c r="B69" t="s">
        <v>174</v>
      </c>
      <c r="C69" t="s">
        <v>25</v>
      </c>
      <c r="D69" t="s">
        <v>26</v>
      </c>
      <c r="E69" t="e">
        <f>VLOOKUP(A69,USD_SP500!A:A,1,FALSE)</f>
        <v>#N/A</v>
      </c>
    </row>
    <row r="70" spans="1:5" x14ac:dyDescent="0.45">
      <c r="A70" t="s">
        <v>175</v>
      </c>
      <c r="B70" t="s">
        <v>176</v>
      </c>
      <c r="C70" t="s">
        <v>78</v>
      </c>
      <c r="D70" t="s">
        <v>79</v>
      </c>
      <c r="E70" t="e">
        <f>VLOOKUP(A70,USD_SP500!A:A,1,FALSE)</f>
        <v>#N/A</v>
      </c>
    </row>
    <row r="71" spans="1:5" x14ac:dyDescent="0.45">
      <c r="A71" t="s">
        <v>177</v>
      </c>
      <c r="B71" t="s">
        <v>178</v>
      </c>
      <c r="C71" t="s">
        <v>21</v>
      </c>
      <c r="D71" t="s">
        <v>22</v>
      </c>
      <c r="E71" t="e">
        <f>VLOOKUP(A71,USD_SP500!A:A,1,FALSE)</f>
        <v>#N/A</v>
      </c>
    </row>
    <row r="72" spans="1:5" x14ac:dyDescent="0.45">
      <c r="A72" t="s">
        <v>179</v>
      </c>
      <c r="B72" t="s">
        <v>180</v>
      </c>
      <c r="C72" t="s">
        <v>25</v>
      </c>
      <c r="D72" t="s">
        <v>26</v>
      </c>
      <c r="E72" t="e">
        <f>VLOOKUP(A72,USD_SP500!A:A,1,FALSE)</f>
        <v>#N/A</v>
      </c>
    </row>
    <row r="73" spans="1:5" x14ac:dyDescent="0.45">
      <c r="A73" t="s">
        <v>181</v>
      </c>
      <c r="B73" t="s">
        <v>182</v>
      </c>
      <c r="C73" t="s">
        <v>25</v>
      </c>
      <c r="D73" t="s">
        <v>26</v>
      </c>
      <c r="E73" t="e">
        <f>VLOOKUP(A73,USD_SP500!A:A,1,FALSE)</f>
        <v>#N/A</v>
      </c>
    </row>
    <row r="74" spans="1:5" x14ac:dyDescent="0.45">
      <c r="A74" t="s">
        <v>183</v>
      </c>
      <c r="B74" t="s">
        <v>184</v>
      </c>
      <c r="C74" t="s">
        <v>8</v>
      </c>
      <c r="D74" t="s">
        <v>9</v>
      </c>
      <c r="E74" t="e">
        <f>VLOOKUP(A74,USD_SP500!A:A,1,FALSE)</f>
        <v>#N/A</v>
      </c>
    </row>
    <row r="75" spans="1:5" x14ac:dyDescent="0.45">
      <c r="A75" t="s">
        <v>185</v>
      </c>
      <c r="B75" t="s">
        <v>186</v>
      </c>
      <c r="C75" t="s">
        <v>64</v>
      </c>
      <c r="D75" t="s">
        <v>187</v>
      </c>
      <c r="E75" t="e">
        <f>VLOOKUP(A75,USD_SP500!A:A,1,FALSE)</f>
        <v>#N/A</v>
      </c>
    </row>
    <row r="76" spans="1:5" x14ac:dyDescent="0.45">
      <c r="A76" t="s">
        <v>188</v>
      </c>
      <c r="B76" t="s">
        <v>189</v>
      </c>
      <c r="C76" t="s">
        <v>8</v>
      </c>
      <c r="D76" t="s">
        <v>9</v>
      </c>
      <c r="E76" t="e">
        <f>VLOOKUP(A76,USD_SP500!A:A,1,FALSE)</f>
        <v>#N/A</v>
      </c>
    </row>
    <row r="77" spans="1:5" x14ac:dyDescent="0.45">
      <c r="A77" t="s">
        <v>190</v>
      </c>
      <c r="B77" t="s">
        <v>191</v>
      </c>
      <c r="C77" t="s">
        <v>4</v>
      </c>
      <c r="D77" t="s">
        <v>192</v>
      </c>
      <c r="E77" t="e">
        <f>VLOOKUP(A77,USD_SP500!A:A,1,FALSE)</f>
        <v>#N/A</v>
      </c>
    </row>
    <row r="78" spans="1:5" x14ac:dyDescent="0.45">
      <c r="A78" t="s">
        <v>193</v>
      </c>
      <c r="B78" t="s">
        <v>194</v>
      </c>
      <c r="C78" t="s">
        <v>17</v>
      </c>
      <c r="D78" t="s">
        <v>29</v>
      </c>
      <c r="E78" t="e">
        <f>VLOOKUP(A78,USD_SP500!A:A,1,FALSE)</f>
        <v>#N/A</v>
      </c>
    </row>
    <row r="79" spans="1:5" x14ac:dyDescent="0.45">
      <c r="A79" t="s">
        <v>195</v>
      </c>
      <c r="B79" t="s">
        <v>196</v>
      </c>
      <c r="C79" t="s">
        <v>21</v>
      </c>
      <c r="D79" t="s">
        <v>22</v>
      </c>
      <c r="E79" t="e">
        <f>VLOOKUP(A79,USD_SP500!A:A,1,FALSE)</f>
        <v>#N/A</v>
      </c>
    </row>
    <row r="80" spans="1:5" x14ac:dyDescent="0.45">
      <c r="A80" t="s">
        <v>197</v>
      </c>
      <c r="B80" t="s">
        <v>198</v>
      </c>
      <c r="C80" t="s">
        <v>38</v>
      </c>
      <c r="D80" t="s">
        <v>39</v>
      </c>
      <c r="E80" t="e">
        <f>VLOOKUP(A80,USD_SP500!A:A,1,FALSE)</f>
        <v>#N/A</v>
      </c>
    </row>
    <row r="81" spans="1:5" x14ac:dyDescent="0.45">
      <c r="A81" t="s">
        <v>199</v>
      </c>
      <c r="B81" t="s">
        <v>200</v>
      </c>
      <c r="C81" t="s">
        <v>8</v>
      </c>
      <c r="D81" t="s">
        <v>9</v>
      </c>
      <c r="E81" t="e">
        <f>VLOOKUP(A81,USD_SP500!A:A,1,FALSE)</f>
        <v>#N/A</v>
      </c>
    </row>
    <row r="82" spans="1:5" x14ac:dyDescent="0.45">
      <c r="A82" t="s">
        <v>201</v>
      </c>
      <c r="B82" t="s">
        <v>202</v>
      </c>
      <c r="C82" t="s">
        <v>38</v>
      </c>
      <c r="D82" t="s">
        <v>39</v>
      </c>
      <c r="E82" t="e">
        <f>VLOOKUP(A82,USD_SP500!A:A,1,FALSE)</f>
        <v>#N/A</v>
      </c>
    </row>
    <row r="83" spans="1:5" x14ac:dyDescent="0.45">
      <c r="A83" t="s">
        <v>203</v>
      </c>
      <c r="B83" t="s">
        <v>204</v>
      </c>
      <c r="C83" t="s">
        <v>78</v>
      </c>
      <c r="D83" t="s">
        <v>79</v>
      </c>
      <c r="E83" t="e">
        <f>VLOOKUP(A83,USD_SP500!A:A,1,FALSE)</f>
        <v>#N/A</v>
      </c>
    </row>
    <row r="84" spans="1:5" x14ac:dyDescent="0.45">
      <c r="A84" t="s">
        <v>205</v>
      </c>
      <c r="B84" t="s">
        <v>206</v>
      </c>
      <c r="C84" t="s">
        <v>8</v>
      </c>
      <c r="D84" t="s">
        <v>9</v>
      </c>
      <c r="E84" t="e">
        <f>VLOOKUP(A84,USD_SP500!A:A,1,FALSE)</f>
        <v>#N/A</v>
      </c>
    </row>
    <row r="85" spans="1:5" x14ac:dyDescent="0.45">
      <c r="A85" t="s">
        <v>207</v>
      </c>
      <c r="B85" t="s">
        <v>208</v>
      </c>
      <c r="C85" t="s">
        <v>64</v>
      </c>
      <c r="D85" t="s">
        <v>65</v>
      </c>
      <c r="E85" t="e">
        <f>VLOOKUP(A85,USD_SP500!A:A,1,FALSE)</f>
        <v>#N/A</v>
      </c>
    </row>
    <row r="86" spans="1:5" x14ac:dyDescent="0.45">
      <c r="A86" t="s">
        <v>209</v>
      </c>
      <c r="B86" t="s">
        <v>210</v>
      </c>
      <c r="C86" t="s">
        <v>8</v>
      </c>
      <c r="D86" t="s">
        <v>9</v>
      </c>
      <c r="E86" t="e">
        <f>VLOOKUP(A86,USD_SP500!A:A,1,FALSE)</f>
        <v>#N/A</v>
      </c>
    </row>
    <row r="87" spans="1:5" x14ac:dyDescent="0.45">
      <c r="A87" t="s">
        <v>211</v>
      </c>
      <c r="B87" t="s">
        <v>212</v>
      </c>
      <c r="C87" t="s">
        <v>4</v>
      </c>
      <c r="D87" t="s">
        <v>12</v>
      </c>
      <c r="E87" t="e">
        <f>VLOOKUP(A87,USD_SP500!A:A,1,FALSE)</f>
        <v>#N/A</v>
      </c>
    </row>
    <row r="88" spans="1:5" x14ac:dyDescent="0.45">
      <c r="A88" t="s">
        <v>213</v>
      </c>
      <c r="B88" t="s">
        <v>214</v>
      </c>
      <c r="C88" t="s">
        <v>64</v>
      </c>
      <c r="D88" t="s">
        <v>215</v>
      </c>
      <c r="E88" t="e">
        <f>VLOOKUP(A88,USD_SP500!A:A,1,FALSE)</f>
        <v>#N/A</v>
      </c>
    </row>
    <row r="89" spans="1:5" x14ac:dyDescent="0.45">
      <c r="A89" t="s">
        <v>216</v>
      </c>
      <c r="B89" t="s">
        <v>217</v>
      </c>
      <c r="C89" t="s">
        <v>4</v>
      </c>
      <c r="D89" t="s">
        <v>218</v>
      </c>
      <c r="E89" t="e">
        <f>VLOOKUP(A89,USD_SP500!A:A,1,FALSE)</f>
        <v>#N/A</v>
      </c>
    </row>
    <row r="90" spans="1:5" x14ac:dyDescent="0.45">
      <c r="A90" t="s">
        <v>219</v>
      </c>
      <c r="B90" t="s">
        <v>220</v>
      </c>
      <c r="C90" t="s">
        <v>25</v>
      </c>
      <c r="D90" t="s">
        <v>26</v>
      </c>
      <c r="E90" t="e">
        <f>VLOOKUP(A90,USD_SP500!A:A,1,FALSE)</f>
        <v>#N/A</v>
      </c>
    </row>
    <row r="91" spans="1:5" x14ac:dyDescent="0.45">
      <c r="A91" t="s">
        <v>221</v>
      </c>
      <c r="B91" t="s">
        <v>222</v>
      </c>
      <c r="C91" t="s">
        <v>8</v>
      </c>
      <c r="D91" t="s">
        <v>9</v>
      </c>
      <c r="E91" t="e">
        <f>VLOOKUP(A91,USD_SP500!A:A,1,FALSE)</f>
        <v>#N/A</v>
      </c>
    </row>
    <row r="92" spans="1:5" x14ac:dyDescent="0.45">
      <c r="A92" t="s">
        <v>223</v>
      </c>
      <c r="B92" t="s">
        <v>224</v>
      </c>
      <c r="C92" t="s">
        <v>8</v>
      </c>
      <c r="D92" t="s">
        <v>9</v>
      </c>
      <c r="E92" t="e">
        <f>VLOOKUP(A92,USD_SP500!A:A,1,FALSE)</f>
        <v>#N/A</v>
      </c>
    </row>
    <row r="93" spans="1:5" x14ac:dyDescent="0.45">
      <c r="A93" t="s">
        <v>225</v>
      </c>
      <c r="B93" t="s">
        <v>226</v>
      </c>
      <c r="C93" t="s">
        <v>25</v>
      </c>
      <c r="D93" t="s">
        <v>25</v>
      </c>
      <c r="E93" t="e">
        <f>VLOOKUP(A93,USD_SP500!A:A,1,FALSE)</f>
        <v>#N/A</v>
      </c>
    </row>
    <row r="94" spans="1:5" x14ac:dyDescent="0.45">
      <c r="A94" t="s">
        <v>227</v>
      </c>
      <c r="B94" t="s">
        <v>228</v>
      </c>
      <c r="C94" t="s">
        <v>8</v>
      </c>
      <c r="D94" t="s">
        <v>9</v>
      </c>
      <c r="E94" t="e">
        <f>VLOOKUP(A94,USD_SP500!A:A,1,FALSE)</f>
        <v>#N/A</v>
      </c>
    </row>
    <row r="95" spans="1:5" x14ac:dyDescent="0.45">
      <c r="A95" t="s">
        <v>229</v>
      </c>
      <c r="B95" t="s">
        <v>230</v>
      </c>
      <c r="C95" t="s">
        <v>17</v>
      </c>
      <c r="D95" t="s">
        <v>29</v>
      </c>
      <c r="E95" t="e">
        <f>VLOOKUP(A95,USD_SP500!A:A,1,FALSE)</f>
        <v>#N/A</v>
      </c>
    </row>
    <row r="96" spans="1:5" x14ac:dyDescent="0.45">
      <c r="A96" t="s">
        <v>231</v>
      </c>
      <c r="B96" t="s">
        <v>232</v>
      </c>
      <c r="C96" t="s">
        <v>8</v>
      </c>
      <c r="D96" t="s">
        <v>9</v>
      </c>
      <c r="E96" t="e">
        <f>VLOOKUP(A96,USD_SP500!A:A,1,FALSE)</f>
        <v>#N/A</v>
      </c>
    </row>
    <row r="97" spans="1:5" x14ac:dyDescent="0.45">
      <c r="A97" t="s">
        <v>233</v>
      </c>
      <c r="B97" t="s">
        <v>234</v>
      </c>
      <c r="C97" t="s">
        <v>64</v>
      </c>
      <c r="D97" t="s">
        <v>215</v>
      </c>
      <c r="E97" t="e">
        <f>VLOOKUP(A97,USD_SP500!A:A,1,FALSE)</f>
        <v>#N/A</v>
      </c>
    </row>
    <row r="98" spans="1:5" x14ac:dyDescent="0.45">
      <c r="A98" t="s">
        <v>235</v>
      </c>
      <c r="B98" t="s">
        <v>236</v>
      </c>
      <c r="C98" t="s">
        <v>21</v>
      </c>
      <c r="D98" t="s">
        <v>22</v>
      </c>
      <c r="E98" t="e">
        <f>VLOOKUP(A98,USD_SP500!A:A,1,FALSE)</f>
        <v>#N/A</v>
      </c>
    </row>
    <row r="99" spans="1:5" x14ac:dyDescent="0.45">
      <c r="A99" t="s">
        <v>237</v>
      </c>
      <c r="B99" t="s">
        <v>238</v>
      </c>
      <c r="C99" t="s">
        <v>38</v>
      </c>
      <c r="D99" t="s">
        <v>39</v>
      </c>
      <c r="E99" t="e">
        <f>VLOOKUP(A99,USD_SP500!A:A,1,FALSE)</f>
        <v>#N/A</v>
      </c>
    </row>
    <row r="100" spans="1:5" x14ac:dyDescent="0.45">
      <c r="A100" t="s">
        <v>239</v>
      </c>
      <c r="B100" t="s">
        <v>240</v>
      </c>
      <c r="C100" t="s">
        <v>42</v>
      </c>
      <c r="D100" t="s">
        <v>110</v>
      </c>
      <c r="E100" t="e">
        <f>VLOOKUP(A100,USD_SP500!A:A,1,FALSE)</f>
        <v>#N/A</v>
      </c>
    </row>
    <row r="101" spans="1:5" x14ac:dyDescent="0.45">
      <c r="A101" t="s">
        <v>241</v>
      </c>
      <c r="B101" t="s">
        <v>242</v>
      </c>
      <c r="C101" t="s">
        <v>25</v>
      </c>
      <c r="D101" t="s">
        <v>26</v>
      </c>
      <c r="E101" t="e">
        <f>VLOOKUP(A101,USD_SP500!A:A,1,FALSE)</f>
        <v>#N/A</v>
      </c>
    </row>
    <row r="102" spans="1:5" x14ac:dyDescent="0.45">
      <c r="A102" t="s">
        <v>243</v>
      </c>
      <c r="B102" t="s">
        <v>244</v>
      </c>
      <c r="C102" t="s">
        <v>42</v>
      </c>
      <c r="D102" t="s">
        <v>245</v>
      </c>
      <c r="E102" t="e">
        <f>VLOOKUP(A102,USD_SP500!A:A,1,FALSE)</f>
        <v>#N/A</v>
      </c>
    </row>
    <row r="103" spans="1:5" x14ac:dyDescent="0.45">
      <c r="A103" t="s">
        <v>246</v>
      </c>
      <c r="B103" t="s">
        <v>247</v>
      </c>
      <c r="C103" t="s">
        <v>64</v>
      </c>
      <c r="D103" t="s">
        <v>215</v>
      </c>
      <c r="E103" t="e">
        <f>VLOOKUP(A103,USD_SP500!A:A,1,FALSE)</f>
        <v>#N/A</v>
      </c>
    </row>
    <row r="104" spans="1:5" x14ac:dyDescent="0.45">
      <c r="A104" t="s">
        <v>248</v>
      </c>
      <c r="B104" t="s">
        <v>249</v>
      </c>
      <c r="C104" t="s">
        <v>25</v>
      </c>
      <c r="D104" t="s">
        <v>26</v>
      </c>
      <c r="E104" t="e">
        <f>VLOOKUP(A104,USD_SP500!A:A,1,FALSE)</f>
        <v>#N/A</v>
      </c>
    </row>
    <row r="105" spans="1:5" x14ac:dyDescent="0.45">
      <c r="A105" t="s">
        <v>250</v>
      </c>
      <c r="B105" t="s">
        <v>251</v>
      </c>
      <c r="C105" t="s">
        <v>64</v>
      </c>
      <c r="D105" t="s">
        <v>65</v>
      </c>
      <c r="E105" t="e">
        <f>VLOOKUP(A105,USD_SP500!A:A,1,FALSE)</f>
        <v>#N/A</v>
      </c>
    </row>
    <row r="106" spans="1:5" x14ac:dyDescent="0.45">
      <c r="A106" t="s">
        <v>252</v>
      </c>
      <c r="B106" t="s">
        <v>253</v>
      </c>
      <c r="C106" t="s">
        <v>8</v>
      </c>
      <c r="D106" t="s">
        <v>9</v>
      </c>
      <c r="E106" t="e">
        <f>VLOOKUP(A106,USD_SP500!A:A,1,FALSE)</f>
        <v>#N/A</v>
      </c>
    </row>
    <row r="107" spans="1:5" x14ac:dyDescent="0.45">
      <c r="A107" t="s">
        <v>254</v>
      </c>
      <c r="B107" t="s">
        <v>255</v>
      </c>
      <c r="C107" t="s">
        <v>38</v>
      </c>
      <c r="D107" t="s">
        <v>39</v>
      </c>
      <c r="E107" t="e">
        <f>VLOOKUP(A107,USD_SP500!A:A,1,FALSE)</f>
        <v>#N/A</v>
      </c>
    </row>
    <row r="108" spans="1:5" x14ac:dyDescent="0.45">
      <c r="A108" t="s">
        <v>256</v>
      </c>
      <c r="B108" t="s">
        <v>257</v>
      </c>
      <c r="C108" t="s">
        <v>17</v>
      </c>
      <c r="D108" t="s">
        <v>29</v>
      </c>
      <c r="E108" t="e">
        <f>VLOOKUP(A108,USD_SP500!A:A,1,FALSE)</f>
        <v>#N/A</v>
      </c>
    </row>
    <row r="109" spans="1:5" x14ac:dyDescent="0.45">
      <c r="A109" t="s">
        <v>258</v>
      </c>
      <c r="B109" t="s">
        <v>259</v>
      </c>
      <c r="C109" t="s">
        <v>64</v>
      </c>
      <c r="D109" t="s">
        <v>215</v>
      </c>
      <c r="E109" t="e">
        <f>VLOOKUP(A109,USD_SP500!A:A,1,FALSE)</f>
        <v>#N/A</v>
      </c>
    </row>
    <row r="110" spans="1:5" x14ac:dyDescent="0.45">
      <c r="A110" t="s">
        <v>260</v>
      </c>
      <c r="B110" t="s">
        <v>261</v>
      </c>
      <c r="C110" t="s">
        <v>8</v>
      </c>
      <c r="D110" t="s">
        <v>9</v>
      </c>
      <c r="E110" t="e">
        <f>VLOOKUP(A110,USD_SP500!A:A,1,FALSE)</f>
        <v>#N/A</v>
      </c>
    </row>
    <row r="111" spans="1:5" x14ac:dyDescent="0.45">
      <c r="A111" t="s">
        <v>262</v>
      </c>
      <c r="B111" t="s">
        <v>263</v>
      </c>
      <c r="C111" t="s">
        <v>64</v>
      </c>
      <c r="D111" t="s">
        <v>89</v>
      </c>
      <c r="E111" t="e">
        <f>VLOOKUP(A111,USD_SP500!A:A,1,FALSE)</f>
        <v>#N/A</v>
      </c>
    </row>
    <row r="112" spans="1:5" x14ac:dyDescent="0.45">
      <c r="A112" t="s">
        <v>264</v>
      </c>
      <c r="B112" t="s">
        <v>265</v>
      </c>
      <c r="C112" t="s">
        <v>38</v>
      </c>
      <c r="D112" t="s">
        <v>39</v>
      </c>
      <c r="E112" t="e">
        <f>VLOOKUP(A112,USD_SP500!A:A,1,FALSE)</f>
        <v>#N/A</v>
      </c>
    </row>
    <row r="113" spans="1:5" x14ac:dyDescent="0.45">
      <c r="A113" t="s">
        <v>266</v>
      </c>
      <c r="B113" t="s">
        <v>267</v>
      </c>
      <c r="C113" t="s">
        <v>17</v>
      </c>
      <c r="D113" t="s">
        <v>18</v>
      </c>
      <c r="E113" t="e">
        <f>VLOOKUP(A113,USD_SP500!A:A,1,FALSE)</f>
        <v>#N/A</v>
      </c>
    </row>
    <row r="114" spans="1:5" x14ac:dyDescent="0.45">
      <c r="A114" t="s">
        <v>268</v>
      </c>
      <c r="B114" t="s">
        <v>269</v>
      </c>
      <c r="C114" t="s">
        <v>64</v>
      </c>
      <c r="D114" t="s">
        <v>215</v>
      </c>
      <c r="E114" t="e">
        <f>VLOOKUP(A114,USD_SP500!A:A,1,FALSE)</f>
        <v>#N/A</v>
      </c>
    </row>
    <row r="115" spans="1:5" x14ac:dyDescent="0.45">
      <c r="A115" t="s">
        <v>270</v>
      </c>
      <c r="B115" t="s">
        <v>271</v>
      </c>
      <c r="C115" t="s">
        <v>38</v>
      </c>
      <c r="D115" t="s">
        <v>39</v>
      </c>
      <c r="E115" t="e">
        <f>VLOOKUP(A115,USD_SP500!A:A,1,FALSE)</f>
        <v>#N/A</v>
      </c>
    </row>
    <row r="116" spans="1:5" x14ac:dyDescent="0.45">
      <c r="A116" t="s">
        <v>272</v>
      </c>
      <c r="B116" t="s">
        <v>273</v>
      </c>
      <c r="C116" t="s">
        <v>8</v>
      </c>
      <c r="D116" t="s">
        <v>129</v>
      </c>
      <c r="E116" t="e">
        <f>VLOOKUP(A116,USD_SP500!A:A,1,FALSE)</f>
        <v>#N/A</v>
      </c>
    </row>
    <row r="117" spans="1:5" x14ac:dyDescent="0.45">
      <c r="A117" t="s">
        <v>274</v>
      </c>
      <c r="B117" t="s">
        <v>275</v>
      </c>
      <c r="C117" t="s">
        <v>25</v>
      </c>
      <c r="D117" t="s">
        <v>26</v>
      </c>
      <c r="E117" t="e">
        <f>VLOOKUP(A117,USD_SP500!A:A,1,FALSE)</f>
        <v>#N/A</v>
      </c>
    </row>
    <row r="118" spans="1:5" x14ac:dyDescent="0.45">
      <c r="A118" t="s">
        <v>276</v>
      </c>
      <c r="B118" t="s">
        <v>277</v>
      </c>
      <c r="C118" t="s">
        <v>42</v>
      </c>
      <c r="D118" t="s">
        <v>140</v>
      </c>
      <c r="E118" t="e">
        <f>VLOOKUP(A118,USD_SP500!A:A,1,FALSE)</f>
        <v>#N/A</v>
      </c>
    </row>
    <row r="119" spans="1:5" x14ac:dyDescent="0.45">
      <c r="A119" t="s">
        <v>278</v>
      </c>
      <c r="B119" t="s">
        <v>279</v>
      </c>
      <c r="C119" t="s">
        <v>8</v>
      </c>
      <c r="D119" t="s">
        <v>9</v>
      </c>
      <c r="E119" t="e">
        <f>VLOOKUP(A119,USD_SP500!A:A,1,FALSE)</f>
        <v>#N/A</v>
      </c>
    </row>
    <row r="120" spans="1:5" x14ac:dyDescent="0.45">
      <c r="A120" t="s">
        <v>280</v>
      </c>
      <c r="B120" t="s">
        <v>281</v>
      </c>
      <c r="C120" t="s">
        <v>21</v>
      </c>
      <c r="D120" t="s">
        <v>282</v>
      </c>
      <c r="E120" t="e">
        <f>VLOOKUP(A120,USD_SP500!A:A,1,FALSE)</f>
        <v>#N/A</v>
      </c>
    </row>
    <row r="121" spans="1:5" hidden="1" x14ac:dyDescent="0.45">
      <c r="A121" t="s">
        <v>283</v>
      </c>
      <c r="B121" t="s">
        <v>284</v>
      </c>
      <c r="C121" t="s">
        <v>38</v>
      </c>
      <c r="D121" t="s">
        <v>39</v>
      </c>
      <c r="E121" t="str">
        <f>VLOOKUP(A121,USD_SP500!A:A,1,FALSE)</f>
        <v>KEY</v>
      </c>
    </row>
    <row r="122" spans="1:5" x14ac:dyDescent="0.45">
      <c r="A122" t="s">
        <v>285</v>
      </c>
      <c r="B122" t="s">
        <v>286</v>
      </c>
      <c r="C122" t="s">
        <v>25</v>
      </c>
      <c r="D122" t="s">
        <v>26</v>
      </c>
      <c r="E122" t="e">
        <f>VLOOKUP(A122,USD_SP500!A:A,1,FALSE)</f>
        <v>#N/A</v>
      </c>
    </row>
    <row r="123" spans="1:5" x14ac:dyDescent="0.45">
      <c r="A123" t="s">
        <v>287</v>
      </c>
      <c r="B123" t="s">
        <v>288</v>
      </c>
      <c r="C123" t="s">
        <v>78</v>
      </c>
      <c r="D123" t="s">
        <v>79</v>
      </c>
      <c r="E123" t="e">
        <f>VLOOKUP(A123,USD_SP500!A:A,1,FALSE)</f>
        <v>#N/A</v>
      </c>
    </row>
    <row r="124" spans="1:5" hidden="1" x14ac:dyDescent="0.45">
      <c r="A124" t="s">
        <v>289</v>
      </c>
      <c r="B124" t="s">
        <v>290</v>
      </c>
      <c r="C124" t="s">
        <v>8</v>
      </c>
      <c r="D124" t="s">
        <v>9</v>
      </c>
      <c r="E124" t="str">
        <f>VLOOKUP(A124,USD_SP500!A:A,1,FALSE)</f>
        <v>K</v>
      </c>
    </row>
    <row r="125" spans="1:5" x14ac:dyDescent="0.45">
      <c r="A125" t="s">
        <v>291</v>
      </c>
      <c r="B125" t="s">
        <v>292</v>
      </c>
      <c r="C125" t="s">
        <v>8</v>
      </c>
      <c r="D125" t="s">
        <v>9</v>
      </c>
      <c r="E125" t="e">
        <f>VLOOKUP(A125,USD_SP500!A:A,1,FALSE)</f>
        <v>#N/A</v>
      </c>
    </row>
    <row r="126" spans="1:5" x14ac:dyDescent="0.45">
      <c r="A126" t="s">
        <v>293</v>
      </c>
      <c r="B126" t="s">
        <v>294</v>
      </c>
      <c r="C126" t="s">
        <v>34</v>
      </c>
      <c r="D126" t="s">
        <v>35</v>
      </c>
      <c r="E126" t="e">
        <f>VLOOKUP(A126,USD_SP500!A:A,1,FALSE)</f>
        <v>#N/A</v>
      </c>
    </row>
    <row r="127" spans="1:5" x14ac:dyDescent="0.45">
      <c r="A127" t="s">
        <v>295</v>
      </c>
      <c r="B127" t="s">
        <v>296</v>
      </c>
      <c r="C127" t="s">
        <v>8</v>
      </c>
      <c r="D127" t="s">
        <v>297</v>
      </c>
      <c r="E127" t="e">
        <f>VLOOKUP(A127,USD_SP500!A:A,1,FALSE)</f>
        <v>#N/A</v>
      </c>
    </row>
    <row r="128" spans="1:5" hidden="1" x14ac:dyDescent="0.45">
      <c r="A128" t="s">
        <v>298</v>
      </c>
      <c r="B128" t="s">
        <v>299</v>
      </c>
      <c r="C128" t="s">
        <v>64</v>
      </c>
      <c r="D128" t="s">
        <v>65</v>
      </c>
      <c r="E128" t="str">
        <f>VLOOKUP(A128,USD_SP500!A:A,1,FALSE)</f>
        <v>LB</v>
      </c>
    </row>
    <row r="129" spans="1:5" x14ac:dyDescent="0.45">
      <c r="A129" t="s">
        <v>300</v>
      </c>
      <c r="B129" t="s">
        <v>301</v>
      </c>
      <c r="C129" t="s">
        <v>78</v>
      </c>
      <c r="D129" t="s">
        <v>79</v>
      </c>
      <c r="E129" t="e">
        <f>VLOOKUP(A129,USD_SP500!A:A,1,FALSE)</f>
        <v>#N/A</v>
      </c>
    </row>
    <row r="130" spans="1:5" x14ac:dyDescent="0.45">
      <c r="A130" t="s">
        <v>302</v>
      </c>
      <c r="B130" t="s">
        <v>303</v>
      </c>
      <c r="C130" t="s">
        <v>42</v>
      </c>
      <c r="D130" t="s">
        <v>101</v>
      </c>
      <c r="E130" t="e">
        <f>VLOOKUP(A130,USD_SP500!A:A,1,FALSE)</f>
        <v>#N/A</v>
      </c>
    </row>
    <row r="131" spans="1:5" hidden="1" x14ac:dyDescent="0.45">
      <c r="A131" t="s">
        <v>304</v>
      </c>
      <c r="B131" t="s">
        <v>305</v>
      </c>
      <c r="C131" t="s">
        <v>21</v>
      </c>
      <c r="D131" t="s">
        <v>22</v>
      </c>
      <c r="E131" t="str">
        <f>VLOOKUP(A131,USD_SP500!A:A,1,FALSE)</f>
        <v>L</v>
      </c>
    </row>
    <row r="132" spans="1:5" x14ac:dyDescent="0.45">
      <c r="A132" t="s">
        <v>306</v>
      </c>
      <c r="B132" t="s">
        <v>307</v>
      </c>
      <c r="C132" t="s">
        <v>8</v>
      </c>
      <c r="D132" t="s">
        <v>9</v>
      </c>
      <c r="E132" t="e">
        <f>VLOOKUP(A132,USD_SP500!A:A,1,FALSE)</f>
        <v>#N/A</v>
      </c>
    </row>
    <row r="133" spans="1:5" x14ac:dyDescent="0.45">
      <c r="A133" t="s">
        <v>308</v>
      </c>
      <c r="B133" t="s">
        <v>309</v>
      </c>
      <c r="C133" t="s">
        <v>8</v>
      </c>
      <c r="D133" t="s">
        <v>9</v>
      </c>
      <c r="E133" t="e">
        <f>VLOOKUP(A133,USD_SP500!A:A,1,FALSE)</f>
        <v>#N/A</v>
      </c>
    </row>
    <row r="134" spans="1:5" x14ac:dyDescent="0.45">
      <c r="A134" t="s">
        <v>310</v>
      </c>
      <c r="B134" t="s">
        <v>311</v>
      </c>
      <c r="C134" t="s">
        <v>8</v>
      </c>
      <c r="D134" t="s">
        <v>9</v>
      </c>
      <c r="E134" t="e">
        <f>VLOOKUP(A134,USD_SP500!A:A,1,FALSE)</f>
        <v>#N/A</v>
      </c>
    </row>
    <row r="135" spans="1:5" x14ac:dyDescent="0.45">
      <c r="A135" t="s">
        <v>312</v>
      </c>
      <c r="B135" t="s">
        <v>313</v>
      </c>
      <c r="C135" t="s">
        <v>42</v>
      </c>
      <c r="D135" t="s">
        <v>101</v>
      </c>
      <c r="E135" t="e">
        <f>VLOOKUP(A135,USD_SP500!A:A,1,FALSE)</f>
        <v>#N/A</v>
      </c>
    </row>
    <row r="136" spans="1:5" x14ac:dyDescent="0.45">
      <c r="A136" t="s">
        <v>314</v>
      </c>
      <c r="B136" t="s">
        <v>315</v>
      </c>
      <c r="C136" t="s">
        <v>64</v>
      </c>
      <c r="D136" t="s">
        <v>215</v>
      </c>
      <c r="E136" t="e">
        <f>VLOOKUP(A136,USD_SP500!A:A,1,FALSE)</f>
        <v>#N/A</v>
      </c>
    </row>
    <row r="137" spans="1:5" x14ac:dyDescent="0.45">
      <c r="A137" t="s">
        <v>316</v>
      </c>
      <c r="B137" t="s">
        <v>317</v>
      </c>
      <c r="C137" t="s">
        <v>21</v>
      </c>
      <c r="D137" t="s">
        <v>282</v>
      </c>
      <c r="E137" t="e">
        <f>VLOOKUP(A137,USD_SP500!A:A,1,FALSE)</f>
        <v>#N/A</v>
      </c>
    </row>
    <row r="138" spans="1:5" x14ac:dyDescent="0.45">
      <c r="A138" t="s">
        <v>318</v>
      </c>
      <c r="B138" t="s">
        <v>319</v>
      </c>
      <c r="C138" t="s">
        <v>42</v>
      </c>
      <c r="D138" t="s">
        <v>101</v>
      </c>
      <c r="E138" t="e">
        <f>VLOOKUP(A138,USD_SP500!A:A,1,FALSE)</f>
        <v>#N/A</v>
      </c>
    </row>
    <row r="139" spans="1:5" x14ac:dyDescent="0.45">
      <c r="A139" t="s">
        <v>320</v>
      </c>
      <c r="B139" t="s">
        <v>321</v>
      </c>
      <c r="C139" t="s">
        <v>38</v>
      </c>
      <c r="D139" t="s">
        <v>39</v>
      </c>
      <c r="E139" t="e">
        <f>VLOOKUP(A139,USD_SP500!A:A,1,FALSE)</f>
        <v>#N/A</v>
      </c>
    </row>
    <row r="140" spans="1:5" x14ac:dyDescent="0.45">
      <c r="A140" t="s">
        <v>322</v>
      </c>
      <c r="B140" t="s">
        <v>323</v>
      </c>
      <c r="C140" t="s">
        <v>8</v>
      </c>
      <c r="D140" t="s">
        <v>324</v>
      </c>
      <c r="E140" t="e">
        <f>VLOOKUP(A140,USD_SP500!A:A,1,FALSE)</f>
        <v>#N/A</v>
      </c>
    </row>
    <row r="141" spans="1:5" x14ac:dyDescent="0.45">
      <c r="A141" t="s">
        <v>325</v>
      </c>
      <c r="B141" t="s">
        <v>326</v>
      </c>
      <c r="C141" t="s">
        <v>21</v>
      </c>
      <c r="D141" t="s">
        <v>22</v>
      </c>
      <c r="E141" t="e">
        <f>VLOOKUP(A141,USD_SP500!A:A,1,FALSE)</f>
        <v>#N/A</v>
      </c>
    </row>
    <row r="142" spans="1:5" hidden="1" x14ac:dyDescent="0.45">
      <c r="A142" t="s">
        <v>327</v>
      </c>
      <c r="B142" t="s">
        <v>328</v>
      </c>
      <c r="C142" t="s">
        <v>4</v>
      </c>
      <c r="D142" t="s">
        <v>192</v>
      </c>
      <c r="E142" t="str">
        <f>VLOOKUP(A142,USD_SP500!A:A,1,FALSE)</f>
        <v>MSI</v>
      </c>
    </row>
    <row r="143" spans="1:5" x14ac:dyDescent="0.45">
      <c r="A143" t="s">
        <v>329</v>
      </c>
      <c r="B143" t="s">
        <v>330</v>
      </c>
      <c r="C143" t="s">
        <v>38</v>
      </c>
      <c r="D143" t="s">
        <v>39</v>
      </c>
      <c r="E143" t="e">
        <f>VLOOKUP(A143,USD_SP500!A:A,1,FALSE)</f>
        <v>#N/A</v>
      </c>
    </row>
    <row r="144" spans="1:5" x14ac:dyDescent="0.45">
      <c r="A144" t="s">
        <v>331</v>
      </c>
      <c r="B144" t="s">
        <v>332</v>
      </c>
      <c r="C144" t="s">
        <v>64</v>
      </c>
      <c r="D144" t="s">
        <v>65</v>
      </c>
      <c r="E144" t="e">
        <f>VLOOKUP(A144,USD_SP500!A:A,1,FALSE)</f>
        <v>#N/A</v>
      </c>
    </row>
    <row r="145" spans="1:5" x14ac:dyDescent="0.45">
      <c r="A145" t="s">
        <v>333</v>
      </c>
      <c r="B145" t="s">
        <v>334</v>
      </c>
      <c r="C145" t="s">
        <v>8</v>
      </c>
      <c r="D145" t="s">
        <v>9</v>
      </c>
      <c r="E145" t="e">
        <f>VLOOKUP(A145,USD_SP500!A:A,1,FALSE)</f>
        <v>#N/A</v>
      </c>
    </row>
    <row r="146" spans="1:5" x14ac:dyDescent="0.45">
      <c r="A146" t="s">
        <v>335</v>
      </c>
      <c r="B146" t="s">
        <v>336</v>
      </c>
      <c r="C146" t="s">
        <v>42</v>
      </c>
      <c r="D146" t="s">
        <v>101</v>
      </c>
      <c r="E146" t="e">
        <f>VLOOKUP(A146,USD_SP500!A:A,1,FALSE)</f>
        <v>#N/A</v>
      </c>
    </row>
    <row r="147" spans="1:5" x14ac:dyDescent="0.45">
      <c r="A147" t="s">
        <v>337</v>
      </c>
      <c r="B147" t="s">
        <v>338</v>
      </c>
      <c r="C147" t="s">
        <v>8</v>
      </c>
      <c r="D147" t="s">
        <v>129</v>
      </c>
      <c r="E147" t="e">
        <f>VLOOKUP(A147,USD_SP500!A:A,1,FALSE)</f>
        <v>#N/A</v>
      </c>
    </row>
    <row r="148" spans="1:5" x14ac:dyDescent="0.45">
      <c r="A148" t="s">
        <v>339</v>
      </c>
      <c r="B148" t="s">
        <v>340</v>
      </c>
      <c r="C148" t="s">
        <v>17</v>
      </c>
      <c r="D148" t="s">
        <v>18</v>
      </c>
      <c r="E148" t="e">
        <f>VLOOKUP(A148,USD_SP500!A:A,1,FALSE)</f>
        <v>#N/A</v>
      </c>
    </row>
    <row r="149" spans="1:5" x14ac:dyDescent="0.45">
      <c r="A149" t="s">
        <v>341</v>
      </c>
      <c r="B149" t="s">
        <v>342</v>
      </c>
      <c r="C149" t="s">
        <v>25</v>
      </c>
      <c r="D149" t="s">
        <v>26</v>
      </c>
      <c r="E149" t="e">
        <f>VLOOKUP(A149,USD_SP500!A:A,1,FALSE)</f>
        <v>#N/A</v>
      </c>
    </row>
    <row r="150" spans="1:5" x14ac:dyDescent="0.45">
      <c r="A150" t="s">
        <v>343</v>
      </c>
      <c r="B150" t="s">
        <v>344</v>
      </c>
      <c r="C150" t="s">
        <v>25</v>
      </c>
      <c r="D150" t="s">
        <v>26</v>
      </c>
      <c r="E150" t="e">
        <f>VLOOKUP(A150,USD_SP500!A:A,1,FALSE)</f>
        <v>#N/A</v>
      </c>
    </row>
    <row r="151" spans="1:5" x14ac:dyDescent="0.45">
      <c r="A151" t="s">
        <v>345</v>
      </c>
      <c r="B151" t="s">
        <v>346</v>
      </c>
      <c r="C151" t="s">
        <v>8</v>
      </c>
      <c r="D151" t="s">
        <v>9</v>
      </c>
      <c r="E151" t="e">
        <f>VLOOKUP(A151,USD_SP500!A:A,1,FALSE)</f>
        <v>#N/A</v>
      </c>
    </row>
    <row r="152" spans="1:5" x14ac:dyDescent="0.45">
      <c r="A152" t="s">
        <v>347</v>
      </c>
      <c r="B152" t="s">
        <v>348</v>
      </c>
      <c r="C152" t="s">
        <v>8</v>
      </c>
      <c r="D152" t="s">
        <v>349</v>
      </c>
      <c r="E152" t="e">
        <f>VLOOKUP(A152,USD_SP500!A:A,1,FALSE)</f>
        <v>#N/A</v>
      </c>
    </row>
    <row r="153" spans="1:5" x14ac:dyDescent="0.45">
      <c r="A153" t="s">
        <v>350</v>
      </c>
      <c r="B153" t="s">
        <v>351</v>
      </c>
      <c r="C153" t="s">
        <v>8</v>
      </c>
      <c r="D153" t="s">
        <v>9</v>
      </c>
      <c r="E153" t="e">
        <f>VLOOKUP(A153,USD_SP500!A:A,1,FALSE)</f>
        <v>#N/A</v>
      </c>
    </row>
    <row r="154" spans="1:5" x14ac:dyDescent="0.45">
      <c r="A154" t="s">
        <v>352</v>
      </c>
      <c r="B154" t="s">
        <v>353</v>
      </c>
      <c r="C154" t="s">
        <v>64</v>
      </c>
      <c r="D154" t="s">
        <v>89</v>
      </c>
      <c r="E154" t="e">
        <f>VLOOKUP(A154,USD_SP500!A:A,1,FALSE)</f>
        <v>#N/A</v>
      </c>
    </row>
    <row r="155" spans="1:5" x14ac:dyDescent="0.45">
      <c r="A155" t="s">
        <v>354</v>
      </c>
      <c r="B155" t="s">
        <v>355</v>
      </c>
      <c r="C155" t="s">
        <v>78</v>
      </c>
      <c r="D155" t="s">
        <v>79</v>
      </c>
      <c r="E155" t="e">
        <f>VLOOKUP(A155,USD_SP500!A:A,1,FALSE)</f>
        <v>#N/A</v>
      </c>
    </row>
    <row r="156" spans="1:5" x14ac:dyDescent="0.45">
      <c r="A156" t="s">
        <v>356</v>
      </c>
      <c r="B156" t="s">
        <v>357</v>
      </c>
      <c r="C156" t="s">
        <v>8</v>
      </c>
      <c r="D156" t="s">
        <v>9</v>
      </c>
      <c r="E156" t="e">
        <f>VLOOKUP(A156,USD_SP500!A:A,1,FALSE)</f>
        <v>#N/A</v>
      </c>
    </row>
    <row r="157" spans="1:5" x14ac:dyDescent="0.45">
      <c r="A157" t="s">
        <v>358</v>
      </c>
      <c r="B157" t="s">
        <v>359</v>
      </c>
      <c r="C157" t="s">
        <v>8</v>
      </c>
      <c r="D157" t="s">
        <v>9</v>
      </c>
      <c r="E157" t="e">
        <f>VLOOKUP(A157,USD_SP500!A:A,1,FALSE)</f>
        <v>#N/A</v>
      </c>
    </row>
    <row r="158" spans="1:5" x14ac:dyDescent="0.45">
      <c r="A158" t="s">
        <v>360</v>
      </c>
      <c r="B158" t="s">
        <v>361</v>
      </c>
      <c r="C158" t="s">
        <v>8</v>
      </c>
      <c r="D158" t="s">
        <v>9</v>
      </c>
      <c r="E158" t="e">
        <f>VLOOKUP(A158,USD_SP500!A:A,1,FALSE)</f>
        <v>#N/A</v>
      </c>
    </row>
    <row r="159" spans="1:5" x14ac:dyDescent="0.45">
      <c r="A159" t="s">
        <v>362</v>
      </c>
      <c r="B159" t="s">
        <v>363</v>
      </c>
      <c r="C159" t="s">
        <v>38</v>
      </c>
      <c r="D159" t="s">
        <v>39</v>
      </c>
      <c r="E159" t="e">
        <f>VLOOKUP(A159,USD_SP500!A:A,1,FALSE)</f>
        <v>#N/A</v>
      </c>
    </row>
    <row r="160" spans="1:5" hidden="1" x14ac:dyDescent="0.45">
      <c r="A160" t="s">
        <v>364</v>
      </c>
      <c r="B160" t="s">
        <v>365</v>
      </c>
      <c r="C160" t="s">
        <v>38</v>
      </c>
      <c r="D160" t="s">
        <v>39</v>
      </c>
      <c r="E160" t="str">
        <f>VLOOKUP(A160,USD_SP500!A:A,1,FALSE)</f>
        <v>PKI</v>
      </c>
    </row>
    <row r="161" spans="1:5" hidden="1" x14ac:dyDescent="0.45">
      <c r="A161" t="s">
        <v>366</v>
      </c>
      <c r="B161" t="s">
        <v>367</v>
      </c>
      <c r="C161" t="s">
        <v>38</v>
      </c>
      <c r="D161" t="s">
        <v>39</v>
      </c>
      <c r="E161" t="str">
        <f>VLOOKUP(A161,USD_SP500!A:A,1,FALSE)</f>
        <v>PPL</v>
      </c>
    </row>
    <row r="162" spans="1:5" x14ac:dyDescent="0.45">
      <c r="A162" t="s">
        <v>368</v>
      </c>
      <c r="B162" t="s">
        <v>369</v>
      </c>
      <c r="C162" t="s">
        <v>64</v>
      </c>
      <c r="D162" t="s">
        <v>215</v>
      </c>
      <c r="E162" t="e">
        <f>VLOOKUP(A162,USD_SP500!A:A,1,FALSE)</f>
        <v>#N/A</v>
      </c>
    </row>
    <row r="163" spans="1:5" x14ac:dyDescent="0.45">
      <c r="A163" t="s">
        <v>370</v>
      </c>
      <c r="B163" t="s">
        <v>371</v>
      </c>
      <c r="C163" t="s">
        <v>38</v>
      </c>
      <c r="D163" t="s">
        <v>39</v>
      </c>
      <c r="E163" t="e">
        <f>VLOOKUP(A163,USD_SP500!A:A,1,FALSE)</f>
        <v>#N/A</v>
      </c>
    </row>
    <row r="164" spans="1:5" x14ac:dyDescent="0.45">
      <c r="A164" t="s">
        <v>372</v>
      </c>
      <c r="B164" t="s">
        <v>373</v>
      </c>
      <c r="C164" t="s">
        <v>21</v>
      </c>
      <c r="D164" t="s">
        <v>282</v>
      </c>
      <c r="E164" t="e">
        <f>VLOOKUP(A164,USD_SP500!A:A,1,FALSE)</f>
        <v>#N/A</v>
      </c>
    </row>
    <row r="165" spans="1:5" x14ac:dyDescent="0.45">
      <c r="A165" t="s">
        <v>374</v>
      </c>
      <c r="B165" t="s">
        <v>375</v>
      </c>
      <c r="C165" t="s">
        <v>8</v>
      </c>
      <c r="D165" t="s">
        <v>9</v>
      </c>
      <c r="E165" t="e">
        <f>VLOOKUP(A165,USD_SP500!A:A,1,FALSE)</f>
        <v>#N/A</v>
      </c>
    </row>
    <row r="166" spans="1:5" x14ac:dyDescent="0.45">
      <c r="A166" t="s">
        <v>376</v>
      </c>
      <c r="B166" t="s">
        <v>377</v>
      </c>
      <c r="C166" t="s">
        <v>21</v>
      </c>
      <c r="D166" t="s">
        <v>378</v>
      </c>
      <c r="E166" t="e">
        <f>VLOOKUP(A166,USD_SP500!A:A,1,FALSE)</f>
        <v>#N/A</v>
      </c>
    </row>
    <row r="167" spans="1:5" x14ac:dyDescent="0.45">
      <c r="A167" t="s">
        <v>379</v>
      </c>
      <c r="B167" t="s">
        <v>380</v>
      </c>
      <c r="C167" t="s">
        <v>74</v>
      </c>
      <c r="D167" t="s">
        <v>75</v>
      </c>
      <c r="E167" t="e">
        <f>VLOOKUP(A167,USD_SP500!A:A,1,FALSE)</f>
        <v>#N/A</v>
      </c>
    </row>
    <row r="168" spans="1:5" x14ac:dyDescent="0.45">
      <c r="A168" t="s">
        <v>381</v>
      </c>
      <c r="B168" t="s">
        <v>382</v>
      </c>
      <c r="C168" t="s">
        <v>78</v>
      </c>
      <c r="D168" t="s">
        <v>79</v>
      </c>
      <c r="E168" t="e">
        <f>VLOOKUP(A168,USD_SP500!A:A,1,FALSE)</f>
        <v>#N/A</v>
      </c>
    </row>
    <row r="169" spans="1:5" x14ac:dyDescent="0.45">
      <c r="A169" t="s">
        <v>383</v>
      </c>
      <c r="B169" t="s">
        <v>384</v>
      </c>
      <c r="C169" t="s">
        <v>42</v>
      </c>
      <c r="D169" t="s">
        <v>385</v>
      </c>
      <c r="E169" t="e">
        <f>VLOOKUP(A169,USD_SP500!A:A,1,FALSE)</f>
        <v>#N/A</v>
      </c>
    </row>
    <row r="170" spans="1:5" x14ac:dyDescent="0.45">
      <c r="A170" t="s">
        <v>386</v>
      </c>
      <c r="B170" t="s">
        <v>387</v>
      </c>
      <c r="C170" t="s">
        <v>42</v>
      </c>
      <c r="D170" t="s">
        <v>388</v>
      </c>
      <c r="E170" t="e">
        <f>VLOOKUP(A170,USD_SP500!A:A,1,FALSE)</f>
        <v>#N/A</v>
      </c>
    </row>
    <row r="171" spans="1:5" x14ac:dyDescent="0.45">
      <c r="A171" t="s">
        <v>389</v>
      </c>
      <c r="B171" t="s">
        <v>390</v>
      </c>
      <c r="C171" t="s">
        <v>25</v>
      </c>
      <c r="D171" t="s">
        <v>26</v>
      </c>
      <c r="E171" t="e">
        <f>VLOOKUP(A171,USD_SP500!A:A,1,FALSE)</f>
        <v>#N/A</v>
      </c>
    </row>
    <row r="172" spans="1:5" x14ac:dyDescent="0.45">
      <c r="A172" t="s">
        <v>391</v>
      </c>
      <c r="B172" t="s">
        <v>392</v>
      </c>
      <c r="C172" t="s">
        <v>4</v>
      </c>
      <c r="D172" t="s">
        <v>192</v>
      </c>
      <c r="E172" t="e">
        <f>VLOOKUP(A172,USD_SP500!A:A,1,FALSE)</f>
        <v>#N/A</v>
      </c>
    </row>
    <row r="173" spans="1:5" x14ac:dyDescent="0.45">
      <c r="A173" t="s">
        <v>393</v>
      </c>
      <c r="B173" t="s">
        <v>394</v>
      </c>
      <c r="C173" t="s">
        <v>74</v>
      </c>
      <c r="D173" t="s">
        <v>75</v>
      </c>
      <c r="E173" t="e">
        <f>VLOOKUP(A173,USD_SP500!A:A,1,FALSE)</f>
        <v>#N/A</v>
      </c>
    </row>
    <row r="174" spans="1:5" x14ac:dyDescent="0.45">
      <c r="A174" t="s">
        <v>395</v>
      </c>
      <c r="B174" t="s">
        <v>396</v>
      </c>
      <c r="C174" t="s">
        <v>64</v>
      </c>
      <c r="D174" t="s">
        <v>65</v>
      </c>
      <c r="E174" t="e">
        <f>VLOOKUP(A174,USD_SP500!A:A,1,FALSE)</f>
        <v>#N/A</v>
      </c>
    </row>
    <row r="175" spans="1:5" x14ac:dyDescent="0.45">
      <c r="A175" t="s">
        <v>397</v>
      </c>
      <c r="B175" t="s">
        <v>398</v>
      </c>
      <c r="C175" t="s">
        <v>4</v>
      </c>
      <c r="D175" t="s">
        <v>218</v>
      </c>
      <c r="E175" t="e">
        <f>VLOOKUP(A175,USD_SP500!A:A,1,FALSE)</f>
        <v>#N/A</v>
      </c>
    </row>
    <row r="176" spans="1:5" x14ac:dyDescent="0.45">
      <c r="A176" t="s">
        <v>399</v>
      </c>
      <c r="B176" t="s">
        <v>400</v>
      </c>
      <c r="C176" t="s">
        <v>8</v>
      </c>
      <c r="D176" t="s">
        <v>9</v>
      </c>
      <c r="E176" t="e">
        <f>VLOOKUP(A176,USD_SP500!A:A,1,FALSE)</f>
        <v>#N/A</v>
      </c>
    </row>
    <row r="177" spans="1:5" x14ac:dyDescent="0.45">
      <c r="A177" t="s">
        <v>401</v>
      </c>
      <c r="B177" t="s">
        <v>402</v>
      </c>
      <c r="C177" t="s">
        <v>21</v>
      </c>
      <c r="D177" t="s">
        <v>282</v>
      </c>
      <c r="E177" t="e">
        <f>VLOOKUP(A177,USD_SP500!A:A,1,FALSE)</f>
        <v>#N/A</v>
      </c>
    </row>
    <row r="178" spans="1:5" x14ac:dyDescent="0.45">
      <c r="A178" t="s">
        <v>403</v>
      </c>
      <c r="B178" t="s">
        <v>404</v>
      </c>
      <c r="C178" t="s">
        <v>8</v>
      </c>
      <c r="D178" t="s">
        <v>9</v>
      </c>
      <c r="E178" t="e">
        <f>VLOOKUP(A178,USD_SP500!A:A,1,FALSE)</f>
        <v>#N/A</v>
      </c>
    </row>
    <row r="179" spans="1:5" x14ac:dyDescent="0.45">
      <c r="A179" t="s">
        <v>405</v>
      </c>
      <c r="B179" t="s">
        <v>406</v>
      </c>
      <c r="C179" t="s">
        <v>8</v>
      </c>
      <c r="D179" t="s">
        <v>9</v>
      </c>
      <c r="E179" t="e">
        <f>VLOOKUP(A179,USD_SP500!A:A,1,FALSE)</f>
        <v>#N/A</v>
      </c>
    </row>
    <row r="180" spans="1:5" x14ac:dyDescent="0.45">
      <c r="A180" t="s">
        <v>407</v>
      </c>
      <c r="B180" t="s">
        <v>408</v>
      </c>
      <c r="C180" t="s">
        <v>38</v>
      </c>
      <c r="D180" t="s">
        <v>39</v>
      </c>
      <c r="E180" t="e">
        <f>VLOOKUP(A180,USD_SP500!A:A,1,FALSE)</f>
        <v>#N/A</v>
      </c>
    </row>
    <row r="181" spans="1:5" x14ac:dyDescent="0.45">
      <c r="A181" t="s">
        <v>409</v>
      </c>
      <c r="B181" t="s">
        <v>410</v>
      </c>
      <c r="C181" t="s">
        <v>74</v>
      </c>
      <c r="D181" t="s">
        <v>75</v>
      </c>
      <c r="E181" t="e">
        <f>VLOOKUP(A181,USD_SP500!A:A,1,FALSE)</f>
        <v>#N/A</v>
      </c>
    </row>
    <row r="182" spans="1:5" x14ac:dyDescent="0.45">
      <c r="A182" t="s">
        <v>411</v>
      </c>
      <c r="B182" t="s">
        <v>412</v>
      </c>
      <c r="C182" t="s">
        <v>78</v>
      </c>
      <c r="D182" t="s">
        <v>79</v>
      </c>
      <c r="E182" t="e">
        <f>VLOOKUP(A182,USD_SP500!A:A,1,FALSE)</f>
        <v>#N/A</v>
      </c>
    </row>
    <row r="183" spans="1:5" x14ac:dyDescent="0.45">
      <c r="A183" t="s">
        <v>413</v>
      </c>
      <c r="B183" t="s">
        <v>414</v>
      </c>
      <c r="C183" t="s">
        <v>34</v>
      </c>
      <c r="D183" t="s">
        <v>415</v>
      </c>
      <c r="E183" t="e">
        <f>VLOOKUP(A183,USD_SP500!A:A,1,FALSE)</f>
        <v>#N/A</v>
      </c>
    </row>
    <row r="184" spans="1:5" x14ac:dyDescent="0.45">
      <c r="A184" t="s">
        <v>416</v>
      </c>
      <c r="B184" t="s">
        <v>417</v>
      </c>
      <c r="C184" t="s">
        <v>8</v>
      </c>
      <c r="D184" t="s">
        <v>9</v>
      </c>
      <c r="E184" t="e">
        <f>VLOOKUP(A184,USD_SP500!A:A,1,FALSE)</f>
        <v>#N/A</v>
      </c>
    </row>
    <row r="185" spans="1:5" x14ac:dyDescent="0.45">
      <c r="A185" t="s">
        <v>418</v>
      </c>
      <c r="B185" t="s">
        <v>419</v>
      </c>
      <c r="C185" t="s">
        <v>8</v>
      </c>
      <c r="D185" t="s">
        <v>9</v>
      </c>
      <c r="E185" t="e">
        <f>VLOOKUP(A185,USD_SP500!A:A,1,FALSE)</f>
        <v>#N/A</v>
      </c>
    </row>
    <row r="186" spans="1:5" x14ac:dyDescent="0.45">
      <c r="A186" t="s">
        <v>420</v>
      </c>
      <c r="B186" t="s">
        <v>421</v>
      </c>
      <c r="C186" t="s">
        <v>42</v>
      </c>
      <c r="D186" t="s">
        <v>43</v>
      </c>
      <c r="E186" t="e">
        <f>VLOOKUP(A186,USD_SP500!A:A,1,FALSE)</f>
        <v>#N/A</v>
      </c>
    </row>
    <row r="187" spans="1:5" x14ac:dyDescent="0.45">
      <c r="A187" t="s">
        <v>422</v>
      </c>
      <c r="B187" t="s">
        <v>423</v>
      </c>
      <c r="C187" t="s">
        <v>25</v>
      </c>
      <c r="D187" t="s">
        <v>26</v>
      </c>
      <c r="E187" t="e">
        <f>VLOOKUP(A187,USD_SP500!A:A,1,FALSE)</f>
        <v>#N/A</v>
      </c>
    </row>
    <row r="188" spans="1:5" x14ac:dyDescent="0.45">
      <c r="A188" t="s">
        <v>424</v>
      </c>
      <c r="B188" t="s">
        <v>425</v>
      </c>
      <c r="C188" t="s">
        <v>4</v>
      </c>
      <c r="D188" t="s">
        <v>5</v>
      </c>
      <c r="E188" t="e">
        <f>VLOOKUP(A188,USD_SP500!A:A,1,FALSE)</f>
        <v>#N/A</v>
      </c>
    </row>
    <row r="189" spans="1:5" x14ac:dyDescent="0.45">
      <c r="A189" t="s">
        <v>426</v>
      </c>
      <c r="B189" t="s">
        <v>427</v>
      </c>
      <c r="C189" t="s">
        <v>42</v>
      </c>
      <c r="D189" t="s">
        <v>245</v>
      </c>
      <c r="E189" t="e">
        <f>VLOOKUP(A189,USD_SP500!A:A,1,FALSE)</f>
        <v>#N/A</v>
      </c>
    </row>
    <row r="190" spans="1:5" x14ac:dyDescent="0.45">
      <c r="A190" t="s">
        <v>428</v>
      </c>
      <c r="B190" t="s">
        <v>429</v>
      </c>
      <c r="C190" t="s">
        <v>64</v>
      </c>
      <c r="D190" t="s">
        <v>89</v>
      </c>
      <c r="E190" t="e">
        <f>VLOOKUP(A190,USD_SP500!A:A,1,FALSE)</f>
        <v>#N/A</v>
      </c>
    </row>
    <row r="191" spans="1:5" x14ac:dyDescent="0.45">
      <c r="A191" t="s">
        <v>430</v>
      </c>
      <c r="B191" t="s">
        <v>431</v>
      </c>
      <c r="C191" t="s">
        <v>8</v>
      </c>
      <c r="D191" t="s">
        <v>9</v>
      </c>
      <c r="E191" t="e">
        <f>VLOOKUP(A191,USD_SP500!A:A,1,FALSE)</f>
        <v>#N/A</v>
      </c>
    </row>
    <row r="192" spans="1:5" x14ac:dyDescent="0.45">
      <c r="A192" t="s">
        <v>432</v>
      </c>
      <c r="B192" t="s">
        <v>433</v>
      </c>
      <c r="C192" t="s">
        <v>4</v>
      </c>
      <c r="D192" t="s">
        <v>5</v>
      </c>
      <c r="E192" t="e">
        <f>VLOOKUP(A192,USD_SP500!A:A,1,FALSE)</f>
        <v>#N/A</v>
      </c>
    </row>
    <row r="193" spans="1:5" x14ac:dyDescent="0.45">
      <c r="A193" t="s">
        <v>434</v>
      </c>
      <c r="B193" t="s">
        <v>435</v>
      </c>
      <c r="C193" t="s">
        <v>8</v>
      </c>
      <c r="D193" t="s">
        <v>129</v>
      </c>
      <c r="E193" t="e">
        <f>VLOOKUP(A193,USD_SP500!A:A,1,FALSE)</f>
        <v>#N/A</v>
      </c>
    </row>
    <row r="194" spans="1:5" x14ac:dyDescent="0.45">
      <c r="A194" t="s">
        <v>436</v>
      </c>
      <c r="B194" t="s">
        <v>437</v>
      </c>
      <c r="C194" t="s">
        <v>25</v>
      </c>
      <c r="D194" t="s">
        <v>26</v>
      </c>
      <c r="E194" t="e">
        <f>VLOOKUP(A194,USD_SP500!A:A,1,FALSE)</f>
        <v>#N/A</v>
      </c>
    </row>
    <row r="195" spans="1:5" x14ac:dyDescent="0.45">
      <c r="A195" t="s">
        <v>438</v>
      </c>
      <c r="B195" t="s">
        <v>439</v>
      </c>
      <c r="C195" t="s">
        <v>64</v>
      </c>
      <c r="D195" t="s">
        <v>215</v>
      </c>
      <c r="E195" t="e">
        <f>VLOOKUP(A195,USD_SP500!A:A,1,FALSE)</f>
        <v>#N/A</v>
      </c>
    </row>
    <row r="196" spans="1:5" x14ac:dyDescent="0.45">
      <c r="A196" t="s">
        <v>440</v>
      </c>
      <c r="B196" t="s">
        <v>441</v>
      </c>
      <c r="C196" t="s">
        <v>38</v>
      </c>
      <c r="D196" t="s">
        <v>39</v>
      </c>
      <c r="E196" t="e">
        <f>VLOOKUP(A196,USD_SP500!A:A,1,FALSE)</f>
        <v>#N/A</v>
      </c>
    </row>
    <row r="197" spans="1:5" x14ac:dyDescent="0.45">
      <c r="A197" t="s">
        <v>442</v>
      </c>
      <c r="B197" t="s">
        <v>443</v>
      </c>
      <c r="C197" t="s">
        <v>17</v>
      </c>
      <c r="D197" t="s">
        <v>29</v>
      </c>
      <c r="E197" t="e">
        <f>VLOOKUP(A197,USD_SP500!A:A,1,FALSE)</f>
        <v>#N/A</v>
      </c>
    </row>
    <row r="198" spans="1:5" x14ac:dyDescent="0.45">
      <c r="A198" t="s">
        <v>444</v>
      </c>
      <c r="B198" t="s">
        <v>445</v>
      </c>
      <c r="C198" t="s">
        <v>38</v>
      </c>
      <c r="D198" t="s">
        <v>39</v>
      </c>
      <c r="E198" t="e">
        <f>VLOOKUP(A198,USD_SP500!A:A,1,FALSE)</f>
        <v>#N/A</v>
      </c>
    </row>
    <row r="199" spans="1:5" x14ac:dyDescent="0.45">
      <c r="A199" t="s">
        <v>446</v>
      </c>
      <c r="B199" t="s">
        <v>447</v>
      </c>
      <c r="C199" t="s">
        <v>8</v>
      </c>
      <c r="D199" t="s">
        <v>9</v>
      </c>
      <c r="E199" t="e">
        <f>VLOOKUP(A199,USD_SP500!A:A,1,FALSE)</f>
        <v>#N/A</v>
      </c>
    </row>
    <row r="200" spans="1:5" hidden="1" x14ac:dyDescent="0.45">
      <c r="A200" t="s">
        <v>448</v>
      </c>
      <c r="B200" t="s">
        <v>449</v>
      </c>
      <c r="C200" t="s">
        <v>74</v>
      </c>
      <c r="D200" t="s">
        <v>75</v>
      </c>
      <c r="E200" t="str">
        <f>VLOOKUP(A200,USD_SP500!A:A,1,FALSE)</f>
        <v>T</v>
      </c>
    </row>
    <row r="201" spans="1:5" x14ac:dyDescent="0.45">
      <c r="A201" t="s">
        <v>450</v>
      </c>
      <c r="B201" t="s">
        <v>451</v>
      </c>
      <c r="C201" t="s">
        <v>8</v>
      </c>
      <c r="D201" t="s">
        <v>9</v>
      </c>
      <c r="E201" t="e">
        <f>VLOOKUP(A201,USD_SP500!A:A,1,FALSE)</f>
        <v>#N/A</v>
      </c>
    </row>
    <row r="202" spans="1:5" x14ac:dyDescent="0.45">
      <c r="A202" t="s">
        <v>452</v>
      </c>
      <c r="B202" t="s">
        <v>453</v>
      </c>
      <c r="C202" t="s">
        <v>4</v>
      </c>
      <c r="D202" t="s">
        <v>12</v>
      </c>
      <c r="E202" t="e">
        <f>VLOOKUP(A202,USD_SP500!A:A,1,FALSE)</f>
        <v>#N/A</v>
      </c>
    </row>
    <row r="203" spans="1:5" x14ac:dyDescent="0.45">
      <c r="A203" t="s">
        <v>454</v>
      </c>
      <c r="B203" t="s">
        <v>455</v>
      </c>
      <c r="C203" t="s">
        <v>21</v>
      </c>
      <c r="D203" t="s">
        <v>22</v>
      </c>
      <c r="E203" t="e">
        <f>VLOOKUP(A203,USD_SP500!A:A,1,FALSE)</f>
        <v>#N/A</v>
      </c>
    </row>
    <row r="204" spans="1:5" x14ac:dyDescent="0.45">
      <c r="A204" t="s">
        <v>456</v>
      </c>
      <c r="B204" t="s">
        <v>457</v>
      </c>
      <c r="C204" t="s">
        <v>4</v>
      </c>
      <c r="D204" t="s">
        <v>192</v>
      </c>
      <c r="E204" t="e">
        <f>VLOOKUP(A204,USD_SP500!A:A,1,FALSE)</f>
        <v>#N/A</v>
      </c>
    </row>
    <row r="205" spans="1:5" x14ac:dyDescent="0.45">
      <c r="A205" t="s">
        <v>458</v>
      </c>
      <c r="B205" t="s">
        <v>459</v>
      </c>
      <c r="C205" t="s">
        <v>64</v>
      </c>
      <c r="D205" t="s">
        <v>460</v>
      </c>
      <c r="E205" t="e">
        <f>VLOOKUP(A205,USD_SP500!A:A,1,FALSE)</f>
        <v>#N/A</v>
      </c>
    </row>
    <row r="206" spans="1:5" x14ac:dyDescent="0.45">
      <c r="A206" t="s">
        <v>461</v>
      </c>
      <c r="B206" t="s">
        <v>462</v>
      </c>
      <c r="C206" t="s">
        <v>8</v>
      </c>
      <c r="D206" t="s">
        <v>9</v>
      </c>
      <c r="E206" t="e">
        <f>VLOOKUP(A206,USD_SP500!A:A,1,FALSE)</f>
        <v>#N/A</v>
      </c>
    </row>
    <row r="207" spans="1:5" x14ac:dyDescent="0.45">
      <c r="A207" t="s">
        <v>463</v>
      </c>
      <c r="B207" t="s">
        <v>464</v>
      </c>
      <c r="C207" t="s">
        <v>4</v>
      </c>
      <c r="D207" t="s">
        <v>218</v>
      </c>
      <c r="E207" t="e">
        <f>VLOOKUP(A207,USD_SP500!A:A,1,FALSE)</f>
        <v>#N/A</v>
      </c>
    </row>
    <row r="208" spans="1:5" x14ac:dyDescent="0.45">
      <c r="A208" t="s">
        <v>465</v>
      </c>
      <c r="B208" t="s">
        <v>466</v>
      </c>
      <c r="C208" t="s">
        <v>64</v>
      </c>
      <c r="D208" t="s">
        <v>65</v>
      </c>
      <c r="E208" t="e">
        <f>VLOOKUP(A208,USD_SP500!A:A,1,FALSE)</f>
        <v>#N/A</v>
      </c>
    </row>
    <row r="209" spans="1:5" x14ac:dyDescent="0.45">
      <c r="A209" t="s">
        <v>467</v>
      </c>
      <c r="B209" t="s">
        <v>468</v>
      </c>
      <c r="C209" t="s">
        <v>38</v>
      </c>
      <c r="D209" t="s">
        <v>39</v>
      </c>
      <c r="E209" t="e">
        <f>VLOOKUP(A209,USD_SP500!A:A,1,FALSE)</f>
        <v>#N/A</v>
      </c>
    </row>
    <row r="210" spans="1:5" x14ac:dyDescent="0.45">
      <c r="A210" t="s">
        <v>469</v>
      </c>
      <c r="B210" t="s">
        <v>470</v>
      </c>
      <c r="C210" t="s">
        <v>17</v>
      </c>
      <c r="D210" t="s">
        <v>18</v>
      </c>
      <c r="E210" t="e">
        <f>VLOOKUP(A210,USD_SP500!A:A,1,FALSE)</f>
        <v>#N/A</v>
      </c>
    </row>
    <row r="211" spans="1:5" x14ac:dyDescent="0.45">
      <c r="A211" t="s">
        <v>471</v>
      </c>
      <c r="B211" t="s">
        <v>472</v>
      </c>
      <c r="C211" t="s">
        <v>17</v>
      </c>
      <c r="D211" t="s">
        <v>18</v>
      </c>
      <c r="E211" t="e">
        <f>VLOOKUP(A211,USD_SP500!A:A,1,FALSE)</f>
        <v>#N/A</v>
      </c>
    </row>
    <row r="212" spans="1:5" x14ac:dyDescent="0.45">
      <c r="A212" t="s">
        <v>473</v>
      </c>
      <c r="B212" t="s">
        <v>474</v>
      </c>
      <c r="C212" t="s">
        <v>4</v>
      </c>
      <c r="D212" t="s">
        <v>192</v>
      </c>
      <c r="E212" t="e">
        <f>VLOOKUP(A212,USD_SP500!A:A,1,FALSE)</f>
        <v>#N/A</v>
      </c>
    </row>
    <row r="213" spans="1:5" x14ac:dyDescent="0.45">
      <c r="A213" t="s">
        <v>475</v>
      </c>
      <c r="B213" t="s">
        <v>476</v>
      </c>
      <c r="C213" t="s">
        <v>25</v>
      </c>
      <c r="D213" t="s">
        <v>25</v>
      </c>
      <c r="E213" t="e">
        <f>VLOOKUP(A213,USD_SP500!A:A,1,FALSE)</f>
        <v>#N/A</v>
      </c>
    </row>
    <row r="214" spans="1:5" x14ac:dyDescent="0.45">
      <c r="A214" t="s">
        <v>477</v>
      </c>
      <c r="B214" t="s">
        <v>478</v>
      </c>
      <c r="C214" t="s">
        <v>34</v>
      </c>
      <c r="D214" t="s">
        <v>53</v>
      </c>
      <c r="E214" t="e">
        <f>VLOOKUP(A214,USD_SP500!A:A,1,FALSE)</f>
        <v>#N/A</v>
      </c>
    </row>
    <row r="215" spans="1:5" x14ac:dyDescent="0.45">
      <c r="A215" t="s">
        <v>479</v>
      </c>
      <c r="B215" t="s">
        <v>480</v>
      </c>
      <c r="C215" t="s">
        <v>38</v>
      </c>
      <c r="D215" t="s">
        <v>39</v>
      </c>
      <c r="E215" t="e">
        <f>VLOOKUP(A215,USD_SP500!A:A,1,FALSE)</f>
        <v>#N/A</v>
      </c>
    </row>
    <row r="216" spans="1:5" x14ac:dyDescent="0.45">
      <c r="A216" t="s">
        <v>481</v>
      </c>
      <c r="B216" t="s">
        <v>482</v>
      </c>
      <c r="C216" t="s">
        <v>4</v>
      </c>
      <c r="D216" t="s">
        <v>483</v>
      </c>
      <c r="E216" t="e">
        <f>VLOOKUP(A216,USD_SP500!A:A,1,FALSE)</f>
        <v>#N/A</v>
      </c>
    </row>
    <row r="217" spans="1:5" x14ac:dyDescent="0.45">
      <c r="A217" t="s">
        <v>484</v>
      </c>
      <c r="B217" t="s">
        <v>485</v>
      </c>
      <c r="C217" t="s">
        <v>8</v>
      </c>
      <c r="D217" t="s">
        <v>9</v>
      </c>
      <c r="E217" t="e">
        <f>VLOOKUP(A217,USD_SP500!A:A,1,FALSE)</f>
        <v>#N/A</v>
      </c>
    </row>
    <row r="218" spans="1:5" x14ac:dyDescent="0.45">
      <c r="A218" t="s">
        <v>486</v>
      </c>
      <c r="B218" t="s">
        <v>487</v>
      </c>
      <c r="C218" t="s">
        <v>8</v>
      </c>
      <c r="D218" t="s">
        <v>129</v>
      </c>
      <c r="E218" t="e">
        <f>VLOOKUP(A218,USD_SP500!A:A,1,FALSE)</f>
        <v>#N/A</v>
      </c>
    </row>
    <row r="219" spans="1:5" x14ac:dyDescent="0.45">
      <c r="A219" t="s">
        <v>488</v>
      </c>
      <c r="B219" t="s">
        <v>489</v>
      </c>
      <c r="C219" t="s">
        <v>4</v>
      </c>
      <c r="D219" t="s">
        <v>12</v>
      </c>
      <c r="E219" t="e">
        <f>VLOOKUP(A219,USD_SP500!A:A,1,FALSE)</f>
        <v>#N/A</v>
      </c>
    </row>
    <row r="220" spans="1:5" x14ac:dyDescent="0.45">
      <c r="A220" t="s">
        <v>490</v>
      </c>
      <c r="B220" t="s">
        <v>491</v>
      </c>
      <c r="C220" t="s">
        <v>8</v>
      </c>
      <c r="D220" t="s">
        <v>9</v>
      </c>
      <c r="E220" t="e">
        <f>VLOOKUP(A220,USD_SP500!A:A,1,FALSE)</f>
        <v>#N/A</v>
      </c>
    </row>
    <row r="221" spans="1:5" x14ac:dyDescent="0.45">
      <c r="A221" t="s">
        <v>492</v>
      </c>
      <c r="B221" t="s">
        <v>493</v>
      </c>
      <c r="C221" t="s">
        <v>38</v>
      </c>
      <c r="D221" t="s">
        <v>39</v>
      </c>
      <c r="E221" t="e">
        <f>VLOOKUP(A221,USD_SP500!A:A,1,FALSE)</f>
        <v>#N/A</v>
      </c>
    </row>
    <row r="222" spans="1:5" x14ac:dyDescent="0.45">
      <c r="A222" t="s">
        <v>494</v>
      </c>
      <c r="B222" t="s">
        <v>495</v>
      </c>
      <c r="C222" t="s">
        <v>42</v>
      </c>
      <c r="D222" t="s">
        <v>140</v>
      </c>
      <c r="E222" t="e">
        <f>VLOOKUP(A222,USD_SP500!A:A,1,FALSE)</f>
        <v>#N/A</v>
      </c>
    </row>
    <row r="223" spans="1:5" x14ac:dyDescent="0.45">
      <c r="A223" t="s">
        <v>496</v>
      </c>
      <c r="B223" t="s">
        <v>497</v>
      </c>
      <c r="C223" t="s">
        <v>25</v>
      </c>
      <c r="D223" t="s">
        <v>26</v>
      </c>
      <c r="E223" t="e">
        <f>VLOOKUP(A223,USD_SP500!A:A,1,FALSE)</f>
        <v>#N/A</v>
      </c>
    </row>
    <row r="224" spans="1:5" x14ac:dyDescent="0.45">
      <c r="A224" t="s">
        <v>498</v>
      </c>
      <c r="B224" t="s">
        <v>499</v>
      </c>
      <c r="C224" t="s">
        <v>4</v>
      </c>
      <c r="D224" t="s">
        <v>5</v>
      </c>
      <c r="E224" t="e">
        <f>VLOOKUP(A224,USD_SP500!A:A,1,FALSE)</f>
        <v>#N/A</v>
      </c>
    </row>
    <row r="225" spans="1:5" x14ac:dyDescent="0.45">
      <c r="A225" t="s">
        <v>500</v>
      </c>
      <c r="B225" t="s">
        <v>501</v>
      </c>
      <c r="C225" t="s">
        <v>8</v>
      </c>
      <c r="D225" t="s">
        <v>9</v>
      </c>
      <c r="E225" t="e">
        <f>VLOOKUP(A225,USD_SP500!A:A,1,FALSE)</f>
        <v>#N/A</v>
      </c>
    </row>
  </sheetData>
  <autoFilter ref="A1:E225" xr:uid="{00000000-0009-0000-0000-000000000000}">
    <filterColumn colId="4">
      <filters>
        <filter val="#N/A"/>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6"/>
  <sheetViews>
    <sheetView workbookViewId="0">
      <selection activeCell="H1" sqref="H1:H1048576"/>
    </sheetView>
  </sheetViews>
  <sheetFormatPr defaultRowHeight="14.25" x14ac:dyDescent="0.45"/>
  <sheetData>
    <row r="1" spans="1:8" x14ac:dyDescent="0.45">
      <c r="A1" t="s">
        <v>0</v>
      </c>
      <c r="F1" t="s">
        <v>3216</v>
      </c>
    </row>
    <row r="2" spans="1:8" x14ac:dyDescent="0.45">
      <c r="A2" t="s">
        <v>6</v>
      </c>
      <c r="B2">
        <v>1</v>
      </c>
      <c r="C2">
        <f>COUNTIF(F:F,B2)</f>
        <v>0</v>
      </c>
      <c r="F2">
        <v>94</v>
      </c>
      <c r="G2" t="str">
        <f ca="1">OFFSET($A$1,F2,0)</f>
        <v>FNV</v>
      </c>
      <c r="H2" t="str">
        <f ca="1">SUBSTITUTE(G2,".","-")&amp;".TO"</f>
        <v>FNV.TO</v>
      </c>
    </row>
    <row r="3" spans="1:8" x14ac:dyDescent="0.45">
      <c r="A3" t="s">
        <v>10</v>
      </c>
      <c r="B3">
        <v>2</v>
      </c>
      <c r="C3">
        <f t="shared" ref="C3:C66" si="0">COUNTIF(F:F,B3)</f>
        <v>1</v>
      </c>
      <c r="F3">
        <v>24</v>
      </c>
      <c r="G3" t="str">
        <f t="shared" ref="G3:G66" ca="1" si="1">OFFSET($A$1,F3,0)</f>
        <v>BCE</v>
      </c>
      <c r="H3" t="str">
        <f t="shared" ref="H3:H66" ca="1" si="2">SUBSTITUTE(G3,".","-")&amp;".TO"</f>
        <v>BCE.TO</v>
      </c>
    </row>
    <row r="4" spans="1:8" x14ac:dyDescent="0.45">
      <c r="A4" t="s">
        <v>13</v>
      </c>
      <c r="B4">
        <v>3</v>
      </c>
      <c r="C4">
        <f t="shared" si="0"/>
        <v>0</v>
      </c>
      <c r="F4">
        <v>56</v>
      </c>
      <c r="G4" t="str">
        <f t="shared" ca="1" si="1"/>
        <v>CSH.UN</v>
      </c>
      <c r="H4" t="str">
        <f t="shared" ca="1" si="2"/>
        <v>CSH-UN.TO</v>
      </c>
    </row>
    <row r="5" spans="1:8" x14ac:dyDescent="0.45">
      <c r="A5" t="s">
        <v>15</v>
      </c>
      <c r="B5">
        <v>4</v>
      </c>
      <c r="C5">
        <f t="shared" si="0"/>
        <v>1</v>
      </c>
      <c r="F5">
        <v>206</v>
      </c>
      <c r="G5" t="str">
        <f t="shared" ca="1" si="1"/>
        <v>WCN</v>
      </c>
      <c r="H5" t="str">
        <f t="shared" ca="1" si="2"/>
        <v>WCN.TO</v>
      </c>
    </row>
    <row r="6" spans="1:8" x14ac:dyDescent="0.45">
      <c r="A6" t="s">
        <v>19</v>
      </c>
      <c r="B6">
        <v>5</v>
      </c>
      <c r="C6">
        <f t="shared" si="0"/>
        <v>1</v>
      </c>
      <c r="F6">
        <v>205</v>
      </c>
      <c r="G6" t="str">
        <f t="shared" ca="1" si="1"/>
        <v>VET</v>
      </c>
      <c r="H6" t="str">
        <f t="shared" ca="1" si="2"/>
        <v>VET.TO</v>
      </c>
    </row>
    <row r="7" spans="1:8" x14ac:dyDescent="0.45">
      <c r="A7" t="s">
        <v>23</v>
      </c>
      <c r="B7">
        <v>6</v>
      </c>
      <c r="C7">
        <f t="shared" si="0"/>
        <v>0</v>
      </c>
      <c r="F7">
        <v>79</v>
      </c>
      <c r="G7" t="str">
        <f t="shared" ca="1" si="1"/>
        <v>EDV</v>
      </c>
      <c r="H7" t="str">
        <f t="shared" ca="1" si="2"/>
        <v>EDV.TO</v>
      </c>
    </row>
    <row r="8" spans="1:8" x14ac:dyDescent="0.45">
      <c r="A8" t="s">
        <v>27</v>
      </c>
      <c r="B8">
        <v>7</v>
      </c>
      <c r="C8">
        <f t="shared" si="0"/>
        <v>0</v>
      </c>
      <c r="F8">
        <v>141</v>
      </c>
      <c r="G8" t="str">
        <f t="shared" ca="1" si="1"/>
        <v>NPI</v>
      </c>
      <c r="H8" t="str">
        <f t="shared" ca="1" si="2"/>
        <v>NPI.TO</v>
      </c>
    </row>
    <row r="9" spans="1:8" x14ac:dyDescent="0.45">
      <c r="A9" t="s">
        <v>30</v>
      </c>
      <c r="B9">
        <v>8</v>
      </c>
      <c r="C9">
        <f t="shared" si="0"/>
        <v>0</v>
      </c>
      <c r="F9">
        <v>81</v>
      </c>
      <c r="G9" t="str">
        <f t="shared" ca="1" si="1"/>
        <v>ENGH</v>
      </c>
      <c r="H9" t="str">
        <f t="shared" ca="1" si="2"/>
        <v>ENGH.TO</v>
      </c>
    </row>
    <row r="10" spans="1:8" x14ac:dyDescent="0.45">
      <c r="A10" t="s">
        <v>32</v>
      </c>
      <c r="B10">
        <v>9</v>
      </c>
      <c r="C10">
        <f t="shared" si="0"/>
        <v>1</v>
      </c>
      <c r="F10">
        <v>85</v>
      </c>
      <c r="G10" t="str">
        <f t="shared" ca="1" si="1"/>
        <v>EIF</v>
      </c>
      <c r="H10" t="str">
        <f t="shared" ca="1" si="2"/>
        <v>EIF.TO</v>
      </c>
    </row>
    <row r="11" spans="1:8" x14ac:dyDescent="0.45">
      <c r="A11" t="s">
        <v>36</v>
      </c>
      <c r="B11">
        <v>10</v>
      </c>
      <c r="C11">
        <f t="shared" si="0"/>
        <v>0</v>
      </c>
      <c r="F11">
        <v>61</v>
      </c>
      <c r="G11" t="str">
        <f t="shared" ca="1" si="1"/>
        <v>CUF.UN</v>
      </c>
      <c r="H11" t="str">
        <f t="shared" ca="1" si="2"/>
        <v>CUF-UN.TO</v>
      </c>
    </row>
    <row r="12" spans="1:8" x14ac:dyDescent="0.45">
      <c r="A12" t="s">
        <v>40</v>
      </c>
      <c r="B12">
        <v>11</v>
      </c>
      <c r="C12">
        <f t="shared" si="0"/>
        <v>1</v>
      </c>
      <c r="F12">
        <v>162</v>
      </c>
      <c r="G12" t="str">
        <f t="shared" ca="1" si="1"/>
        <v>REI.UN</v>
      </c>
      <c r="H12" t="str">
        <f t="shared" ca="1" si="2"/>
        <v>REI-UN.TO</v>
      </c>
    </row>
    <row r="13" spans="1:8" x14ac:dyDescent="0.45">
      <c r="A13" t="s">
        <v>44</v>
      </c>
      <c r="B13">
        <v>12</v>
      </c>
      <c r="C13">
        <f t="shared" si="0"/>
        <v>1</v>
      </c>
      <c r="F13">
        <v>97</v>
      </c>
      <c r="G13" t="str">
        <f t="shared" ca="1" si="1"/>
        <v>GEI</v>
      </c>
      <c r="H13" t="str">
        <f t="shared" ca="1" si="2"/>
        <v>GEI.TO</v>
      </c>
    </row>
    <row r="14" spans="1:8" x14ac:dyDescent="0.45">
      <c r="A14" t="s">
        <v>46</v>
      </c>
      <c r="B14">
        <v>13</v>
      </c>
      <c r="C14">
        <f t="shared" si="0"/>
        <v>1</v>
      </c>
      <c r="F14">
        <v>136</v>
      </c>
      <c r="G14" t="str">
        <f t="shared" ca="1" si="1"/>
        <v>MTL</v>
      </c>
      <c r="H14" t="str">
        <f t="shared" ca="1" si="2"/>
        <v>MTL.TO</v>
      </c>
    </row>
    <row r="15" spans="1:8" x14ac:dyDescent="0.45">
      <c r="A15" t="s">
        <v>48</v>
      </c>
      <c r="B15">
        <v>14</v>
      </c>
      <c r="C15">
        <f t="shared" si="0"/>
        <v>0</v>
      </c>
      <c r="F15">
        <v>54</v>
      </c>
      <c r="G15" t="str">
        <f t="shared" ca="1" si="1"/>
        <v>CG</v>
      </c>
      <c r="H15" t="str">
        <f t="shared" ca="1" si="2"/>
        <v>CG.TO</v>
      </c>
    </row>
    <row r="16" spans="1:8" x14ac:dyDescent="0.45">
      <c r="A16" t="s">
        <v>51</v>
      </c>
      <c r="B16">
        <v>15</v>
      </c>
      <c r="C16">
        <f t="shared" si="0"/>
        <v>1</v>
      </c>
      <c r="F16">
        <v>87</v>
      </c>
      <c r="G16" t="str">
        <f t="shared" ca="1" si="1"/>
        <v>FTT</v>
      </c>
      <c r="H16" t="str">
        <f t="shared" ca="1" si="2"/>
        <v>FTT.TO</v>
      </c>
    </row>
    <row r="17" spans="1:8" x14ac:dyDescent="0.45">
      <c r="A17" t="s">
        <v>54</v>
      </c>
      <c r="B17">
        <v>16</v>
      </c>
      <c r="C17">
        <f t="shared" si="0"/>
        <v>0</v>
      </c>
      <c r="F17">
        <v>137</v>
      </c>
      <c r="G17" t="str">
        <f t="shared" ca="1" si="1"/>
        <v>NA</v>
      </c>
      <c r="H17" t="str">
        <f t="shared" ca="1" si="2"/>
        <v>NA.TO</v>
      </c>
    </row>
    <row r="18" spans="1:8" x14ac:dyDescent="0.45">
      <c r="A18" t="s">
        <v>56</v>
      </c>
      <c r="B18">
        <v>17</v>
      </c>
      <c r="C18">
        <f t="shared" si="0"/>
        <v>0</v>
      </c>
      <c r="F18">
        <v>197</v>
      </c>
      <c r="G18" t="str">
        <f t="shared" ca="1" si="1"/>
        <v>TIH</v>
      </c>
      <c r="H18" t="str">
        <f t="shared" ca="1" si="2"/>
        <v>TIH.TO</v>
      </c>
    </row>
    <row r="19" spans="1:8" x14ac:dyDescent="0.45">
      <c r="A19" t="s">
        <v>58</v>
      </c>
      <c r="B19">
        <v>18</v>
      </c>
      <c r="C19">
        <f t="shared" si="0"/>
        <v>1</v>
      </c>
      <c r="F19">
        <v>113</v>
      </c>
      <c r="G19" t="str">
        <f t="shared" ca="1" si="1"/>
        <v>IPL</v>
      </c>
      <c r="H19" t="str">
        <f t="shared" ca="1" si="2"/>
        <v>IPL.TO</v>
      </c>
    </row>
    <row r="20" spans="1:8" x14ac:dyDescent="0.45">
      <c r="A20" t="s">
        <v>60</v>
      </c>
      <c r="B20">
        <v>19</v>
      </c>
      <c r="C20">
        <f t="shared" si="0"/>
        <v>1</v>
      </c>
      <c r="F20">
        <v>52</v>
      </c>
      <c r="G20" t="str">
        <f t="shared" ca="1" si="1"/>
        <v>CLS</v>
      </c>
      <c r="H20" t="str">
        <f t="shared" ca="1" si="2"/>
        <v>CLS.TO</v>
      </c>
    </row>
    <row r="21" spans="1:8" x14ac:dyDescent="0.45">
      <c r="A21" t="s">
        <v>62</v>
      </c>
      <c r="B21">
        <v>20</v>
      </c>
      <c r="C21">
        <f t="shared" si="0"/>
        <v>0</v>
      </c>
      <c r="F21">
        <v>51</v>
      </c>
      <c r="G21" t="str">
        <f t="shared" ca="1" si="1"/>
        <v>CCL.B</v>
      </c>
      <c r="H21" t="str">
        <f t="shared" ca="1" si="2"/>
        <v>CCL-B.TO</v>
      </c>
    </row>
    <row r="22" spans="1:8" x14ac:dyDescent="0.45">
      <c r="A22" t="s">
        <v>66</v>
      </c>
      <c r="B22">
        <v>21</v>
      </c>
      <c r="C22">
        <f t="shared" si="0"/>
        <v>0</v>
      </c>
      <c r="F22">
        <v>132</v>
      </c>
      <c r="G22" t="str">
        <f t="shared" ca="1" si="1"/>
        <v>MRE</v>
      </c>
      <c r="H22" t="str">
        <f t="shared" ca="1" si="2"/>
        <v>MRE.TO</v>
      </c>
    </row>
    <row r="23" spans="1:8" x14ac:dyDescent="0.45">
      <c r="A23" t="s">
        <v>68</v>
      </c>
      <c r="B23">
        <v>22</v>
      </c>
      <c r="C23">
        <f t="shared" si="0"/>
        <v>0</v>
      </c>
      <c r="F23">
        <v>38</v>
      </c>
      <c r="G23" t="str">
        <f t="shared" ca="1" si="1"/>
        <v>CAR.UN</v>
      </c>
      <c r="H23" t="str">
        <f t="shared" ca="1" si="2"/>
        <v>CAR-UN.TO</v>
      </c>
    </row>
    <row r="24" spans="1:8" x14ac:dyDescent="0.45">
      <c r="A24" t="s">
        <v>70</v>
      </c>
      <c r="B24">
        <v>23</v>
      </c>
      <c r="C24">
        <f t="shared" si="0"/>
        <v>1</v>
      </c>
      <c r="F24">
        <v>196</v>
      </c>
      <c r="G24" t="str">
        <f t="shared" ca="1" si="1"/>
        <v>TXG</v>
      </c>
      <c r="H24" t="str">
        <f t="shared" ca="1" si="2"/>
        <v>TXG.TO</v>
      </c>
    </row>
    <row r="25" spans="1:8" x14ac:dyDescent="0.45">
      <c r="A25" t="s">
        <v>72</v>
      </c>
      <c r="B25">
        <v>24</v>
      </c>
      <c r="C25">
        <f t="shared" si="0"/>
        <v>1</v>
      </c>
      <c r="F25">
        <v>42</v>
      </c>
      <c r="G25" t="str">
        <f t="shared" ca="1" si="1"/>
        <v>CP</v>
      </c>
      <c r="H25" t="str">
        <f t="shared" ca="1" si="2"/>
        <v>CP.TO</v>
      </c>
    </row>
    <row r="26" spans="1:8" x14ac:dyDescent="0.45">
      <c r="A26" t="s">
        <v>76</v>
      </c>
      <c r="B26">
        <v>25</v>
      </c>
      <c r="C26">
        <f t="shared" si="0"/>
        <v>1</v>
      </c>
      <c r="F26">
        <v>129</v>
      </c>
      <c r="G26" t="str">
        <f t="shared" ca="1" si="1"/>
        <v>MG</v>
      </c>
      <c r="H26" t="str">
        <f t="shared" ca="1" si="2"/>
        <v>MG.TO</v>
      </c>
    </row>
    <row r="27" spans="1:8" x14ac:dyDescent="0.45">
      <c r="A27" t="s">
        <v>80</v>
      </c>
      <c r="B27">
        <v>26</v>
      </c>
      <c r="C27">
        <f t="shared" si="0"/>
        <v>1</v>
      </c>
      <c r="F27">
        <v>119</v>
      </c>
      <c r="G27" t="str">
        <f t="shared" ca="1" si="1"/>
        <v>KMP.UN</v>
      </c>
      <c r="H27" t="str">
        <f t="shared" ca="1" si="2"/>
        <v>KMP-UN.TO</v>
      </c>
    </row>
    <row r="28" spans="1:8" x14ac:dyDescent="0.45">
      <c r="A28" t="s">
        <v>82</v>
      </c>
      <c r="B28">
        <v>27</v>
      </c>
      <c r="C28">
        <f t="shared" si="0"/>
        <v>1</v>
      </c>
      <c r="F28">
        <v>30</v>
      </c>
      <c r="G28" t="str">
        <f t="shared" ca="1" si="1"/>
        <v>BBU.UN</v>
      </c>
      <c r="H28" t="str">
        <f t="shared" ca="1" si="2"/>
        <v>BBU-UN.TO</v>
      </c>
    </row>
    <row r="29" spans="1:8" x14ac:dyDescent="0.45">
      <c r="A29" t="s">
        <v>84</v>
      </c>
      <c r="B29">
        <v>28</v>
      </c>
      <c r="C29">
        <f t="shared" si="0"/>
        <v>1</v>
      </c>
      <c r="F29">
        <v>12</v>
      </c>
      <c r="G29" t="str">
        <f t="shared" ca="1" si="1"/>
        <v>AX.UN</v>
      </c>
      <c r="H29" t="str">
        <f t="shared" ca="1" si="2"/>
        <v>AX-UN.TO</v>
      </c>
    </row>
    <row r="30" spans="1:8" x14ac:dyDescent="0.45">
      <c r="A30" t="s">
        <v>87</v>
      </c>
      <c r="B30">
        <v>29</v>
      </c>
      <c r="C30">
        <f t="shared" si="0"/>
        <v>0</v>
      </c>
      <c r="F30">
        <v>156</v>
      </c>
      <c r="G30" t="str">
        <f t="shared" ca="1" si="1"/>
        <v>PVG</v>
      </c>
      <c r="H30" t="str">
        <f t="shared" ca="1" si="2"/>
        <v>PVG.TO</v>
      </c>
    </row>
    <row r="31" spans="1:8" x14ac:dyDescent="0.45">
      <c r="A31" t="s">
        <v>90</v>
      </c>
      <c r="B31">
        <v>30</v>
      </c>
      <c r="C31">
        <f t="shared" si="0"/>
        <v>1</v>
      </c>
      <c r="F31">
        <v>26</v>
      </c>
      <c r="G31" t="str">
        <f t="shared" ca="1" si="1"/>
        <v>BEI.UN</v>
      </c>
      <c r="H31" t="str">
        <f t="shared" ca="1" si="2"/>
        <v>BEI-UN.TO</v>
      </c>
    </row>
    <row r="32" spans="1:8" x14ac:dyDescent="0.45">
      <c r="A32" t="s">
        <v>93</v>
      </c>
      <c r="B32">
        <v>31</v>
      </c>
      <c r="C32">
        <f t="shared" si="0"/>
        <v>0</v>
      </c>
      <c r="F32">
        <v>50</v>
      </c>
      <c r="G32" t="str">
        <f t="shared" ca="1" si="1"/>
        <v>CAS</v>
      </c>
      <c r="H32" t="str">
        <f t="shared" ca="1" si="2"/>
        <v>CAS.TO</v>
      </c>
    </row>
    <row r="33" spans="1:8" x14ac:dyDescent="0.45">
      <c r="A33" t="s">
        <v>95</v>
      </c>
      <c r="B33">
        <v>32</v>
      </c>
      <c r="C33">
        <f t="shared" si="0"/>
        <v>0</v>
      </c>
      <c r="F33">
        <v>27</v>
      </c>
      <c r="G33" t="str">
        <f t="shared" ca="1" si="1"/>
        <v>BLX</v>
      </c>
      <c r="H33" t="str">
        <f t="shared" ca="1" si="2"/>
        <v>BLX.TO</v>
      </c>
    </row>
    <row r="34" spans="1:8" x14ac:dyDescent="0.45">
      <c r="A34" t="s">
        <v>97</v>
      </c>
      <c r="B34">
        <v>33</v>
      </c>
      <c r="C34">
        <f t="shared" si="0"/>
        <v>0</v>
      </c>
      <c r="F34">
        <v>83</v>
      </c>
      <c r="G34" t="str">
        <f t="shared" ca="1" si="1"/>
        <v>EQB</v>
      </c>
      <c r="H34" t="str">
        <f t="shared" ca="1" si="2"/>
        <v>EQB.TO</v>
      </c>
    </row>
    <row r="35" spans="1:8" x14ac:dyDescent="0.45">
      <c r="A35" t="s">
        <v>99</v>
      </c>
      <c r="B35">
        <v>34</v>
      </c>
      <c r="C35">
        <f t="shared" si="0"/>
        <v>0</v>
      </c>
      <c r="F35">
        <v>128</v>
      </c>
      <c r="G35" t="str">
        <f t="shared" ca="1" si="1"/>
        <v>MAG</v>
      </c>
      <c r="H35" t="str">
        <f t="shared" ca="1" si="2"/>
        <v>MAG.TO</v>
      </c>
    </row>
    <row r="36" spans="1:8" x14ac:dyDescent="0.45">
      <c r="A36" t="s">
        <v>102</v>
      </c>
      <c r="B36">
        <v>35</v>
      </c>
      <c r="C36">
        <f t="shared" si="0"/>
        <v>1</v>
      </c>
      <c r="F36">
        <v>201</v>
      </c>
      <c r="G36" t="str">
        <f t="shared" ca="1" si="1"/>
        <v>RNW</v>
      </c>
      <c r="H36" t="str">
        <f t="shared" ca="1" si="2"/>
        <v>RNW.TO</v>
      </c>
    </row>
    <row r="37" spans="1:8" x14ac:dyDescent="0.45">
      <c r="A37" t="s">
        <v>105</v>
      </c>
      <c r="B37">
        <v>36</v>
      </c>
      <c r="C37">
        <f t="shared" si="0"/>
        <v>1</v>
      </c>
      <c r="F37">
        <v>150</v>
      </c>
      <c r="G37" t="str">
        <f t="shared" ca="1" si="1"/>
        <v>OSK</v>
      </c>
      <c r="H37" t="str">
        <f t="shared" ca="1" si="2"/>
        <v>OSK.TO</v>
      </c>
    </row>
    <row r="38" spans="1:8" x14ac:dyDescent="0.45">
      <c r="A38" t="s">
        <v>108</v>
      </c>
      <c r="B38">
        <v>37</v>
      </c>
      <c r="C38">
        <f t="shared" si="0"/>
        <v>1</v>
      </c>
      <c r="F38">
        <v>172</v>
      </c>
      <c r="G38" t="str">
        <f t="shared" ca="1" si="1"/>
        <v>SJR.B</v>
      </c>
      <c r="H38" t="str">
        <f t="shared" ca="1" si="2"/>
        <v>SJR-B.TO</v>
      </c>
    </row>
    <row r="39" spans="1:8" x14ac:dyDescent="0.45">
      <c r="A39" t="s">
        <v>111</v>
      </c>
      <c r="B39">
        <v>38</v>
      </c>
      <c r="C39">
        <f t="shared" si="0"/>
        <v>1</v>
      </c>
      <c r="F39">
        <v>107</v>
      </c>
      <c r="G39" t="str">
        <f t="shared" ca="1" si="1"/>
        <v>IAG</v>
      </c>
      <c r="H39" t="str">
        <f t="shared" ca="1" si="2"/>
        <v>IAG.TO</v>
      </c>
    </row>
    <row r="40" spans="1:8" x14ac:dyDescent="0.45">
      <c r="A40" t="s">
        <v>113</v>
      </c>
      <c r="B40">
        <v>39</v>
      </c>
      <c r="C40">
        <f t="shared" si="0"/>
        <v>1</v>
      </c>
      <c r="F40">
        <v>98</v>
      </c>
      <c r="G40" t="str">
        <f t="shared" ca="1" si="1"/>
        <v>GIL</v>
      </c>
      <c r="H40" t="str">
        <f t="shared" ca="1" si="2"/>
        <v>GIL.TO</v>
      </c>
    </row>
    <row r="41" spans="1:8" x14ac:dyDescent="0.45">
      <c r="A41" t="s">
        <v>115</v>
      </c>
      <c r="B41">
        <v>40</v>
      </c>
      <c r="C41">
        <f t="shared" si="0"/>
        <v>0</v>
      </c>
      <c r="F41">
        <v>171</v>
      </c>
      <c r="G41" t="str">
        <f t="shared" ca="1" si="1"/>
        <v>VII</v>
      </c>
      <c r="H41" t="str">
        <f t="shared" ca="1" si="2"/>
        <v>VII.TO</v>
      </c>
    </row>
    <row r="42" spans="1:8" x14ac:dyDescent="0.45">
      <c r="A42" t="s">
        <v>117</v>
      </c>
      <c r="B42">
        <v>41</v>
      </c>
      <c r="C42">
        <f t="shared" si="0"/>
        <v>1</v>
      </c>
      <c r="F42">
        <v>39</v>
      </c>
      <c r="G42" t="str">
        <f t="shared" ca="1" si="1"/>
        <v>CM</v>
      </c>
      <c r="H42" t="str">
        <f t="shared" ca="1" si="2"/>
        <v>CM.TO</v>
      </c>
    </row>
    <row r="43" spans="1:8" x14ac:dyDescent="0.45">
      <c r="A43" t="s">
        <v>119</v>
      </c>
      <c r="B43">
        <v>42</v>
      </c>
      <c r="C43">
        <f t="shared" si="0"/>
        <v>1</v>
      </c>
      <c r="F43">
        <v>5</v>
      </c>
      <c r="G43" t="str">
        <f t="shared" ca="1" si="1"/>
        <v>ATD.B</v>
      </c>
      <c r="H43" t="str">
        <f t="shared" ca="1" si="2"/>
        <v>ATD-B.TO</v>
      </c>
    </row>
    <row r="44" spans="1:8" x14ac:dyDescent="0.45">
      <c r="A44" t="s">
        <v>121</v>
      </c>
      <c r="B44">
        <v>43</v>
      </c>
      <c r="C44">
        <f t="shared" si="0"/>
        <v>1</v>
      </c>
      <c r="F44">
        <v>13</v>
      </c>
      <c r="G44" t="str">
        <f t="shared" ca="1" si="1"/>
        <v>ACO.X</v>
      </c>
      <c r="H44" t="str">
        <f t="shared" ca="1" si="2"/>
        <v>ACO-X.TO</v>
      </c>
    </row>
    <row r="45" spans="1:8" x14ac:dyDescent="0.45">
      <c r="A45" t="s">
        <v>123</v>
      </c>
      <c r="B45">
        <v>44</v>
      </c>
      <c r="C45">
        <f t="shared" si="0"/>
        <v>0</v>
      </c>
      <c r="F45">
        <v>25</v>
      </c>
      <c r="G45" t="str">
        <f t="shared" ca="1" si="1"/>
        <v>BB</v>
      </c>
      <c r="H45" t="str">
        <f t="shared" ca="1" si="2"/>
        <v>BB.TO</v>
      </c>
    </row>
    <row r="46" spans="1:8" x14ac:dyDescent="0.45">
      <c r="A46" t="s">
        <v>125</v>
      </c>
      <c r="B46">
        <v>45</v>
      </c>
      <c r="C46">
        <f t="shared" si="0"/>
        <v>0</v>
      </c>
      <c r="F46">
        <v>99</v>
      </c>
      <c r="G46" t="str">
        <f t="shared" ca="1" si="1"/>
        <v>GRT.UN</v>
      </c>
      <c r="H46" t="str">
        <f t="shared" ca="1" si="2"/>
        <v>GRT-UN.TO</v>
      </c>
    </row>
    <row r="47" spans="1:8" x14ac:dyDescent="0.45">
      <c r="A47" t="s">
        <v>127</v>
      </c>
      <c r="B47">
        <v>46</v>
      </c>
      <c r="C47">
        <f t="shared" si="0"/>
        <v>0</v>
      </c>
      <c r="F47">
        <v>15</v>
      </c>
      <c r="G47" t="str">
        <f t="shared" ca="1" si="1"/>
        <v>AUP</v>
      </c>
      <c r="H47" t="str">
        <f t="shared" ca="1" si="2"/>
        <v>AUP.TO</v>
      </c>
    </row>
    <row r="48" spans="1:8" x14ac:dyDescent="0.45">
      <c r="A48" t="s">
        <v>130</v>
      </c>
      <c r="B48">
        <v>47</v>
      </c>
      <c r="C48">
        <f t="shared" si="0"/>
        <v>1</v>
      </c>
      <c r="F48">
        <v>70</v>
      </c>
      <c r="G48" t="str">
        <f t="shared" ca="1" si="1"/>
        <v>DIR.UN</v>
      </c>
      <c r="H48" t="str">
        <f t="shared" ca="1" si="2"/>
        <v>DIR-UN.TO</v>
      </c>
    </row>
    <row r="49" spans="1:8" x14ac:dyDescent="0.45">
      <c r="A49" t="s">
        <v>132</v>
      </c>
      <c r="B49">
        <v>48</v>
      </c>
      <c r="C49">
        <f t="shared" si="0"/>
        <v>0</v>
      </c>
      <c r="F49">
        <v>35</v>
      </c>
      <c r="G49" t="str">
        <f t="shared" ca="1" si="1"/>
        <v>CAE</v>
      </c>
      <c r="H49" t="str">
        <f t="shared" ca="1" si="2"/>
        <v>CAE.TO</v>
      </c>
    </row>
    <row r="50" spans="1:8" x14ac:dyDescent="0.45">
      <c r="A50" t="s">
        <v>134</v>
      </c>
      <c r="B50">
        <v>49</v>
      </c>
      <c r="C50">
        <f t="shared" si="0"/>
        <v>0</v>
      </c>
      <c r="F50">
        <v>106</v>
      </c>
      <c r="G50" t="str">
        <f t="shared" ca="1" si="1"/>
        <v>H</v>
      </c>
      <c r="H50" t="str">
        <f t="shared" ca="1" si="2"/>
        <v>H.TO</v>
      </c>
    </row>
    <row r="51" spans="1:8" x14ac:dyDescent="0.45">
      <c r="A51" t="s">
        <v>136</v>
      </c>
      <c r="B51">
        <v>50</v>
      </c>
      <c r="C51">
        <f t="shared" si="0"/>
        <v>1</v>
      </c>
      <c r="F51">
        <v>173</v>
      </c>
      <c r="G51" t="str">
        <f t="shared" ca="1" si="1"/>
        <v>SHOP</v>
      </c>
      <c r="H51" t="str">
        <f t="shared" ca="1" si="2"/>
        <v>SHOP.TO</v>
      </c>
    </row>
    <row r="52" spans="1:8" x14ac:dyDescent="0.45">
      <c r="A52" t="s">
        <v>138</v>
      </c>
      <c r="B52">
        <v>51</v>
      </c>
      <c r="C52">
        <f t="shared" si="0"/>
        <v>1</v>
      </c>
      <c r="F52">
        <v>212</v>
      </c>
      <c r="G52" t="str">
        <f t="shared" ca="1" si="1"/>
        <v>WPK</v>
      </c>
      <c r="H52" t="str">
        <f t="shared" ca="1" si="2"/>
        <v>WPK.TO</v>
      </c>
    </row>
    <row r="53" spans="1:8" x14ac:dyDescent="0.45">
      <c r="A53" t="s">
        <v>141</v>
      </c>
      <c r="B53">
        <v>52</v>
      </c>
      <c r="C53">
        <f t="shared" si="0"/>
        <v>1</v>
      </c>
      <c r="F53">
        <v>192</v>
      </c>
      <c r="G53" t="str">
        <f t="shared" ca="1" si="1"/>
        <v>TFII</v>
      </c>
      <c r="H53" t="str">
        <f t="shared" ca="1" si="2"/>
        <v>TFII.TO</v>
      </c>
    </row>
    <row r="54" spans="1:8" x14ac:dyDescent="0.45">
      <c r="A54" t="s">
        <v>144</v>
      </c>
      <c r="B54">
        <v>53</v>
      </c>
      <c r="C54">
        <f t="shared" si="0"/>
        <v>0</v>
      </c>
      <c r="F54">
        <v>112</v>
      </c>
      <c r="G54" t="str">
        <f t="shared" ca="1" si="1"/>
        <v>IFC</v>
      </c>
      <c r="H54" t="str">
        <f t="shared" ca="1" si="2"/>
        <v>IFC.TO</v>
      </c>
    </row>
    <row r="55" spans="1:8" x14ac:dyDescent="0.45">
      <c r="A55" t="s">
        <v>146</v>
      </c>
      <c r="B55">
        <v>54</v>
      </c>
      <c r="C55">
        <f t="shared" si="0"/>
        <v>1</v>
      </c>
      <c r="F55">
        <v>163</v>
      </c>
      <c r="G55" t="str">
        <f t="shared" ca="1" si="1"/>
        <v>RBA</v>
      </c>
      <c r="H55" t="str">
        <f t="shared" ca="1" si="2"/>
        <v>RBA.TO</v>
      </c>
    </row>
    <row r="56" spans="1:8" x14ac:dyDescent="0.45">
      <c r="A56" t="s">
        <v>148</v>
      </c>
      <c r="B56">
        <v>55</v>
      </c>
      <c r="C56">
        <f t="shared" si="0"/>
        <v>0</v>
      </c>
      <c r="F56">
        <v>146</v>
      </c>
      <c r="G56" t="str">
        <f t="shared" ca="1" si="1"/>
        <v>OGC</v>
      </c>
      <c r="H56" t="str">
        <f t="shared" ca="1" si="2"/>
        <v>OGC.TO</v>
      </c>
    </row>
    <row r="57" spans="1:8" x14ac:dyDescent="0.45">
      <c r="A57" t="s">
        <v>150</v>
      </c>
      <c r="B57">
        <v>56</v>
      </c>
      <c r="C57">
        <f t="shared" si="0"/>
        <v>1</v>
      </c>
      <c r="F57">
        <v>37</v>
      </c>
      <c r="G57" t="str">
        <f t="shared" ca="1" si="1"/>
        <v>GOOS</v>
      </c>
      <c r="H57" t="str">
        <f t="shared" ca="1" si="2"/>
        <v>GOOS.TO</v>
      </c>
    </row>
    <row r="58" spans="1:8" x14ac:dyDescent="0.45">
      <c r="A58" t="s">
        <v>152</v>
      </c>
      <c r="B58">
        <v>57</v>
      </c>
      <c r="C58">
        <f t="shared" si="0"/>
        <v>0</v>
      </c>
      <c r="F58">
        <v>198</v>
      </c>
      <c r="G58" t="str">
        <f t="shared" ca="1" si="1"/>
        <v>TD</v>
      </c>
      <c r="H58" t="str">
        <f t="shared" ca="1" si="2"/>
        <v>TD.TO</v>
      </c>
    </row>
    <row r="59" spans="1:8" x14ac:dyDescent="0.45">
      <c r="A59" t="s">
        <v>154</v>
      </c>
      <c r="B59">
        <v>58</v>
      </c>
      <c r="C59">
        <f t="shared" si="0"/>
        <v>0</v>
      </c>
      <c r="F59">
        <v>186</v>
      </c>
      <c r="G59" t="str">
        <f t="shared" ca="1" si="1"/>
        <v>SLF</v>
      </c>
      <c r="H59" t="str">
        <f t="shared" ca="1" si="2"/>
        <v>SLF.TO</v>
      </c>
    </row>
    <row r="60" spans="1:8" x14ac:dyDescent="0.45">
      <c r="A60" t="s">
        <v>156</v>
      </c>
      <c r="B60">
        <v>59</v>
      </c>
      <c r="C60">
        <f t="shared" si="0"/>
        <v>0</v>
      </c>
      <c r="F60">
        <v>18</v>
      </c>
      <c r="G60" t="str">
        <f t="shared" ca="1" si="1"/>
        <v>BAD</v>
      </c>
      <c r="H60" t="str">
        <f t="shared" ca="1" si="2"/>
        <v>BAD.TO</v>
      </c>
    </row>
    <row r="61" spans="1:8" x14ac:dyDescent="0.45">
      <c r="A61" t="s">
        <v>158</v>
      </c>
      <c r="B61">
        <v>60</v>
      </c>
      <c r="C61">
        <f t="shared" si="0"/>
        <v>0</v>
      </c>
      <c r="F61">
        <v>151</v>
      </c>
      <c r="G61" t="str">
        <f t="shared" ca="1" si="1"/>
        <v>PAAS</v>
      </c>
      <c r="H61" t="str">
        <f t="shared" ca="1" si="2"/>
        <v>PAAS.TO</v>
      </c>
    </row>
    <row r="62" spans="1:8" x14ac:dyDescent="0.45">
      <c r="A62" t="s">
        <v>160</v>
      </c>
      <c r="B62">
        <v>61</v>
      </c>
      <c r="C62">
        <f t="shared" si="0"/>
        <v>1</v>
      </c>
      <c r="F62">
        <v>80</v>
      </c>
      <c r="G62" t="str">
        <f t="shared" ca="1" si="1"/>
        <v>ERF</v>
      </c>
      <c r="H62" t="str">
        <f t="shared" ca="1" si="2"/>
        <v>ERF.TO</v>
      </c>
    </row>
    <row r="63" spans="1:8" x14ac:dyDescent="0.45">
      <c r="A63" t="s">
        <v>162</v>
      </c>
      <c r="B63">
        <v>62</v>
      </c>
      <c r="C63">
        <f t="shared" si="0"/>
        <v>0</v>
      </c>
      <c r="F63">
        <v>155</v>
      </c>
      <c r="G63" t="str">
        <f t="shared" ca="1" si="1"/>
        <v>PBH</v>
      </c>
      <c r="H63" t="str">
        <f t="shared" ca="1" si="2"/>
        <v>PBH.TO</v>
      </c>
    </row>
    <row r="64" spans="1:8" x14ac:dyDescent="0.45">
      <c r="A64" t="s">
        <v>164</v>
      </c>
      <c r="B64">
        <v>63</v>
      </c>
      <c r="C64">
        <f t="shared" si="0"/>
        <v>0</v>
      </c>
      <c r="F64">
        <v>23</v>
      </c>
      <c r="G64" t="str">
        <f t="shared" ca="1" si="1"/>
        <v>BHC</v>
      </c>
      <c r="H64" t="str">
        <f t="shared" ca="1" si="2"/>
        <v>BHC.TO</v>
      </c>
    </row>
    <row r="65" spans="1:8" x14ac:dyDescent="0.45">
      <c r="A65" t="s">
        <v>167</v>
      </c>
      <c r="B65">
        <v>64</v>
      </c>
      <c r="C65">
        <f t="shared" si="0"/>
        <v>1</v>
      </c>
      <c r="F65">
        <v>28</v>
      </c>
      <c r="G65" t="str">
        <f t="shared" ca="1" si="1"/>
        <v>BYD</v>
      </c>
      <c r="H65" t="str">
        <f t="shared" ca="1" si="2"/>
        <v>BYD.TO</v>
      </c>
    </row>
    <row r="66" spans="1:8" x14ac:dyDescent="0.45">
      <c r="A66" t="s">
        <v>169</v>
      </c>
      <c r="B66">
        <v>65</v>
      </c>
      <c r="C66">
        <f t="shared" si="0"/>
        <v>0</v>
      </c>
      <c r="F66">
        <v>159</v>
      </c>
      <c r="G66" t="str">
        <f t="shared" ca="1" si="1"/>
        <v>REAL</v>
      </c>
      <c r="H66" t="str">
        <f t="shared" ca="1" si="2"/>
        <v>REAL.TO</v>
      </c>
    </row>
    <row r="67" spans="1:8" x14ac:dyDescent="0.45">
      <c r="A67" t="s">
        <v>171</v>
      </c>
      <c r="B67">
        <v>66</v>
      </c>
      <c r="C67">
        <f t="shared" ref="C67:C130" si="3">COUNTIF(F:F,B67)</f>
        <v>0</v>
      </c>
      <c r="F67">
        <v>114</v>
      </c>
      <c r="G67" t="str">
        <f t="shared" ref="G67:G100" ca="1" si="4">OFFSET($A$1,F67,0)</f>
        <v>IFP</v>
      </c>
      <c r="H67" t="str">
        <f t="shared" ref="H67:H101" ca="1" si="5">SUBSTITUTE(G67,".","-")&amp;".TO"</f>
        <v>IFP.TO</v>
      </c>
    </row>
    <row r="68" spans="1:8" x14ac:dyDescent="0.45">
      <c r="A68" t="s">
        <v>173</v>
      </c>
      <c r="B68">
        <v>67</v>
      </c>
      <c r="C68">
        <f t="shared" si="3"/>
        <v>1</v>
      </c>
      <c r="F68">
        <v>4</v>
      </c>
      <c r="G68" t="str">
        <f t="shared" ca="1" si="4"/>
        <v>AQN</v>
      </c>
      <c r="H68" t="str">
        <f t="shared" ca="1" si="5"/>
        <v>AQN.TO</v>
      </c>
    </row>
    <row r="69" spans="1:8" x14ac:dyDescent="0.45">
      <c r="A69" t="s">
        <v>175</v>
      </c>
      <c r="B69">
        <v>68</v>
      </c>
      <c r="C69">
        <f t="shared" si="3"/>
        <v>0</v>
      </c>
      <c r="F69">
        <v>152</v>
      </c>
      <c r="G69" t="str">
        <f t="shared" ca="1" si="4"/>
        <v>PXT</v>
      </c>
      <c r="H69" t="str">
        <f t="shared" ca="1" si="5"/>
        <v>PXT.TO</v>
      </c>
    </row>
    <row r="70" spans="1:8" x14ac:dyDescent="0.45">
      <c r="A70" t="s">
        <v>177</v>
      </c>
      <c r="B70">
        <v>69</v>
      </c>
      <c r="C70">
        <f t="shared" si="3"/>
        <v>0</v>
      </c>
      <c r="F70">
        <v>2</v>
      </c>
      <c r="G70" t="str">
        <f t="shared" ca="1" si="4"/>
        <v>AC</v>
      </c>
      <c r="H70" t="str">
        <f t="shared" ca="1" si="5"/>
        <v>AC.TO</v>
      </c>
    </row>
    <row r="71" spans="1:8" x14ac:dyDescent="0.45">
      <c r="A71" t="s">
        <v>179</v>
      </c>
      <c r="B71">
        <v>70</v>
      </c>
      <c r="C71">
        <f t="shared" si="3"/>
        <v>1</v>
      </c>
      <c r="F71">
        <v>139</v>
      </c>
      <c r="G71" t="str">
        <f t="shared" ca="1" si="4"/>
        <v>NFI</v>
      </c>
      <c r="H71" t="str">
        <f t="shared" ca="1" si="5"/>
        <v>NFI.TO</v>
      </c>
    </row>
    <row r="72" spans="1:8" x14ac:dyDescent="0.45">
      <c r="A72" t="s">
        <v>181</v>
      </c>
      <c r="B72">
        <v>71</v>
      </c>
      <c r="C72">
        <f t="shared" si="3"/>
        <v>0</v>
      </c>
      <c r="F72">
        <v>169</v>
      </c>
      <c r="G72" t="str">
        <f t="shared" ca="1" si="4"/>
        <v>SEA</v>
      </c>
      <c r="H72" t="str">
        <f t="shared" ca="1" si="5"/>
        <v>SEA.TO</v>
      </c>
    </row>
    <row r="73" spans="1:8" x14ac:dyDescent="0.45">
      <c r="A73" t="s">
        <v>183</v>
      </c>
      <c r="B73">
        <v>72</v>
      </c>
      <c r="C73">
        <f t="shared" si="3"/>
        <v>0</v>
      </c>
      <c r="F73">
        <v>160</v>
      </c>
      <c r="G73" t="str">
        <f t="shared" ca="1" si="4"/>
        <v>QSR</v>
      </c>
      <c r="H73" t="str">
        <f t="shared" ca="1" si="5"/>
        <v>QSR.TO</v>
      </c>
    </row>
    <row r="74" spans="1:8" x14ac:dyDescent="0.45">
      <c r="A74" t="s">
        <v>185</v>
      </c>
      <c r="B74">
        <v>73</v>
      </c>
      <c r="C74">
        <f t="shared" si="3"/>
        <v>0</v>
      </c>
      <c r="F74">
        <v>180</v>
      </c>
      <c r="G74" t="str">
        <f t="shared" ca="1" si="4"/>
        <v>TOY</v>
      </c>
      <c r="H74" t="str">
        <f t="shared" ca="1" si="5"/>
        <v>TOY.TO</v>
      </c>
    </row>
    <row r="75" spans="1:8" x14ac:dyDescent="0.45">
      <c r="A75" t="s">
        <v>188</v>
      </c>
      <c r="B75">
        <v>74</v>
      </c>
      <c r="C75">
        <f t="shared" si="3"/>
        <v>0</v>
      </c>
      <c r="F75">
        <v>41</v>
      </c>
      <c r="G75" t="str">
        <f t="shared" ca="1" si="4"/>
        <v>CNQ</v>
      </c>
      <c r="H75" t="str">
        <f t="shared" ca="1" si="5"/>
        <v>CNQ.TO</v>
      </c>
    </row>
    <row r="76" spans="1:8" x14ac:dyDescent="0.45">
      <c r="A76" t="s">
        <v>190</v>
      </c>
      <c r="B76">
        <v>75</v>
      </c>
      <c r="C76">
        <f t="shared" si="3"/>
        <v>1</v>
      </c>
      <c r="F76">
        <v>67</v>
      </c>
      <c r="G76" t="str">
        <f t="shared" ca="1" si="4"/>
        <v>CRT.UN</v>
      </c>
      <c r="H76" t="str">
        <f t="shared" ca="1" si="5"/>
        <v>CRT-UN.TO</v>
      </c>
    </row>
    <row r="77" spans="1:8" x14ac:dyDescent="0.45">
      <c r="A77" t="s">
        <v>193</v>
      </c>
      <c r="B77">
        <v>76</v>
      </c>
      <c r="C77">
        <f t="shared" si="3"/>
        <v>0</v>
      </c>
      <c r="F77">
        <v>209</v>
      </c>
      <c r="G77" t="str">
        <f t="shared" ca="1" si="4"/>
        <v>WTE</v>
      </c>
      <c r="H77" t="str">
        <f t="shared" ca="1" si="5"/>
        <v>WTE.TO</v>
      </c>
    </row>
    <row r="78" spans="1:8" x14ac:dyDescent="0.45">
      <c r="A78" t="s">
        <v>195</v>
      </c>
      <c r="B78">
        <v>77</v>
      </c>
      <c r="C78">
        <f t="shared" si="3"/>
        <v>0</v>
      </c>
      <c r="F78">
        <v>90</v>
      </c>
      <c r="G78" t="str">
        <f t="shared" ca="1" si="4"/>
        <v>FM</v>
      </c>
      <c r="H78" t="str">
        <f t="shared" ca="1" si="5"/>
        <v>FM.TO</v>
      </c>
    </row>
    <row r="79" spans="1:8" x14ac:dyDescent="0.45">
      <c r="A79" t="s">
        <v>197</v>
      </c>
      <c r="B79">
        <v>78</v>
      </c>
      <c r="C79">
        <f t="shared" si="3"/>
        <v>0</v>
      </c>
      <c r="F79">
        <v>43</v>
      </c>
      <c r="G79" t="str">
        <f t="shared" ca="1" si="4"/>
        <v>CTC.A</v>
      </c>
      <c r="H79" t="str">
        <f t="shared" ca="1" si="5"/>
        <v>CTC-A.TO</v>
      </c>
    </row>
    <row r="80" spans="1:8" x14ac:dyDescent="0.45">
      <c r="A80" t="s">
        <v>199</v>
      </c>
      <c r="B80">
        <v>79</v>
      </c>
      <c r="C80">
        <f t="shared" si="3"/>
        <v>1</v>
      </c>
      <c r="F80">
        <v>204</v>
      </c>
      <c r="G80" t="str">
        <f t="shared" ca="1" si="4"/>
        <v>TRIL</v>
      </c>
      <c r="H80" t="str">
        <f t="shared" ca="1" si="5"/>
        <v>TRIL.TO</v>
      </c>
    </row>
    <row r="81" spans="1:8" x14ac:dyDescent="0.45">
      <c r="A81" t="s">
        <v>201</v>
      </c>
      <c r="B81">
        <v>80</v>
      </c>
      <c r="C81">
        <f t="shared" si="3"/>
        <v>1</v>
      </c>
      <c r="F81">
        <v>194</v>
      </c>
      <c r="G81" t="str">
        <f t="shared" ca="1" si="4"/>
        <v>TRI</v>
      </c>
      <c r="H81" t="str">
        <f t="shared" ca="1" si="5"/>
        <v>TRI.TO</v>
      </c>
    </row>
    <row r="82" spans="1:8" x14ac:dyDescent="0.45">
      <c r="A82" t="s">
        <v>203</v>
      </c>
      <c r="B82">
        <v>81</v>
      </c>
      <c r="C82">
        <f t="shared" si="3"/>
        <v>1</v>
      </c>
      <c r="F82">
        <v>215</v>
      </c>
      <c r="G82" t="str">
        <f t="shared" ca="1" si="4"/>
        <v>YRI</v>
      </c>
      <c r="H82" t="str">
        <f t="shared" ca="1" si="5"/>
        <v>YRI.TO</v>
      </c>
    </row>
    <row r="83" spans="1:8" x14ac:dyDescent="0.45">
      <c r="A83" t="s">
        <v>205</v>
      </c>
      <c r="B83">
        <v>82</v>
      </c>
      <c r="C83">
        <f t="shared" si="3"/>
        <v>0</v>
      </c>
      <c r="F83">
        <v>134</v>
      </c>
      <c r="G83" t="str">
        <f t="shared" ca="1" si="4"/>
        <v>MX</v>
      </c>
      <c r="H83" t="str">
        <f t="shared" ca="1" si="5"/>
        <v>MX.TO</v>
      </c>
    </row>
    <row r="84" spans="1:8" x14ac:dyDescent="0.45">
      <c r="A84" t="s">
        <v>207</v>
      </c>
      <c r="B84">
        <v>83</v>
      </c>
      <c r="C84">
        <f t="shared" si="3"/>
        <v>1</v>
      </c>
      <c r="F84">
        <v>183</v>
      </c>
      <c r="G84" t="str">
        <f t="shared" ca="1" si="4"/>
        <v>STN</v>
      </c>
      <c r="H84" t="str">
        <f t="shared" ca="1" si="5"/>
        <v>STN.TO</v>
      </c>
    </row>
    <row r="85" spans="1:8" x14ac:dyDescent="0.45">
      <c r="A85" t="s">
        <v>209</v>
      </c>
      <c r="B85">
        <v>84</v>
      </c>
      <c r="C85">
        <f t="shared" si="3"/>
        <v>0</v>
      </c>
      <c r="F85">
        <v>47</v>
      </c>
      <c r="G85" t="str">
        <f t="shared" ca="1" si="4"/>
        <v>WEED</v>
      </c>
      <c r="H85" t="str">
        <f t="shared" ca="1" si="5"/>
        <v>WEED.TO</v>
      </c>
    </row>
    <row r="86" spans="1:8" x14ac:dyDescent="0.45">
      <c r="A86" t="s">
        <v>211</v>
      </c>
      <c r="B86">
        <v>85</v>
      </c>
      <c r="C86">
        <f t="shared" si="3"/>
        <v>1</v>
      </c>
      <c r="F86">
        <v>100</v>
      </c>
      <c r="G86" t="str">
        <f t="shared" ca="1" si="4"/>
        <v>GC</v>
      </c>
      <c r="H86" t="str">
        <f t="shared" ca="1" si="5"/>
        <v>GC.TO</v>
      </c>
    </row>
    <row r="87" spans="1:8" x14ac:dyDescent="0.45">
      <c r="A87" t="s">
        <v>213</v>
      </c>
      <c r="B87">
        <v>86</v>
      </c>
      <c r="C87">
        <f t="shared" si="3"/>
        <v>1</v>
      </c>
      <c r="F87">
        <v>36</v>
      </c>
      <c r="G87" t="str">
        <f t="shared" ca="1" si="4"/>
        <v>CCO</v>
      </c>
      <c r="H87" t="str">
        <f t="shared" ca="1" si="5"/>
        <v>CCO.TO</v>
      </c>
    </row>
    <row r="88" spans="1:8" x14ac:dyDescent="0.45">
      <c r="A88" t="s">
        <v>216</v>
      </c>
      <c r="B88">
        <v>87</v>
      </c>
      <c r="C88">
        <f t="shared" si="3"/>
        <v>1</v>
      </c>
      <c r="F88">
        <v>165</v>
      </c>
      <c r="G88" t="str">
        <f t="shared" ca="1" si="4"/>
        <v>RY</v>
      </c>
      <c r="H88" t="str">
        <f t="shared" ca="1" si="5"/>
        <v>RY.TO</v>
      </c>
    </row>
    <row r="89" spans="1:8" x14ac:dyDescent="0.45">
      <c r="A89" t="s">
        <v>219</v>
      </c>
      <c r="B89">
        <v>88</v>
      </c>
      <c r="C89">
        <f t="shared" si="3"/>
        <v>0</v>
      </c>
      <c r="F89">
        <v>75</v>
      </c>
      <c r="G89" t="str">
        <f t="shared" ca="1" si="4"/>
        <v>EFN</v>
      </c>
      <c r="H89" t="str">
        <f t="shared" ca="1" si="5"/>
        <v>EFN.TO</v>
      </c>
    </row>
    <row r="90" spans="1:8" x14ac:dyDescent="0.45">
      <c r="A90" t="s">
        <v>221</v>
      </c>
      <c r="B90">
        <v>89</v>
      </c>
      <c r="C90">
        <f t="shared" si="3"/>
        <v>1</v>
      </c>
      <c r="F90">
        <v>144</v>
      </c>
      <c r="G90" t="str">
        <f t="shared" ca="1" si="4"/>
        <v>NG</v>
      </c>
      <c r="H90" t="str">
        <f t="shared" ca="1" si="5"/>
        <v>NG.TO</v>
      </c>
    </row>
    <row r="91" spans="1:8" x14ac:dyDescent="0.45">
      <c r="A91" t="s">
        <v>223</v>
      </c>
      <c r="B91">
        <v>90</v>
      </c>
      <c r="C91">
        <f t="shared" si="3"/>
        <v>1</v>
      </c>
      <c r="F91">
        <v>19</v>
      </c>
      <c r="G91" t="str">
        <f t="shared" ca="1" si="4"/>
        <v>BLDP</v>
      </c>
      <c r="H91" t="str">
        <f t="shared" ca="1" si="5"/>
        <v>BLDP.TO</v>
      </c>
    </row>
    <row r="92" spans="1:8" x14ac:dyDescent="0.45">
      <c r="A92" t="s">
        <v>225</v>
      </c>
      <c r="B92">
        <v>91</v>
      </c>
      <c r="C92">
        <f t="shared" si="3"/>
        <v>0</v>
      </c>
      <c r="F92">
        <v>145</v>
      </c>
      <c r="G92" t="str">
        <f t="shared" ca="1" si="4"/>
        <v>NTR</v>
      </c>
      <c r="H92" t="str">
        <f t="shared" ca="1" si="5"/>
        <v>NTR.TO</v>
      </c>
    </row>
    <row r="93" spans="1:8" x14ac:dyDescent="0.45">
      <c r="A93" t="s">
        <v>227</v>
      </c>
      <c r="B93">
        <v>92</v>
      </c>
      <c r="C93">
        <f t="shared" si="3"/>
        <v>0</v>
      </c>
      <c r="F93">
        <v>86</v>
      </c>
      <c r="G93" t="str">
        <f t="shared" ca="1" si="4"/>
        <v>FFH</v>
      </c>
      <c r="H93" t="str">
        <f t="shared" ca="1" si="5"/>
        <v>FFH.TO</v>
      </c>
    </row>
    <row r="94" spans="1:8" x14ac:dyDescent="0.45">
      <c r="A94" t="s">
        <v>229</v>
      </c>
      <c r="B94">
        <v>93</v>
      </c>
      <c r="C94">
        <f t="shared" si="3"/>
        <v>0</v>
      </c>
      <c r="F94">
        <v>11</v>
      </c>
      <c r="G94" t="str">
        <f t="shared" ca="1" si="4"/>
        <v>ATZ</v>
      </c>
      <c r="H94" t="str">
        <f t="shared" ca="1" si="5"/>
        <v>ATZ.TO</v>
      </c>
    </row>
    <row r="95" spans="1:8" x14ac:dyDescent="0.45">
      <c r="A95" t="s">
        <v>231</v>
      </c>
      <c r="B95">
        <v>94</v>
      </c>
      <c r="C95">
        <f t="shared" si="3"/>
        <v>1</v>
      </c>
      <c r="F95">
        <v>64</v>
      </c>
      <c r="G95" t="str">
        <f t="shared" ca="1" si="4"/>
        <v>CPG</v>
      </c>
      <c r="H95" t="str">
        <f t="shared" ca="1" si="5"/>
        <v>CPG.TO</v>
      </c>
    </row>
    <row r="96" spans="1:8" x14ac:dyDescent="0.45">
      <c r="A96" t="s">
        <v>233</v>
      </c>
      <c r="B96">
        <v>95</v>
      </c>
      <c r="C96">
        <f t="shared" si="3"/>
        <v>0</v>
      </c>
      <c r="F96">
        <v>89</v>
      </c>
      <c r="G96" t="str">
        <f t="shared" ca="1" si="4"/>
        <v>FR</v>
      </c>
      <c r="H96" t="str">
        <f t="shared" ca="1" si="5"/>
        <v>FR.TO</v>
      </c>
    </row>
    <row r="97" spans="1:8" x14ac:dyDescent="0.45">
      <c r="A97" t="s">
        <v>235</v>
      </c>
      <c r="B97">
        <v>96</v>
      </c>
      <c r="C97">
        <f t="shared" si="3"/>
        <v>0</v>
      </c>
      <c r="F97">
        <v>213</v>
      </c>
      <c r="G97" t="str">
        <f t="shared" ca="1" si="4"/>
        <v>WIR.UN</v>
      </c>
      <c r="H97" t="str">
        <f t="shared" ca="1" si="5"/>
        <v>WIR-UN.TO</v>
      </c>
    </row>
    <row r="98" spans="1:8" x14ac:dyDescent="0.45">
      <c r="A98" t="s">
        <v>237</v>
      </c>
      <c r="B98">
        <v>97</v>
      </c>
      <c r="C98">
        <f t="shared" si="3"/>
        <v>1</v>
      </c>
      <c r="F98">
        <v>211</v>
      </c>
      <c r="G98" t="str">
        <f t="shared" ca="1" si="4"/>
        <v>WCP</v>
      </c>
      <c r="H98" t="str">
        <f t="shared" ca="1" si="5"/>
        <v>WCP.TO</v>
      </c>
    </row>
    <row r="99" spans="1:8" x14ac:dyDescent="0.45">
      <c r="A99" t="s">
        <v>239</v>
      </c>
      <c r="B99">
        <v>98</v>
      </c>
      <c r="C99">
        <f t="shared" si="3"/>
        <v>1</v>
      </c>
      <c r="F99">
        <v>135</v>
      </c>
      <c r="G99" t="str">
        <f t="shared" ca="1" si="4"/>
        <v>MRU</v>
      </c>
      <c r="H99" t="str">
        <f t="shared" ca="1" si="5"/>
        <v>MRU.TO</v>
      </c>
    </row>
    <row r="100" spans="1:8" x14ac:dyDescent="0.45">
      <c r="A100" t="s">
        <v>241</v>
      </c>
      <c r="B100">
        <v>99</v>
      </c>
      <c r="C100">
        <f t="shared" si="3"/>
        <v>1</v>
      </c>
      <c r="F100">
        <v>195</v>
      </c>
      <c r="G100" t="str">
        <f t="shared" ca="1" si="4"/>
        <v>X</v>
      </c>
      <c r="H100" t="str">
        <f t="shared" ca="1" si="5"/>
        <v>X.TO</v>
      </c>
    </row>
    <row r="101" spans="1:8" x14ac:dyDescent="0.45">
      <c r="A101" t="s">
        <v>243</v>
      </c>
      <c r="B101">
        <v>100</v>
      </c>
      <c r="C101">
        <f t="shared" si="3"/>
        <v>1</v>
      </c>
      <c r="F101">
        <v>9</v>
      </c>
      <c r="G101" t="str">
        <f ca="1">OFFSET($A$1,F101,0)</f>
        <v>APHA</v>
      </c>
      <c r="H101" t="str">
        <f t="shared" ca="1" si="5"/>
        <v>APHA.TO</v>
      </c>
    </row>
    <row r="102" spans="1:8" x14ac:dyDescent="0.45">
      <c r="A102" t="s">
        <v>246</v>
      </c>
      <c r="B102">
        <v>101</v>
      </c>
      <c r="C102">
        <f t="shared" si="3"/>
        <v>0</v>
      </c>
    </row>
    <row r="103" spans="1:8" x14ac:dyDescent="0.45">
      <c r="A103" t="s">
        <v>248</v>
      </c>
      <c r="B103">
        <v>102</v>
      </c>
      <c r="C103">
        <f t="shared" si="3"/>
        <v>0</v>
      </c>
    </row>
    <row r="104" spans="1:8" x14ac:dyDescent="0.45">
      <c r="A104" t="s">
        <v>250</v>
      </c>
      <c r="B104">
        <v>103</v>
      </c>
      <c r="C104">
        <f t="shared" si="3"/>
        <v>0</v>
      </c>
    </row>
    <row r="105" spans="1:8" x14ac:dyDescent="0.45">
      <c r="A105" t="s">
        <v>252</v>
      </c>
      <c r="B105">
        <v>104</v>
      </c>
      <c r="C105">
        <f t="shared" si="3"/>
        <v>0</v>
      </c>
    </row>
    <row r="106" spans="1:8" x14ac:dyDescent="0.45">
      <c r="A106" t="s">
        <v>254</v>
      </c>
      <c r="B106">
        <v>105</v>
      </c>
      <c r="C106">
        <f t="shared" si="3"/>
        <v>0</v>
      </c>
    </row>
    <row r="107" spans="1:8" x14ac:dyDescent="0.45">
      <c r="A107" t="s">
        <v>256</v>
      </c>
      <c r="B107">
        <v>106</v>
      </c>
      <c r="C107">
        <f t="shared" si="3"/>
        <v>1</v>
      </c>
    </row>
    <row r="108" spans="1:8" x14ac:dyDescent="0.45">
      <c r="A108" t="s">
        <v>258</v>
      </c>
      <c r="B108">
        <v>107</v>
      </c>
      <c r="C108">
        <f t="shared" si="3"/>
        <v>1</v>
      </c>
    </row>
    <row r="109" spans="1:8" x14ac:dyDescent="0.45">
      <c r="A109" t="s">
        <v>260</v>
      </c>
      <c r="B109">
        <v>108</v>
      </c>
      <c r="C109">
        <f t="shared" si="3"/>
        <v>0</v>
      </c>
    </row>
    <row r="110" spans="1:8" x14ac:dyDescent="0.45">
      <c r="A110" t="s">
        <v>262</v>
      </c>
      <c r="B110">
        <v>109</v>
      </c>
      <c r="C110">
        <f t="shared" si="3"/>
        <v>0</v>
      </c>
    </row>
    <row r="111" spans="1:8" x14ac:dyDescent="0.45">
      <c r="A111" t="s">
        <v>264</v>
      </c>
      <c r="B111">
        <v>110</v>
      </c>
      <c r="C111">
        <f t="shared" si="3"/>
        <v>0</v>
      </c>
    </row>
    <row r="112" spans="1:8" x14ac:dyDescent="0.45">
      <c r="A112" t="s">
        <v>266</v>
      </c>
      <c r="B112">
        <v>111</v>
      </c>
      <c r="C112">
        <f t="shared" si="3"/>
        <v>0</v>
      </c>
    </row>
    <row r="113" spans="1:3" x14ac:dyDescent="0.45">
      <c r="A113" t="s">
        <v>268</v>
      </c>
      <c r="B113">
        <v>112</v>
      </c>
      <c r="C113">
        <f t="shared" si="3"/>
        <v>1</v>
      </c>
    </row>
    <row r="114" spans="1:3" x14ac:dyDescent="0.45">
      <c r="A114" t="s">
        <v>270</v>
      </c>
      <c r="B114">
        <v>113</v>
      </c>
      <c r="C114">
        <f t="shared" si="3"/>
        <v>1</v>
      </c>
    </row>
    <row r="115" spans="1:3" x14ac:dyDescent="0.45">
      <c r="A115" t="s">
        <v>272</v>
      </c>
      <c r="B115">
        <v>114</v>
      </c>
      <c r="C115">
        <f t="shared" si="3"/>
        <v>1</v>
      </c>
    </row>
    <row r="116" spans="1:3" x14ac:dyDescent="0.45">
      <c r="A116" t="s">
        <v>274</v>
      </c>
      <c r="B116">
        <v>115</v>
      </c>
      <c r="C116">
        <f t="shared" si="3"/>
        <v>0</v>
      </c>
    </row>
    <row r="117" spans="1:3" x14ac:dyDescent="0.45">
      <c r="A117" t="s">
        <v>276</v>
      </c>
      <c r="B117">
        <v>116</v>
      </c>
      <c r="C117">
        <f t="shared" si="3"/>
        <v>0</v>
      </c>
    </row>
    <row r="118" spans="1:3" x14ac:dyDescent="0.45">
      <c r="A118" t="s">
        <v>278</v>
      </c>
      <c r="B118">
        <v>117</v>
      </c>
      <c r="C118">
        <f t="shared" si="3"/>
        <v>0</v>
      </c>
    </row>
    <row r="119" spans="1:3" x14ac:dyDescent="0.45">
      <c r="A119" t="s">
        <v>280</v>
      </c>
      <c r="B119">
        <v>118</v>
      </c>
      <c r="C119">
        <f t="shared" si="3"/>
        <v>0</v>
      </c>
    </row>
    <row r="120" spans="1:3" x14ac:dyDescent="0.45">
      <c r="A120" t="s">
        <v>285</v>
      </c>
      <c r="B120">
        <v>119</v>
      </c>
      <c r="C120">
        <f t="shared" si="3"/>
        <v>1</v>
      </c>
    </row>
    <row r="121" spans="1:3" x14ac:dyDescent="0.45">
      <c r="A121" t="s">
        <v>287</v>
      </c>
      <c r="B121">
        <v>120</v>
      </c>
      <c r="C121">
        <f t="shared" si="3"/>
        <v>0</v>
      </c>
    </row>
    <row r="122" spans="1:3" x14ac:dyDescent="0.45">
      <c r="A122" t="s">
        <v>291</v>
      </c>
      <c r="B122">
        <v>121</v>
      </c>
      <c r="C122">
        <f t="shared" si="3"/>
        <v>0</v>
      </c>
    </row>
    <row r="123" spans="1:3" x14ac:dyDescent="0.45">
      <c r="A123" t="s">
        <v>293</v>
      </c>
      <c r="B123">
        <v>122</v>
      </c>
      <c r="C123">
        <f t="shared" si="3"/>
        <v>0</v>
      </c>
    </row>
    <row r="124" spans="1:3" x14ac:dyDescent="0.45">
      <c r="A124" t="s">
        <v>295</v>
      </c>
      <c r="B124">
        <v>123</v>
      </c>
      <c r="C124">
        <f t="shared" si="3"/>
        <v>0</v>
      </c>
    </row>
    <row r="125" spans="1:3" x14ac:dyDescent="0.45">
      <c r="A125" t="s">
        <v>300</v>
      </c>
      <c r="B125">
        <v>124</v>
      </c>
      <c r="C125">
        <f t="shared" si="3"/>
        <v>0</v>
      </c>
    </row>
    <row r="126" spans="1:3" x14ac:dyDescent="0.45">
      <c r="A126" t="s">
        <v>302</v>
      </c>
      <c r="B126">
        <v>125</v>
      </c>
      <c r="C126">
        <f t="shared" si="3"/>
        <v>0</v>
      </c>
    </row>
    <row r="127" spans="1:3" x14ac:dyDescent="0.45">
      <c r="A127" t="s">
        <v>306</v>
      </c>
      <c r="B127">
        <v>126</v>
      </c>
      <c r="C127">
        <f t="shared" si="3"/>
        <v>0</v>
      </c>
    </row>
    <row r="128" spans="1:3" x14ac:dyDescent="0.45">
      <c r="A128" t="s">
        <v>308</v>
      </c>
      <c r="B128">
        <v>127</v>
      </c>
      <c r="C128">
        <f t="shared" si="3"/>
        <v>0</v>
      </c>
    </row>
    <row r="129" spans="1:3" x14ac:dyDescent="0.45">
      <c r="A129" t="s">
        <v>310</v>
      </c>
      <c r="B129">
        <v>128</v>
      </c>
      <c r="C129">
        <f t="shared" si="3"/>
        <v>1</v>
      </c>
    </row>
    <row r="130" spans="1:3" x14ac:dyDescent="0.45">
      <c r="A130" t="s">
        <v>312</v>
      </c>
      <c r="B130">
        <v>129</v>
      </c>
      <c r="C130">
        <f t="shared" si="3"/>
        <v>1</v>
      </c>
    </row>
    <row r="131" spans="1:3" x14ac:dyDescent="0.45">
      <c r="A131" t="s">
        <v>314</v>
      </c>
      <c r="B131">
        <v>130</v>
      </c>
      <c r="C131">
        <f t="shared" ref="C131:C194" si="6">COUNTIF(F:F,B131)</f>
        <v>0</v>
      </c>
    </row>
    <row r="132" spans="1:3" x14ac:dyDescent="0.45">
      <c r="A132" t="s">
        <v>316</v>
      </c>
      <c r="B132">
        <v>131</v>
      </c>
      <c r="C132">
        <f t="shared" si="6"/>
        <v>0</v>
      </c>
    </row>
    <row r="133" spans="1:3" x14ac:dyDescent="0.45">
      <c r="A133" t="s">
        <v>318</v>
      </c>
      <c r="B133">
        <v>132</v>
      </c>
      <c r="C133">
        <f t="shared" si="6"/>
        <v>1</v>
      </c>
    </row>
    <row r="134" spans="1:3" x14ac:dyDescent="0.45">
      <c r="A134" t="s">
        <v>320</v>
      </c>
      <c r="B134">
        <v>133</v>
      </c>
      <c r="C134">
        <f t="shared" si="6"/>
        <v>0</v>
      </c>
    </row>
    <row r="135" spans="1:3" x14ac:dyDescent="0.45">
      <c r="A135" t="s">
        <v>322</v>
      </c>
      <c r="B135">
        <v>134</v>
      </c>
      <c r="C135">
        <f t="shared" si="6"/>
        <v>1</v>
      </c>
    </row>
    <row r="136" spans="1:3" x14ac:dyDescent="0.45">
      <c r="A136" t="s">
        <v>325</v>
      </c>
      <c r="B136">
        <v>135</v>
      </c>
      <c r="C136">
        <f t="shared" si="6"/>
        <v>1</v>
      </c>
    </row>
    <row r="137" spans="1:3" x14ac:dyDescent="0.45">
      <c r="A137" t="s">
        <v>329</v>
      </c>
      <c r="B137">
        <v>136</v>
      </c>
      <c r="C137">
        <f t="shared" si="6"/>
        <v>1</v>
      </c>
    </row>
    <row r="138" spans="1:3" x14ac:dyDescent="0.45">
      <c r="A138" t="s">
        <v>331</v>
      </c>
      <c r="B138">
        <v>137</v>
      </c>
      <c r="C138">
        <f t="shared" si="6"/>
        <v>1</v>
      </c>
    </row>
    <row r="139" spans="1:3" x14ac:dyDescent="0.45">
      <c r="A139" t="s">
        <v>333</v>
      </c>
      <c r="B139">
        <v>138</v>
      </c>
      <c r="C139">
        <f t="shared" si="6"/>
        <v>0</v>
      </c>
    </row>
    <row r="140" spans="1:3" x14ac:dyDescent="0.45">
      <c r="A140" t="s">
        <v>335</v>
      </c>
      <c r="B140">
        <v>139</v>
      </c>
      <c r="C140">
        <f t="shared" si="6"/>
        <v>1</v>
      </c>
    </row>
    <row r="141" spans="1:3" x14ac:dyDescent="0.45">
      <c r="A141" t="s">
        <v>337</v>
      </c>
      <c r="B141">
        <v>140</v>
      </c>
      <c r="C141">
        <f t="shared" si="6"/>
        <v>0</v>
      </c>
    </row>
    <row r="142" spans="1:3" x14ac:dyDescent="0.45">
      <c r="A142" t="s">
        <v>339</v>
      </c>
      <c r="B142">
        <v>141</v>
      </c>
      <c r="C142">
        <f t="shared" si="6"/>
        <v>1</v>
      </c>
    </row>
    <row r="143" spans="1:3" x14ac:dyDescent="0.45">
      <c r="A143" t="s">
        <v>341</v>
      </c>
      <c r="B143">
        <v>142</v>
      </c>
      <c r="C143">
        <f t="shared" si="6"/>
        <v>0</v>
      </c>
    </row>
    <row r="144" spans="1:3" x14ac:dyDescent="0.45">
      <c r="A144" t="s">
        <v>343</v>
      </c>
      <c r="B144">
        <v>143</v>
      </c>
      <c r="C144">
        <f t="shared" si="6"/>
        <v>0</v>
      </c>
    </row>
    <row r="145" spans="1:3" x14ac:dyDescent="0.45">
      <c r="A145" t="s">
        <v>345</v>
      </c>
      <c r="B145">
        <v>144</v>
      </c>
      <c r="C145">
        <f t="shared" si="6"/>
        <v>1</v>
      </c>
    </row>
    <row r="146" spans="1:3" x14ac:dyDescent="0.45">
      <c r="A146" t="s">
        <v>347</v>
      </c>
      <c r="B146">
        <v>145</v>
      </c>
      <c r="C146">
        <f t="shared" si="6"/>
        <v>1</v>
      </c>
    </row>
    <row r="147" spans="1:3" x14ac:dyDescent="0.45">
      <c r="A147" t="s">
        <v>350</v>
      </c>
      <c r="B147">
        <v>146</v>
      </c>
      <c r="C147">
        <f t="shared" si="6"/>
        <v>1</v>
      </c>
    </row>
    <row r="148" spans="1:3" x14ac:dyDescent="0.45">
      <c r="A148" t="s">
        <v>352</v>
      </c>
      <c r="B148">
        <v>147</v>
      </c>
      <c r="C148">
        <f t="shared" si="6"/>
        <v>0</v>
      </c>
    </row>
    <row r="149" spans="1:3" x14ac:dyDescent="0.45">
      <c r="A149" t="s">
        <v>354</v>
      </c>
      <c r="B149">
        <v>148</v>
      </c>
      <c r="C149">
        <f t="shared" si="6"/>
        <v>0</v>
      </c>
    </row>
    <row r="150" spans="1:3" x14ac:dyDescent="0.45">
      <c r="A150" t="s">
        <v>356</v>
      </c>
      <c r="B150">
        <v>149</v>
      </c>
      <c r="C150">
        <f t="shared" si="6"/>
        <v>0</v>
      </c>
    </row>
    <row r="151" spans="1:3" x14ac:dyDescent="0.45">
      <c r="A151" t="s">
        <v>358</v>
      </c>
      <c r="B151">
        <v>150</v>
      </c>
      <c r="C151">
        <f t="shared" si="6"/>
        <v>1</v>
      </c>
    </row>
    <row r="152" spans="1:3" x14ac:dyDescent="0.45">
      <c r="A152" t="s">
        <v>360</v>
      </c>
      <c r="B152">
        <v>151</v>
      </c>
      <c r="C152">
        <f t="shared" si="6"/>
        <v>1</v>
      </c>
    </row>
    <row r="153" spans="1:3" x14ac:dyDescent="0.45">
      <c r="A153" t="s">
        <v>362</v>
      </c>
      <c r="B153">
        <v>152</v>
      </c>
      <c r="C153">
        <f t="shared" si="6"/>
        <v>1</v>
      </c>
    </row>
    <row r="154" spans="1:3" x14ac:dyDescent="0.45">
      <c r="A154" t="s">
        <v>368</v>
      </c>
      <c r="B154">
        <v>153</v>
      </c>
      <c r="C154">
        <f t="shared" si="6"/>
        <v>0</v>
      </c>
    </row>
    <row r="155" spans="1:3" x14ac:dyDescent="0.45">
      <c r="A155" t="s">
        <v>370</v>
      </c>
      <c r="B155">
        <v>154</v>
      </c>
      <c r="C155">
        <f t="shared" si="6"/>
        <v>0</v>
      </c>
    </row>
    <row r="156" spans="1:3" x14ac:dyDescent="0.45">
      <c r="A156" t="s">
        <v>372</v>
      </c>
      <c r="B156">
        <v>155</v>
      </c>
      <c r="C156">
        <f t="shared" si="6"/>
        <v>1</v>
      </c>
    </row>
    <row r="157" spans="1:3" x14ac:dyDescent="0.45">
      <c r="A157" t="s">
        <v>374</v>
      </c>
      <c r="B157">
        <v>156</v>
      </c>
      <c r="C157">
        <f t="shared" si="6"/>
        <v>1</v>
      </c>
    </row>
    <row r="158" spans="1:3" x14ac:dyDescent="0.45">
      <c r="A158" t="s">
        <v>376</v>
      </c>
      <c r="B158">
        <v>157</v>
      </c>
      <c r="C158">
        <f t="shared" si="6"/>
        <v>0</v>
      </c>
    </row>
    <row r="159" spans="1:3" x14ac:dyDescent="0.45">
      <c r="A159" t="s">
        <v>379</v>
      </c>
      <c r="B159">
        <v>158</v>
      </c>
      <c r="C159">
        <f t="shared" si="6"/>
        <v>0</v>
      </c>
    </row>
    <row r="160" spans="1:3" x14ac:dyDescent="0.45">
      <c r="A160" t="s">
        <v>381</v>
      </c>
      <c r="B160">
        <v>159</v>
      </c>
      <c r="C160">
        <f t="shared" si="6"/>
        <v>1</v>
      </c>
    </row>
    <row r="161" spans="1:3" x14ac:dyDescent="0.45">
      <c r="A161" t="s">
        <v>383</v>
      </c>
      <c r="B161">
        <v>160</v>
      </c>
      <c r="C161">
        <f t="shared" si="6"/>
        <v>1</v>
      </c>
    </row>
    <row r="162" spans="1:3" x14ac:dyDescent="0.45">
      <c r="A162" t="s">
        <v>386</v>
      </c>
      <c r="B162">
        <v>161</v>
      </c>
      <c r="C162">
        <f t="shared" si="6"/>
        <v>0</v>
      </c>
    </row>
    <row r="163" spans="1:3" x14ac:dyDescent="0.45">
      <c r="A163" t="s">
        <v>389</v>
      </c>
      <c r="B163">
        <v>162</v>
      </c>
      <c r="C163">
        <f t="shared" si="6"/>
        <v>1</v>
      </c>
    </row>
    <row r="164" spans="1:3" x14ac:dyDescent="0.45">
      <c r="A164" t="s">
        <v>391</v>
      </c>
      <c r="B164">
        <v>163</v>
      </c>
      <c r="C164">
        <f t="shared" si="6"/>
        <v>1</v>
      </c>
    </row>
    <row r="165" spans="1:3" x14ac:dyDescent="0.45">
      <c r="A165" t="s">
        <v>393</v>
      </c>
      <c r="B165">
        <v>164</v>
      </c>
      <c r="C165">
        <f t="shared" si="6"/>
        <v>0</v>
      </c>
    </row>
    <row r="166" spans="1:3" x14ac:dyDescent="0.45">
      <c r="A166" t="s">
        <v>395</v>
      </c>
      <c r="B166">
        <v>165</v>
      </c>
      <c r="C166">
        <f t="shared" si="6"/>
        <v>1</v>
      </c>
    </row>
    <row r="167" spans="1:3" x14ac:dyDescent="0.45">
      <c r="A167" t="s">
        <v>397</v>
      </c>
      <c r="B167">
        <v>166</v>
      </c>
      <c r="C167">
        <f t="shared" si="6"/>
        <v>0</v>
      </c>
    </row>
    <row r="168" spans="1:3" x14ac:dyDescent="0.45">
      <c r="A168" t="s">
        <v>399</v>
      </c>
      <c r="B168">
        <v>167</v>
      </c>
      <c r="C168">
        <f t="shared" si="6"/>
        <v>0</v>
      </c>
    </row>
    <row r="169" spans="1:3" x14ac:dyDescent="0.45">
      <c r="A169" t="s">
        <v>401</v>
      </c>
      <c r="B169">
        <v>168</v>
      </c>
      <c r="C169">
        <f t="shared" si="6"/>
        <v>0</v>
      </c>
    </row>
    <row r="170" spans="1:3" x14ac:dyDescent="0.45">
      <c r="A170" t="s">
        <v>403</v>
      </c>
      <c r="B170">
        <v>169</v>
      </c>
      <c r="C170">
        <f t="shared" si="6"/>
        <v>1</v>
      </c>
    </row>
    <row r="171" spans="1:3" x14ac:dyDescent="0.45">
      <c r="A171" t="s">
        <v>405</v>
      </c>
      <c r="B171">
        <v>170</v>
      </c>
      <c r="C171">
        <f t="shared" si="6"/>
        <v>0</v>
      </c>
    </row>
    <row r="172" spans="1:3" x14ac:dyDescent="0.45">
      <c r="A172" t="s">
        <v>407</v>
      </c>
      <c r="B172">
        <v>171</v>
      </c>
      <c r="C172">
        <f t="shared" si="6"/>
        <v>1</v>
      </c>
    </row>
    <row r="173" spans="1:3" x14ac:dyDescent="0.45">
      <c r="A173" t="s">
        <v>409</v>
      </c>
      <c r="B173">
        <v>172</v>
      </c>
      <c r="C173">
        <f t="shared" si="6"/>
        <v>1</v>
      </c>
    </row>
    <row r="174" spans="1:3" x14ac:dyDescent="0.45">
      <c r="A174" t="s">
        <v>411</v>
      </c>
      <c r="B174">
        <v>173</v>
      </c>
      <c r="C174">
        <f t="shared" si="6"/>
        <v>1</v>
      </c>
    </row>
    <row r="175" spans="1:3" x14ac:dyDescent="0.45">
      <c r="A175" t="s">
        <v>413</v>
      </c>
      <c r="B175">
        <v>174</v>
      </c>
      <c r="C175">
        <f t="shared" si="6"/>
        <v>0</v>
      </c>
    </row>
    <row r="176" spans="1:3" x14ac:dyDescent="0.45">
      <c r="A176" t="s">
        <v>416</v>
      </c>
      <c r="B176">
        <v>175</v>
      </c>
      <c r="C176">
        <f t="shared" si="6"/>
        <v>0</v>
      </c>
    </row>
    <row r="177" spans="1:3" x14ac:dyDescent="0.45">
      <c r="A177" t="s">
        <v>418</v>
      </c>
      <c r="B177">
        <v>176</v>
      </c>
      <c r="C177">
        <f t="shared" si="6"/>
        <v>0</v>
      </c>
    </row>
    <row r="178" spans="1:3" x14ac:dyDescent="0.45">
      <c r="A178" t="s">
        <v>420</v>
      </c>
      <c r="B178">
        <v>177</v>
      </c>
      <c r="C178">
        <f t="shared" si="6"/>
        <v>0</v>
      </c>
    </row>
    <row r="179" spans="1:3" x14ac:dyDescent="0.45">
      <c r="A179" t="s">
        <v>422</v>
      </c>
      <c r="B179">
        <v>178</v>
      </c>
      <c r="C179">
        <f t="shared" si="6"/>
        <v>0</v>
      </c>
    </row>
    <row r="180" spans="1:3" x14ac:dyDescent="0.45">
      <c r="A180" t="s">
        <v>424</v>
      </c>
      <c r="B180">
        <v>179</v>
      </c>
      <c r="C180">
        <f t="shared" si="6"/>
        <v>0</v>
      </c>
    </row>
    <row r="181" spans="1:3" x14ac:dyDescent="0.45">
      <c r="A181" t="s">
        <v>426</v>
      </c>
      <c r="B181">
        <v>180</v>
      </c>
      <c r="C181">
        <f t="shared" si="6"/>
        <v>1</v>
      </c>
    </row>
    <row r="182" spans="1:3" x14ac:dyDescent="0.45">
      <c r="A182" t="s">
        <v>428</v>
      </c>
      <c r="B182">
        <v>181</v>
      </c>
      <c r="C182">
        <f t="shared" si="6"/>
        <v>0</v>
      </c>
    </row>
    <row r="183" spans="1:3" x14ac:dyDescent="0.45">
      <c r="A183" t="s">
        <v>430</v>
      </c>
      <c r="B183">
        <v>182</v>
      </c>
      <c r="C183">
        <f t="shared" si="6"/>
        <v>0</v>
      </c>
    </row>
    <row r="184" spans="1:3" x14ac:dyDescent="0.45">
      <c r="A184" t="s">
        <v>432</v>
      </c>
      <c r="B184">
        <v>183</v>
      </c>
      <c r="C184">
        <f t="shared" si="6"/>
        <v>1</v>
      </c>
    </row>
    <row r="185" spans="1:3" x14ac:dyDescent="0.45">
      <c r="A185" t="s">
        <v>434</v>
      </c>
      <c r="B185">
        <v>184</v>
      </c>
      <c r="C185">
        <f t="shared" si="6"/>
        <v>0</v>
      </c>
    </row>
    <row r="186" spans="1:3" x14ac:dyDescent="0.45">
      <c r="A186" t="s">
        <v>436</v>
      </c>
      <c r="B186">
        <v>185</v>
      </c>
      <c r="C186">
        <f t="shared" si="6"/>
        <v>0</v>
      </c>
    </row>
    <row r="187" spans="1:3" x14ac:dyDescent="0.45">
      <c r="A187" t="s">
        <v>438</v>
      </c>
      <c r="B187">
        <v>186</v>
      </c>
      <c r="C187">
        <f t="shared" si="6"/>
        <v>1</v>
      </c>
    </row>
    <row r="188" spans="1:3" x14ac:dyDescent="0.45">
      <c r="A188" t="s">
        <v>440</v>
      </c>
      <c r="B188">
        <v>187</v>
      </c>
      <c r="C188">
        <f t="shared" si="6"/>
        <v>0</v>
      </c>
    </row>
    <row r="189" spans="1:3" x14ac:dyDescent="0.45">
      <c r="A189" t="s">
        <v>442</v>
      </c>
      <c r="B189">
        <v>188</v>
      </c>
      <c r="C189">
        <f t="shared" si="6"/>
        <v>0</v>
      </c>
    </row>
    <row r="190" spans="1:3" x14ac:dyDescent="0.45">
      <c r="A190" t="s">
        <v>444</v>
      </c>
      <c r="B190">
        <v>189</v>
      </c>
      <c r="C190">
        <f t="shared" si="6"/>
        <v>0</v>
      </c>
    </row>
    <row r="191" spans="1:3" x14ac:dyDescent="0.45">
      <c r="A191" t="s">
        <v>446</v>
      </c>
      <c r="B191">
        <v>190</v>
      </c>
      <c r="C191">
        <f t="shared" si="6"/>
        <v>0</v>
      </c>
    </row>
    <row r="192" spans="1:3" x14ac:dyDescent="0.45">
      <c r="A192" t="s">
        <v>450</v>
      </c>
      <c r="B192">
        <v>191</v>
      </c>
      <c r="C192">
        <f t="shared" si="6"/>
        <v>0</v>
      </c>
    </row>
    <row r="193" spans="1:3" x14ac:dyDescent="0.45">
      <c r="A193" t="s">
        <v>452</v>
      </c>
      <c r="B193">
        <v>192</v>
      </c>
      <c r="C193">
        <f t="shared" si="6"/>
        <v>1</v>
      </c>
    </row>
    <row r="194" spans="1:3" x14ac:dyDescent="0.45">
      <c r="A194" t="s">
        <v>454</v>
      </c>
      <c r="B194">
        <v>193</v>
      </c>
      <c r="C194">
        <f t="shared" si="6"/>
        <v>0</v>
      </c>
    </row>
    <row r="195" spans="1:3" x14ac:dyDescent="0.45">
      <c r="A195" t="s">
        <v>456</v>
      </c>
      <c r="B195">
        <v>194</v>
      </c>
      <c r="C195">
        <f t="shared" ref="C195:C216" si="7">COUNTIF(F:F,B195)</f>
        <v>1</v>
      </c>
    </row>
    <row r="196" spans="1:3" x14ac:dyDescent="0.45">
      <c r="A196" t="s">
        <v>458</v>
      </c>
      <c r="B196">
        <v>195</v>
      </c>
      <c r="C196">
        <f t="shared" si="7"/>
        <v>1</v>
      </c>
    </row>
    <row r="197" spans="1:3" x14ac:dyDescent="0.45">
      <c r="A197" t="s">
        <v>461</v>
      </c>
      <c r="B197">
        <v>196</v>
      </c>
      <c r="C197">
        <f t="shared" si="7"/>
        <v>1</v>
      </c>
    </row>
    <row r="198" spans="1:3" x14ac:dyDescent="0.45">
      <c r="A198" t="s">
        <v>463</v>
      </c>
      <c r="B198">
        <v>197</v>
      </c>
      <c r="C198">
        <f t="shared" si="7"/>
        <v>1</v>
      </c>
    </row>
    <row r="199" spans="1:3" x14ac:dyDescent="0.45">
      <c r="A199" t="s">
        <v>465</v>
      </c>
      <c r="B199">
        <v>198</v>
      </c>
      <c r="C199">
        <f t="shared" si="7"/>
        <v>1</v>
      </c>
    </row>
    <row r="200" spans="1:3" x14ac:dyDescent="0.45">
      <c r="A200" t="s">
        <v>467</v>
      </c>
      <c r="B200">
        <v>199</v>
      </c>
      <c r="C200">
        <f t="shared" si="7"/>
        <v>0</v>
      </c>
    </row>
    <row r="201" spans="1:3" x14ac:dyDescent="0.45">
      <c r="A201" t="s">
        <v>469</v>
      </c>
      <c r="B201">
        <v>200</v>
      </c>
      <c r="C201">
        <f t="shared" si="7"/>
        <v>0</v>
      </c>
    </row>
    <row r="202" spans="1:3" x14ac:dyDescent="0.45">
      <c r="A202" t="s">
        <v>471</v>
      </c>
      <c r="B202">
        <v>201</v>
      </c>
      <c r="C202">
        <f t="shared" si="7"/>
        <v>1</v>
      </c>
    </row>
    <row r="203" spans="1:3" x14ac:dyDescent="0.45">
      <c r="A203" t="s">
        <v>473</v>
      </c>
      <c r="B203">
        <v>202</v>
      </c>
      <c r="C203">
        <f t="shared" si="7"/>
        <v>0</v>
      </c>
    </row>
    <row r="204" spans="1:3" x14ac:dyDescent="0.45">
      <c r="A204" t="s">
        <v>475</v>
      </c>
      <c r="B204">
        <v>203</v>
      </c>
      <c r="C204">
        <f t="shared" si="7"/>
        <v>0</v>
      </c>
    </row>
    <row r="205" spans="1:3" x14ac:dyDescent="0.45">
      <c r="A205" t="s">
        <v>477</v>
      </c>
      <c r="B205">
        <v>204</v>
      </c>
      <c r="C205">
        <f t="shared" si="7"/>
        <v>1</v>
      </c>
    </row>
    <row r="206" spans="1:3" x14ac:dyDescent="0.45">
      <c r="A206" t="s">
        <v>479</v>
      </c>
      <c r="B206">
        <v>205</v>
      </c>
      <c r="C206">
        <f t="shared" si="7"/>
        <v>1</v>
      </c>
    </row>
    <row r="207" spans="1:3" x14ac:dyDescent="0.45">
      <c r="A207" t="s">
        <v>481</v>
      </c>
      <c r="B207">
        <v>206</v>
      </c>
      <c r="C207">
        <f t="shared" si="7"/>
        <v>1</v>
      </c>
    </row>
    <row r="208" spans="1:3" x14ac:dyDescent="0.45">
      <c r="A208" t="s">
        <v>484</v>
      </c>
      <c r="B208">
        <v>207</v>
      </c>
      <c r="C208">
        <f t="shared" si="7"/>
        <v>0</v>
      </c>
    </row>
    <row r="209" spans="1:3" x14ac:dyDescent="0.45">
      <c r="A209" t="s">
        <v>486</v>
      </c>
      <c r="B209">
        <v>208</v>
      </c>
      <c r="C209">
        <f t="shared" si="7"/>
        <v>0</v>
      </c>
    </row>
    <row r="210" spans="1:3" x14ac:dyDescent="0.45">
      <c r="A210" t="s">
        <v>488</v>
      </c>
      <c r="B210">
        <v>209</v>
      </c>
      <c r="C210">
        <f t="shared" si="7"/>
        <v>1</v>
      </c>
    </row>
    <row r="211" spans="1:3" x14ac:dyDescent="0.45">
      <c r="A211" t="s">
        <v>490</v>
      </c>
      <c r="B211">
        <v>210</v>
      </c>
      <c r="C211">
        <f t="shared" si="7"/>
        <v>0</v>
      </c>
    </row>
    <row r="212" spans="1:3" x14ac:dyDescent="0.45">
      <c r="A212" t="s">
        <v>492</v>
      </c>
      <c r="B212">
        <v>211</v>
      </c>
      <c r="C212">
        <f t="shared" si="7"/>
        <v>1</v>
      </c>
    </row>
    <row r="213" spans="1:3" x14ac:dyDescent="0.45">
      <c r="A213" t="s">
        <v>494</v>
      </c>
      <c r="B213">
        <v>212</v>
      </c>
      <c r="C213">
        <f t="shared" si="7"/>
        <v>1</v>
      </c>
    </row>
    <row r="214" spans="1:3" x14ac:dyDescent="0.45">
      <c r="A214" t="s">
        <v>496</v>
      </c>
      <c r="B214">
        <v>213</v>
      </c>
      <c r="C214">
        <f t="shared" si="7"/>
        <v>1</v>
      </c>
    </row>
    <row r="215" spans="1:3" x14ac:dyDescent="0.45">
      <c r="A215" t="s">
        <v>498</v>
      </c>
      <c r="B215">
        <v>214</v>
      </c>
      <c r="C215">
        <f t="shared" si="7"/>
        <v>0</v>
      </c>
    </row>
    <row r="216" spans="1:3" x14ac:dyDescent="0.45">
      <c r="A216" t="s">
        <v>500</v>
      </c>
      <c r="B216">
        <v>215</v>
      </c>
      <c r="C216">
        <f t="shared" si="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06"/>
  <sheetViews>
    <sheetView workbookViewId="0">
      <selection activeCell="A2" sqref="A2:A506"/>
    </sheetView>
  </sheetViews>
  <sheetFormatPr defaultRowHeight="14.25" x14ac:dyDescent="0.45"/>
  <cols>
    <col min="2" max="2" width="31.6640625" bestFit="1" customWidth="1"/>
    <col min="3" max="3" width="8.6640625" bestFit="1" customWidth="1"/>
    <col min="4" max="4" width="20" bestFit="1" customWidth="1"/>
    <col min="5" max="5" width="38.796875" bestFit="1" customWidth="1"/>
    <col min="6" max="6" width="33.53125" bestFit="1" customWidth="1"/>
    <col min="7" max="7" width="21" bestFit="1" customWidth="1"/>
    <col min="9" max="9" width="14.86328125" customWidth="1"/>
  </cols>
  <sheetData>
    <row r="1" spans="1:9" x14ac:dyDescent="0.45">
      <c r="A1" t="s">
        <v>0</v>
      </c>
      <c r="B1" t="s">
        <v>504</v>
      </c>
      <c r="C1" t="s">
        <v>505</v>
      </c>
      <c r="D1" t="s">
        <v>506</v>
      </c>
      <c r="E1" t="s">
        <v>507</v>
      </c>
      <c r="F1" t="s">
        <v>508</v>
      </c>
      <c r="G1" t="s">
        <v>509</v>
      </c>
      <c r="H1" t="s">
        <v>510</v>
      </c>
      <c r="I1" t="s">
        <v>511</v>
      </c>
    </row>
    <row r="2" spans="1:9" x14ac:dyDescent="0.45">
      <c r="A2" t="s">
        <v>512</v>
      </c>
      <c r="B2" t="s">
        <v>513</v>
      </c>
      <c r="C2" t="s">
        <v>514</v>
      </c>
      <c r="D2" t="s">
        <v>4</v>
      </c>
      <c r="E2" t="s">
        <v>515</v>
      </c>
      <c r="F2" t="s">
        <v>516</v>
      </c>
      <c r="G2" s="1">
        <v>27981</v>
      </c>
      <c r="H2">
        <v>66740</v>
      </c>
      <c r="I2">
        <v>1902</v>
      </c>
    </row>
    <row r="3" spans="1:9" x14ac:dyDescent="0.45">
      <c r="A3" t="s">
        <v>517</v>
      </c>
      <c r="B3" t="s">
        <v>518</v>
      </c>
      <c r="C3" t="s">
        <v>514</v>
      </c>
      <c r="D3" t="s">
        <v>519</v>
      </c>
      <c r="E3" t="s">
        <v>520</v>
      </c>
      <c r="F3" t="s">
        <v>521</v>
      </c>
      <c r="G3" s="1">
        <v>23467</v>
      </c>
      <c r="H3">
        <v>1800</v>
      </c>
      <c r="I3">
        <v>1888</v>
      </c>
    </row>
    <row r="4" spans="1:9" x14ac:dyDescent="0.45">
      <c r="A4" t="s">
        <v>522</v>
      </c>
      <c r="B4" t="s">
        <v>523</v>
      </c>
      <c r="C4" t="s">
        <v>514</v>
      </c>
      <c r="D4" t="s">
        <v>519</v>
      </c>
      <c r="E4" t="s">
        <v>524</v>
      </c>
      <c r="F4" t="s">
        <v>521</v>
      </c>
      <c r="G4" s="1">
        <v>41274</v>
      </c>
      <c r="H4">
        <v>1551152</v>
      </c>
      <c r="I4" t="s">
        <v>525</v>
      </c>
    </row>
    <row r="5" spans="1:9" x14ac:dyDescent="0.45">
      <c r="A5" t="s">
        <v>526</v>
      </c>
      <c r="B5" t="s">
        <v>527</v>
      </c>
      <c r="C5" t="s">
        <v>514</v>
      </c>
      <c r="D5" t="s">
        <v>519</v>
      </c>
      <c r="E5" t="s">
        <v>520</v>
      </c>
      <c r="F5" t="s">
        <v>528</v>
      </c>
      <c r="G5" s="1">
        <v>43251</v>
      </c>
      <c r="H5">
        <v>815094</v>
      </c>
      <c r="I5">
        <v>1981</v>
      </c>
    </row>
    <row r="6" spans="1:9" x14ac:dyDescent="0.45">
      <c r="A6" t="s">
        <v>529</v>
      </c>
      <c r="B6" t="s">
        <v>530</v>
      </c>
      <c r="C6" t="s">
        <v>514</v>
      </c>
      <c r="D6" t="s">
        <v>531</v>
      </c>
      <c r="E6" t="s">
        <v>532</v>
      </c>
      <c r="F6" t="s">
        <v>533</v>
      </c>
      <c r="G6" s="1">
        <v>40730</v>
      </c>
      <c r="H6">
        <v>1467373</v>
      </c>
      <c r="I6">
        <v>1989</v>
      </c>
    </row>
    <row r="7" spans="1:9" x14ac:dyDescent="0.45">
      <c r="A7" t="s">
        <v>534</v>
      </c>
      <c r="B7" t="s">
        <v>535</v>
      </c>
      <c r="C7" t="s">
        <v>514</v>
      </c>
      <c r="D7" t="s">
        <v>74</v>
      </c>
      <c r="E7" t="s">
        <v>536</v>
      </c>
      <c r="F7" t="s">
        <v>537</v>
      </c>
      <c r="G7" s="1">
        <v>42247</v>
      </c>
      <c r="H7">
        <v>718877</v>
      </c>
      <c r="I7">
        <v>2008</v>
      </c>
    </row>
    <row r="8" spans="1:9" x14ac:dyDescent="0.45">
      <c r="A8" t="s">
        <v>538</v>
      </c>
      <c r="B8" t="s">
        <v>539</v>
      </c>
      <c r="C8" t="s">
        <v>514</v>
      </c>
      <c r="D8" t="s">
        <v>531</v>
      </c>
      <c r="E8" t="s">
        <v>540</v>
      </c>
      <c r="F8" t="s">
        <v>541</v>
      </c>
      <c r="G8" s="1">
        <v>35555</v>
      </c>
      <c r="H8">
        <v>796343</v>
      </c>
      <c r="I8">
        <v>1982</v>
      </c>
    </row>
    <row r="9" spans="1:9" x14ac:dyDescent="0.45">
      <c r="A9" t="s">
        <v>542</v>
      </c>
      <c r="B9" t="s">
        <v>543</v>
      </c>
      <c r="C9" t="s">
        <v>514</v>
      </c>
      <c r="D9" t="s">
        <v>531</v>
      </c>
      <c r="E9" t="s">
        <v>544</v>
      </c>
      <c r="F9" t="s">
        <v>545</v>
      </c>
      <c r="G9" s="1">
        <v>42814</v>
      </c>
      <c r="H9">
        <v>2488</v>
      </c>
      <c r="I9">
        <v>1969</v>
      </c>
    </row>
    <row r="10" spans="1:9" x14ac:dyDescent="0.45">
      <c r="A10" t="s">
        <v>546</v>
      </c>
      <c r="B10" t="s">
        <v>547</v>
      </c>
      <c r="C10" t="s">
        <v>514</v>
      </c>
      <c r="D10" t="s">
        <v>548</v>
      </c>
      <c r="E10" t="s">
        <v>549</v>
      </c>
      <c r="F10" t="s">
        <v>550</v>
      </c>
      <c r="G10" s="1">
        <v>42194</v>
      </c>
      <c r="H10">
        <v>1158449</v>
      </c>
      <c r="I10">
        <v>1932</v>
      </c>
    </row>
    <row r="11" spans="1:9" x14ac:dyDescent="0.45">
      <c r="A11" t="s">
        <v>551</v>
      </c>
      <c r="B11" t="s">
        <v>552</v>
      </c>
      <c r="C11" t="s">
        <v>514</v>
      </c>
      <c r="D11" t="s">
        <v>17</v>
      </c>
      <c r="E11" t="s">
        <v>553</v>
      </c>
      <c r="F11" t="s">
        <v>554</v>
      </c>
      <c r="G11" s="1">
        <v>36070</v>
      </c>
      <c r="H11">
        <v>874761</v>
      </c>
      <c r="I11">
        <v>1981</v>
      </c>
    </row>
    <row r="12" spans="1:9" x14ac:dyDescent="0.45">
      <c r="A12" t="s">
        <v>555</v>
      </c>
      <c r="B12" t="s">
        <v>556</v>
      </c>
      <c r="C12" t="s">
        <v>514</v>
      </c>
      <c r="D12" t="s">
        <v>557</v>
      </c>
      <c r="E12" t="s">
        <v>558</v>
      </c>
      <c r="F12" t="s">
        <v>559</v>
      </c>
      <c r="G12" s="1">
        <v>36308</v>
      </c>
      <c r="H12">
        <v>4977</v>
      </c>
      <c r="I12">
        <v>1955</v>
      </c>
    </row>
    <row r="13" spans="1:9" x14ac:dyDescent="0.45">
      <c r="A13" t="s">
        <v>560</v>
      </c>
      <c r="B13" t="s">
        <v>561</v>
      </c>
      <c r="C13" t="s">
        <v>514</v>
      </c>
      <c r="D13" t="s">
        <v>519</v>
      </c>
      <c r="E13" t="s">
        <v>520</v>
      </c>
      <c r="F13" t="s">
        <v>545</v>
      </c>
      <c r="G13" s="1">
        <v>36682</v>
      </c>
      <c r="H13">
        <v>1090872</v>
      </c>
      <c r="I13">
        <v>1999</v>
      </c>
    </row>
    <row r="14" spans="1:9" x14ac:dyDescent="0.45">
      <c r="A14" t="s">
        <v>562</v>
      </c>
      <c r="B14" t="s">
        <v>563</v>
      </c>
      <c r="C14" t="s">
        <v>514</v>
      </c>
      <c r="D14" t="s">
        <v>564</v>
      </c>
      <c r="E14" t="s">
        <v>565</v>
      </c>
      <c r="F14" t="s">
        <v>566</v>
      </c>
      <c r="G14" s="1">
        <v>31167</v>
      </c>
      <c r="H14">
        <v>2969</v>
      </c>
      <c r="I14">
        <v>1940</v>
      </c>
    </row>
    <row r="15" spans="1:9" x14ac:dyDescent="0.45">
      <c r="A15" t="s">
        <v>567</v>
      </c>
      <c r="B15" t="s">
        <v>568</v>
      </c>
      <c r="C15" t="s">
        <v>514</v>
      </c>
      <c r="D15" t="s">
        <v>531</v>
      </c>
      <c r="E15" t="s">
        <v>569</v>
      </c>
      <c r="F15" t="s">
        <v>570</v>
      </c>
      <c r="G15" s="1">
        <v>39275</v>
      </c>
      <c r="H15">
        <v>1086222</v>
      </c>
      <c r="I15">
        <v>1998</v>
      </c>
    </row>
    <row r="16" spans="1:9" x14ac:dyDescent="0.45">
      <c r="A16" t="s">
        <v>571</v>
      </c>
      <c r="B16" t="s">
        <v>572</v>
      </c>
      <c r="C16" t="s">
        <v>514</v>
      </c>
      <c r="D16" t="s">
        <v>4</v>
      </c>
      <c r="E16" t="s">
        <v>573</v>
      </c>
      <c r="F16" t="s">
        <v>574</v>
      </c>
      <c r="G16" s="1">
        <v>42503</v>
      </c>
      <c r="H16">
        <v>766421</v>
      </c>
      <c r="I16">
        <v>1985</v>
      </c>
    </row>
    <row r="17" spans="1:9" x14ac:dyDescent="0.45">
      <c r="A17" t="s">
        <v>575</v>
      </c>
      <c r="B17" t="s">
        <v>576</v>
      </c>
      <c r="C17" t="s">
        <v>514</v>
      </c>
      <c r="D17" t="s">
        <v>564</v>
      </c>
      <c r="E17" t="s">
        <v>577</v>
      </c>
      <c r="F17" t="s">
        <v>578</v>
      </c>
      <c r="G17" s="1">
        <v>42552</v>
      </c>
      <c r="H17">
        <v>915913</v>
      </c>
      <c r="I17">
        <v>1994</v>
      </c>
    </row>
    <row r="18" spans="1:9" x14ac:dyDescent="0.45">
      <c r="A18" t="s">
        <v>2</v>
      </c>
      <c r="B18" t="s">
        <v>579</v>
      </c>
      <c r="C18" t="s">
        <v>514</v>
      </c>
      <c r="D18" t="s">
        <v>25</v>
      </c>
      <c r="E18" t="s">
        <v>580</v>
      </c>
      <c r="F18" t="s">
        <v>581</v>
      </c>
      <c r="G18" s="1">
        <v>42814</v>
      </c>
      <c r="H18">
        <v>1035443</v>
      </c>
    </row>
    <row r="19" spans="1:9" x14ac:dyDescent="0.45">
      <c r="A19" t="s">
        <v>582</v>
      </c>
      <c r="B19" t="s">
        <v>583</v>
      </c>
      <c r="C19" t="s">
        <v>514</v>
      </c>
      <c r="D19" t="s">
        <v>519</v>
      </c>
      <c r="E19" t="s">
        <v>53</v>
      </c>
      <c r="F19" t="s">
        <v>584</v>
      </c>
      <c r="G19" s="1">
        <v>41054</v>
      </c>
      <c r="H19">
        <v>899866</v>
      </c>
      <c r="I19">
        <v>1992</v>
      </c>
    </row>
    <row r="20" spans="1:9" x14ac:dyDescent="0.45">
      <c r="A20" t="s">
        <v>585</v>
      </c>
      <c r="B20" t="s">
        <v>586</v>
      </c>
      <c r="C20" t="s">
        <v>514</v>
      </c>
      <c r="D20" t="s">
        <v>519</v>
      </c>
      <c r="E20" t="s">
        <v>587</v>
      </c>
      <c r="F20" t="s">
        <v>541</v>
      </c>
      <c r="G20" s="1">
        <v>42905</v>
      </c>
      <c r="H20">
        <v>1097149</v>
      </c>
      <c r="I20">
        <v>1997</v>
      </c>
    </row>
    <row r="21" spans="1:9" x14ac:dyDescent="0.45">
      <c r="A21" t="s">
        <v>588</v>
      </c>
      <c r="B21" t="s">
        <v>589</v>
      </c>
      <c r="C21" t="s">
        <v>514</v>
      </c>
      <c r="D21" t="s">
        <v>4</v>
      </c>
      <c r="E21" t="s">
        <v>590</v>
      </c>
      <c r="F21" t="s">
        <v>533</v>
      </c>
      <c r="G21" s="1">
        <v>41610</v>
      </c>
      <c r="H21">
        <v>1579241</v>
      </c>
      <c r="I21">
        <v>1908</v>
      </c>
    </row>
    <row r="22" spans="1:9" x14ac:dyDescent="0.45">
      <c r="A22" t="s">
        <v>591</v>
      </c>
      <c r="B22" t="s">
        <v>592</v>
      </c>
      <c r="C22" t="s">
        <v>514</v>
      </c>
      <c r="D22" t="s">
        <v>17</v>
      </c>
      <c r="E22" t="s">
        <v>593</v>
      </c>
      <c r="F22" t="s">
        <v>594</v>
      </c>
      <c r="G22" s="1">
        <v>42552</v>
      </c>
      <c r="H22">
        <v>352541</v>
      </c>
      <c r="I22">
        <v>1917</v>
      </c>
    </row>
    <row r="23" spans="1:9" x14ac:dyDescent="0.45">
      <c r="A23" t="s">
        <v>595</v>
      </c>
      <c r="B23" t="s">
        <v>596</v>
      </c>
      <c r="C23" t="s">
        <v>514</v>
      </c>
      <c r="D23" t="s">
        <v>557</v>
      </c>
      <c r="E23" t="s">
        <v>597</v>
      </c>
      <c r="F23" t="s">
        <v>598</v>
      </c>
      <c r="G23" s="1">
        <v>34893</v>
      </c>
      <c r="H23">
        <v>899051</v>
      </c>
      <c r="I23">
        <v>1931</v>
      </c>
    </row>
    <row r="24" spans="1:9" x14ac:dyDescent="0.45">
      <c r="A24" t="s">
        <v>599</v>
      </c>
      <c r="B24" t="s">
        <v>600</v>
      </c>
      <c r="C24" t="s">
        <v>514</v>
      </c>
      <c r="D24" t="s">
        <v>74</v>
      </c>
      <c r="E24" t="s">
        <v>601</v>
      </c>
      <c r="F24" t="s">
        <v>602</v>
      </c>
      <c r="G24" s="1">
        <v>41732</v>
      </c>
      <c r="H24">
        <v>1652044</v>
      </c>
      <c r="I24">
        <v>1998</v>
      </c>
    </row>
    <row r="25" spans="1:9" x14ac:dyDescent="0.45">
      <c r="A25" t="s">
        <v>603</v>
      </c>
      <c r="B25" t="s">
        <v>604</v>
      </c>
      <c r="C25" t="s">
        <v>514</v>
      </c>
      <c r="D25" t="s">
        <v>74</v>
      </c>
      <c r="E25" t="s">
        <v>601</v>
      </c>
      <c r="F25" t="s">
        <v>602</v>
      </c>
      <c r="G25" s="1">
        <v>38810</v>
      </c>
      <c r="H25">
        <v>1652044</v>
      </c>
      <c r="I25">
        <v>1998</v>
      </c>
    </row>
    <row r="26" spans="1:9" x14ac:dyDescent="0.45">
      <c r="A26" t="s">
        <v>605</v>
      </c>
      <c r="B26" t="s">
        <v>606</v>
      </c>
      <c r="C26" t="s">
        <v>514</v>
      </c>
      <c r="D26" t="s">
        <v>607</v>
      </c>
      <c r="E26" t="s">
        <v>608</v>
      </c>
      <c r="F26" t="s">
        <v>609</v>
      </c>
      <c r="G26" s="1">
        <v>20883</v>
      </c>
      <c r="H26">
        <v>764180</v>
      </c>
      <c r="I26">
        <v>1985</v>
      </c>
    </row>
    <row r="27" spans="1:9" x14ac:dyDescent="0.45">
      <c r="A27" t="s">
        <v>610</v>
      </c>
      <c r="B27" t="s">
        <v>611</v>
      </c>
      <c r="C27" t="s">
        <v>514</v>
      </c>
      <c r="D27" t="s">
        <v>548</v>
      </c>
      <c r="E27" t="s">
        <v>612</v>
      </c>
      <c r="F27" t="s">
        <v>574</v>
      </c>
      <c r="G27" s="1">
        <v>38674</v>
      </c>
      <c r="H27">
        <v>1018724</v>
      </c>
      <c r="I27">
        <v>1994</v>
      </c>
    </row>
    <row r="28" spans="1:9" x14ac:dyDescent="0.45">
      <c r="A28" t="s">
        <v>613</v>
      </c>
      <c r="B28" t="s">
        <v>614</v>
      </c>
      <c r="C28" t="s">
        <v>514</v>
      </c>
      <c r="D28" t="s">
        <v>564</v>
      </c>
      <c r="E28" t="s">
        <v>615</v>
      </c>
      <c r="F28" t="s">
        <v>616</v>
      </c>
      <c r="G28" s="1">
        <v>43623</v>
      </c>
      <c r="H28">
        <v>1748790</v>
      </c>
      <c r="I28" t="s">
        <v>617</v>
      </c>
    </row>
    <row r="29" spans="1:9" x14ac:dyDescent="0.45">
      <c r="A29" t="s">
        <v>618</v>
      </c>
      <c r="B29" t="s">
        <v>619</v>
      </c>
      <c r="C29" t="s">
        <v>514</v>
      </c>
      <c r="D29" t="s">
        <v>17</v>
      </c>
      <c r="E29" t="s">
        <v>620</v>
      </c>
      <c r="F29" t="s">
        <v>621</v>
      </c>
      <c r="G29" s="1">
        <v>33500</v>
      </c>
      <c r="H29">
        <v>1002910</v>
      </c>
      <c r="I29">
        <v>1902</v>
      </c>
    </row>
    <row r="30" spans="1:9" x14ac:dyDescent="0.45">
      <c r="A30" t="s">
        <v>622</v>
      </c>
      <c r="B30" t="s">
        <v>623</v>
      </c>
      <c r="C30" t="s">
        <v>514</v>
      </c>
      <c r="D30" t="s">
        <v>4</v>
      </c>
      <c r="E30" t="s">
        <v>573</v>
      </c>
      <c r="F30" t="s">
        <v>624</v>
      </c>
      <c r="G30" s="1">
        <v>42086</v>
      </c>
      <c r="H30">
        <v>6201</v>
      </c>
      <c r="I30">
        <v>1934</v>
      </c>
    </row>
    <row r="31" spans="1:9" x14ac:dyDescent="0.45">
      <c r="A31" t="s">
        <v>625</v>
      </c>
      <c r="B31" t="s">
        <v>626</v>
      </c>
      <c r="C31" t="s">
        <v>514</v>
      </c>
      <c r="D31" t="s">
        <v>17</v>
      </c>
      <c r="E31" t="s">
        <v>593</v>
      </c>
      <c r="F31" t="s">
        <v>627</v>
      </c>
      <c r="G31" s="1">
        <v>20883</v>
      </c>
      <c r="H31">
        <v>4904</v>
      </c>
      <c r="I31">
        <v>1906</v>
      </c>
    </row>
    <row r="32" spans="1:9" x14ac:dyDescent="0.45">
      <c r="A32" t="s">
        <v>628</v>
      </c>
      <c r="B32" t="s">
        <v>629</v>
      </c>
      <c r="C32" t="s">
        <v>514</v>
      </c>
      <c r="D32" t="s">
        <v>557</v>
      </c>
      <c r="E32" t="s">
        <v>630</v>
      </c>
      <c r="F32" t="s">
        <v>631</v>
      </c>
      <c r="G32" s="1">
        <v>27941</v>
      </c>
      <c r="H32">
        <v>4962</v>
      </c>
      <c r="I32">
        <v>1850</v>
      </c>
    </row>
    <row r="33" spans="1:9" x14ac:dyDescent="0.45">
      <c r="A33" t="s">
        <v>632</v>
      </c>
      <c r="B33" t="s">
        <v>633</v>
      </c>
      <c r="C33" t="s">
        <v>514</v>
      </c>
      <c r="D33" t="s">
        <v>557</v>
      </c>
      <c r="E33" t="s">
        <v>597</v>
      </c>
      <c r="F33" t="s">
        <v>631</v>
      </c>
      <c r="G33" s="1">
        <v>29311</v>
      </c>
      <c r="H33">
        <v>5272</v>
      </c>
      <c r="I33">
        <v>1919</v>
      </c>
    </row>
    <row r="34" spans="1:9" x14ac:dyDescent="0.45">
      <c r="A34" t="s">
        <v>634</v>
      </c>
      <c r="B34" t="s">
        <v>635</v>
      </c>
      <c r="C34" t="s">
        <v>514</v>
      </c>
      <c r="D34" t="s">
        <v>25</v>
      </c>
      <c r="E34" t="s">
        <v>636</v>
      </c>
      <c r="F34" t="s">
        <v>584</v>
      </c>
      <c r="G34" s="1">
        <v>39405</v>
      </c>
      <c r="H34">
        <v>1053507</v>
      </c>
      <c r="I34">
        <v>1995</v>
      </c>
    </row>
    <row r="35" spans="1:9" x14ac:dyDescent="0.45">
      <c r="A35" t="s">
        <v>637</v>
      </c>
      <c r="B35" t="s">
        <v>638</v>
      </c>
      <c r="C35" t="s">
        <v>514</v>
      </c>
      <c r="D35" t="s">
        <v>17</v>
      </c>
      <c r="E35" t="s">
        <v>639</v>
      </c>
      <c r="F35" t="s">
        <v>640</v>
      </c>
      <c r="G35" s="1">
        <v>42433</v>
      </c>
      <c r="H35">
        <v>1410636</v>
      </c>
      <c r="I35">
        <v>1886</v>
      </c>
    </row>
    <row r="36" spans="1:9" x14ac:dyDescent="0.45">
      <c r="A36" t="s">
        <v>641</v>
      </c>
      <c r="B36" t="s">
        <v>642</v>
      </c>
      <c r="C36" t="s">
        <v>514</v>
      </c>
      <c r="D36" t="s">
        <v>557</v>
      </c>
      <c r="E36" t="s">
        <v>643</v>
      </c>
      <c r="F36" t="s">
        <v>644</v>
      </c>
      <c r="G36" s="1">
        <v>38628</v>
      </c>
      <c r="H36">
        <v>820027</v>
      </c>
      <c r="I36">
        <v>1894</v>
      </c>
    </row>
    <row r="37" spans="1:9" x14ac:dyDescent="0.45">
      <c r="A37" t="s">
        <v>645</v>
      </c>
      <c r="B37" t="s">
        <v>646</v>
      </c>
      <c r="C37" t="s">
        <v>514</v>
      </c>
      <c r="D37" t="s">
        <v>519</v>
      </c>
      <c r="E37" t="s">
        <v>647</v>
      </c>
      <c r="F37" t="s">
        <v>648</v>
      </c>
      <c r="G37" s="1">
        <v>37133</v>
      </c>
      <c r="H37">
        <v>1140859</v>
      </c>
      <c r="I37">
        <v>1985</v>
      </c>
    </row>
    <row r="38" spans="1:9" x14ac:dyDescent="0.45">
      <c r="A38" t="s">
        <v>649</v>
      </c>
      <c r="B38" t="s">
        <v>650</v>
      </c>
      <c r="C38" t="s">
        <v>514</v>
      </c>
      <c r="D38" t="s">
        <v>4</v>
      </c>
      <c r="E38" t="s">
        <v>651</v>
      </c>
      <c r="F38" t="s">
        <v>652</v>
      </c>
      <c r="G38" s="1">
        <v>41540</v>
      </c>
      <c r="H38">
        <v>1037868</v>
      </c>
      <c r="I38">
        <v>1930</v>
      </c>
    </row>
    <row r="39" spans="1:9" x14ac:dyDescent="0.45">
      <c r="A39" t="s">
        <v>653</v>
      </c>
      <c r="B39" t="s">
        <v>654</v>
      </c>
      <c r="C39" t="s">
        <v>514</v>
      </c>
      <c r="D39" t="s">
        <v>519</v>
      </c>
      <c r="E39" t="s">
        <v>53</v>
      </c>
      <c r="F39" t="s">
        <v>655</v>
      </c>
      <c r="G39" s="1">
        <v>33605</v>
      </c>
      <c r="H39">
        <v>318154</v>
      </c>
      <c r="I39">
        <v>1980</v>
      </c>
    </row>
    <row r="40" spans="1:9" x14ac:dyDescent="0.45">
      <c r="A40" t="s">
        <v>656</v>
      </c>
      <c r="B40" t="s">
        <v>657</v>
      </c>
      <c r="C40" t="s">
        <v>514</v>
      </c>
      <c r="D40" t="s">
        <v>531</v>
      </c>
      <c r="E40" t="s">
        <v>658</v>
      </c>
      <c r="F40" t="s">
        <v>659</v>
      </c>
      <c r="G40" s="1">
        <v>39721</v>
      </c>
      <c r="H40">
        <v>820313</v>
      </c>
      <c r="I40">
        <v>1932</v>
      </c>
    </row>
    <row r="41" spans="1:9" x14ac:dyDescent="0.45">
      <c r="A41" t="s">
        <v>660</v>
      </c>
      <c r="B41" t="s">
        <v>661</v>
      </c>
      <c r="C41" t="s">
        <v>514</v>
      </c>
      <c r="D41" t="s">
        <v>531</v>
      </c>
      <c r="E41" t="s">
        <v>544</v>
      </c>
      <c r="F41" t="s">
        <v>662</v>
      </c>
      <c r="G41" s="1">
        <v>36445</v>
      </c>
      <c r="H41">
        <v>6281</v>
      </c>
      <c r="I41">
        <v>1965</v>
      </c>
    </row>
    <row r="42" spans="1:9" x14ac:dyDescent="0.45">
      <c r="A42" t="s">
        <v>663</v>
      </c>
      <c r="B42" t="s">
        <v>664</v>
      </c>
      <c r="C42" t="s">
        <v>514</v>
      </c>
      <c r="D42" t="s">
        <v>531</v>
      </c>
      <c r="E42" t="s">
        <v>540</v>
      </c>
      <c r="F42" t="s">
        <v>665</v>
      </c>
      <c r="G42" s="1">
        <v>42905</v>
      </c>
      <c r="H42">
        <v>1013462</v>
      </c>
      <c r="I42">
        <v>1969</v>
      </c>
    </row>
    <row r="43" spans="1:9" x14ac:dyDescent="0.45">
      <c r="A43" t="s">
        <v>666</v>
      </c>
      <c r="B43" t="s">
        <v>667</v>
      </c>
      <c r="C43" t="s">
        <v>514</v>
      </c>
      <c r="D43" t="s">
        <v>519</v>
      </c>
      <c r="E43" t="s">
        <v>668</v>
      </c>
      <c r="F43" t="s">
        <v>669</v>
      </c>
      <c r="G43" s="1">
        <v>37462</v>
      </c>
      <c r="H43">
        <v>1156039</v>
      </c>
      <c r="I43" t="s">
        <v>670</v>
      </c>
    </row>
    <row r="44" spans="1:9" x14ac:dyDescent="0.45">
      <c r="A44" t="s">
        <v>671</v>
      </c>
      <c r="B44" t="s">
        <v>672</v>
      </c>
      <c r="C44" t="s">
        <v>514</v>
      </c>
      <c r="D44" t="s">
        <v>557</v>
      </c>
      <c r="E44" t="s">
        <v>673</v>
      </c>
      <c r="F44" t="s">
        <v>674</v>
      </c>
      <c r="G44" s="1">
        <v>35178</v>
      </c>
      <c r="H44">
        <v>315293</v>
      </c>
      <c r="I44" t="s">
        <v>675</v>
      </c>
    </row>
    <row r="45" spans="1:9" x14ac:dyDescent="0.45">
      <c r="A45" t="s">
        <v>676</v>
      </c>
      <c r="B45" t="s">
        <v>677</v>
      </c>
      <c r="C45" t="s">
        <v>514</v>
      </c>
      <c r="D45" t="s">
        <v>4</v>
      </c>
      <c r="E45" t="s">
        <v>590</v>
      </c>
      <c r="F45" t="s">
        <v>678</v>
      </c>
      <c r="G45" s="1">
        <v>42942</v>
      </c>
      <c r="H45">
        <v>91142</v>
      </c>
      <c r="I45">
        <v>1916</v>
      </c>
    </row>
    <row r="46" spans="1:9" x14ac:dyDescent="0.45">
      <c r="A46" t="s">
        <v>679</v>
      </c>
      <c r="B46" t="s">
        <v>680</v>
      </c>
      <c r="C46" t="s">
        <v>514</v>
      </c>
      <c r="D46" t="s">
        <v>38</v>
      </c>
      <c r="E46" t="s">
        <v>681</v>
      </c>
      <c r="F46" t="s">
        <v>682</v>
      </c>
      <c r="G46" s="1">
        <v>35639</v>
      </c>
      <c r="H46">
        <v>6769</v>
      </c>
      <c r="I46">
        <v>1954</v>
      </c>
    </row>
    <row r="47" spans="1:9" x14ac:dyDescent="0.45">
      <c r="A47" t="s">
        <v>683</v>
      </c>
      <c r="B47" t="s">
        <v>684</v>
      </c>
      <c r="C47" t="s">
        <v>514</v>
      </c>
      <c r="D47" t="s">
        <v>25</v>
      </c>
      <c r="E47" t="s">
        <v>685</v>
      </c>
      <c r="F47" t="s">
        <v>686</v>
      </c>
      <c r="G47" s="1">
        <v>37694</v>
      </c>
      <c r="H47">
        <v>922864</v>
      </c>
      <c r="I47" t="s">
        <v>687</v>
      </c>
    </row>
    <row r="48" spans="1:9" x14ac:dyDescent="0.45">
      <c r="A48" t="s">
        <v>688</v>
      </c>
      <c r="B48" t="s">
        <v>689</v>
      </c>
      <c r="C48" t="s">
        <v>514</v>
      </c>
      <c r="D48" t="s">
        <v>531</v>
      </c>
      <c r="E48" t="s">
        <v>690</v>
      </c>
      <c r="F48" t="s">
        <v>691</v>
      </c>
      <c r="G48" s="1">
        <v>30285</v>
      </c>
      <c r="H48">
        <v>320193</v>
      </c>
      <c r="I48">
        <v>1977</v>
      </c>
    </row>
    <row r="49" spans="1:9" x14ac:dyDescent="0.45">
      <c r="A49" t="s">
        <v>692</v>
      </c>
      <c r="B49" t="s">
        <v>693</v>
      </c>
      <c r="C49" t="s">
        <v>514</v>
      </c>
      <c r="D49" t="s">
        <v>531</v>
      </c>
      <c r="E49" t="s">
        <v>694</v>
      </c>
      <c r="F49" t="s">
        <v>545</v>
      </c>
      <c r="G49" s="1">
        <v>34774</v>
      </c>
      <c r="H49">
        <v>6951</v>
      </c>
      <c r="I49">
        <v>1967</v>
      </c>
    </row>
    <row r="50" spans="1:9" x14ac:dyDescent="0.45">
      <c r="A50" t="s">
        <v>695</v>
      </c>
      <c r="B50" t="s">
        <v>696</v>
      </c>
      <c r="C50" t="s">
        <v>514</v>
      </c>
      <c r="D50" t="s">
        <v>548</v>
      </c>
      <c r="E50" t="s">
        <v>697</v>
      </c>
      <c r="F50" t="s">
        <v>533</v>
      </c>
      <c r="G50" s="1">
        <v>41267</v>
      </c>
      <c r="H50">
        <v>1521332</v>
      </c>
      <c r="I50">
        <v>1994</v>
      </c>
    </row>
    <row r="51" spans="1:9" x14ac:dyDescent="0.45">
      <c r="A51" t="s">
        <v>698</v>
      </c>
      <c r="B51" t="s">
        <v>699</v>
      </c>
      <c r="C51" t="s">
        <v>514</v>
      </c>
      <c r="D51" t="s">
        <v>607</v>
      </c>
      <c r="E51" t="s">
        <v>700</v>
      </c>
      <c r="F51" t="s">
        <v>701</v>
      </c>
      <c r="G51" s="1">
        <v>29796</v>
      </c>
      <c r="H51">
        <v>7084</v>
      </c>
      <c r="I51">
        <v>1902</v>
      </c>
    </row>
    <row r="52" spans="1:9" x14ac:dyDescent="0.45">
      <c r="A52" t="s">
        <v>702</v>
      </c>
      <c r="B52" t="s">
        <v>703</v>
      </c>
      <c r="C52" t="s">
        <v>514</v>
      </c>
      <c r="D52" t="s">
        <v>531</v>
      </c>
      <c r="E52" t="s">
        <v>704</v>
      </c>
      <c r="F52" t="s">
        <v>545</v>
      </c>
      <c r="G52" s="1">
        <v>43340</v>
      </c>
      <c r="H52">
        <v>1596532</v>
      </c>
      <c r="I52">
        <v>2004</v>
      </c>
    </row>
    <row r="53" spans="1:9" x14ac:dyDescent="0.45">
      <c r="A53" t="s">
        <v>705</v>
      </c>
      <c r="B53" t="s">
        <v>706</v>
      </c>
      <c r="C53" t="s">
        <v>514</v>
      </c>
      <c r="D53" t="s">
        <v>557</v>
      </c>
      <c r="E53" t="s">
        <v>673</v>
      </c>
      <c r="F53" t="s">
        <v>707</v>
      </c>
      <c r="G53" s="1">
        <v>42521</v>
      </c>
      <c r="H53">
        <v>354190</v>
      </c>
      <c r="I53">
        <v>1927</v>
      </c>
    </row>
    <row r="54" spans="1:9" x14ac:dyDescent="0.45">
      <c r="A54" t="s">
        <v>708</v>
      </c>
      <c r="B54" t="s">
        <v>709</v>
      </c>
      <c r="C54" t="s">
        <v>514</v>
      </c>
      <c r="D54" t="s">
        <v>557</v>
      </c>
      <c r="E54" t="s">
        <v>710</v>
      </c>
      <c r="F54" t="s">
        <v>631</v>
      </c>
      <c r="G54" s="1">
        <v>39182</v>
      </c>
      <c r="H54">
        <v>1267238</v>
      </c>
      <c r="I54">
        <v>1892</v>
      </c>
    </row>
    <row r="55" spans="1:9" x14ac:dyDescent="0.45">
      <c r="A55" t="s">
        <v>448</v>
      </c>
      <c r="B55" t="s">
        <v>711</v>
      </c>
      <c r="C55" t="s">
        <v>514</v>
      </c>
      <c r="D55" t="s">
        <v>74</v>
      </c>
      <c r="E55" t="s">
        <v>712</v>
      </c>
      <c r="F55" t="s">
        <v>713</v>
      </c>
      <c r="G55" t="s">
        <v>714</v>
      </c>
      <c r="H55">
        <v>732717</v>
      </c>
      <c r="I55" t="s">
        <v>715</v>
      </c>
    </row>
    <row r="56" spans="1:9" x14ac:dyDescent="0.45">
      <c r="A56" t="s">
        <v>716</v>
      </c>
      <c r="B56" t="s">
        <v>717</v>
      </c>
      <c r="C56" t="s">
        <v>514</v>
      </c>
      <c r="D56" t="s">
        <v>17</v>
      </c>
      <c r="E56" t="s">
        <v>718</v>
      </c>
      <c r="F56" t="s">
        <v>713</v>
      </c>
      <c r="G56" s="1">
        <v>43511</v>
      </c>
      <c r="H56">
        <v>731802</v>
      </c>
      <c r="I56">
        <v>1906</v>
      </c>
    </row>
    <row r="57" spans="1:9" x14ac:dyDescent="0.45">
      <c r="A57" t="s">
        <v>719</v>
      </c>
      <c r="B57" t="s">
        <v>720</v>
      </c>
      <c r="C57" t="s">
        <v>514</v>
      </c>
      <c r="D57" t="s">
        <v>531</v>
      </c>
      <c r="E57" t="s">
        <v>540</v>
      </c>
      <c r="F57" t="s">
        <v>721</v>
      </c>
      <c r="G57" s="1">
        <v>32843</v>
      </c>
      <c r="H57">
        <v>769397</v>
      </c>
      <c r="I57">
        <v>1982</v>
      </c>
    </row>
    <row r="58" spans="1:9" x14ac:dyDescent="0.45">
      <c r="A58" t="s">
        <v>722</v>
      </c>
      <c r="B58" t="s">
        <v>723</v>
      </c>
      <c r="C58" t="s">
        <v>514</v>
      </c>
      <c r="D58" t="s">
        <v>531</v>
      </c>
      <c r="E58" t="s">
        <v>569</v>
      </c>
      <c r="F58" t="s">
        <v>724</v>
      </c>
      <c r="G58" s="1">
        <v>29676</v>
      </c>
      <c r="H58">
        <v>8670</v>
      </c>
      <c r="I58">
        <v>1949</v>
      </c>
    </row>
    <row r="59" spans="1:9" x14ac:dyDescent="0.45">
      <c r="A59" t="s">
        <v>725</v>
      </c>
      <c r="B59" t="s">
        <v>726</v>
      </c>
      <c r="C59" t="s">
        <v>514</v>
      </c>
      <c r="D59" t="s">
        <v>548</v>
      </c>
      <c r="E59" t="s">
        <v>727</v>
      </c>
      <c r="F59" t="s">
        <v>728</v>
      </c>
      <c r="G59" s="1">
        <v>35432</v>
      </c>
      <c r="H59">
        <v>866787</v>
      </c>
      <c r="I59">
        <v>1979</v>
      </c>
    </row>
    <row r="60" spans="1:9" x14ac:dyDescent="0.45">
      <c r="A60" t="s">
        <v>729</v>
      </c>
      <c r="B60" t="s">
        <v>730</v>
      </c>
      <c r="C60" t="s">
        <v>514</v>
      </c>
      <c r="D60" t="s">
        <v>25</v>
      </c>
      <c r="E60" t="s">
        <v>685</v>
      </c>
      <c r="F60" t="s">
        <v>731</v>
      </c>
      <c r="G60" s="1">
        <v>39092</v>
      </c>
      <c r="H60">
        <v>915912</v>
      </c>
      <c r="I60">
        <v>1978</v>
      </c>
    </row>
    <row r="61" spans="1:9" x14ac:dyDescent="0.45">
      <c r="A61" t="s">
        <v>732</v>
      </c>
      <c r="B61" t="s">
        <v>733</v>
      </c>
      <c r="C61" t="s">
        <v>514</v>
      </c>
      <c r="D61" t="s">
        <v>564</v>
      </c>
      <c r="E61" t="s">
        <v>615</v>
      </c>
      <c r="F61" t="s">
        <v>734</v>
      </c>
      <c r="G61" s="1">
        <v>32142</v>
      </c>
      <c r="H61">
        <v>8818</v>
      </c>
      <c r="I61">
        <v>1990</v>
      </c>
    </row>
    <row r="62" spans="1:9" x14ac:dyDescent="0.45">
      <c r="A62" t="s">
        <v>735</v>
      </c>
      <c r="B62" t="s">
        <v>736</v>
      </c>
      <c r="C62" t="s">
        <v>514</v>
      </c>
      <c r="D62" t="s">
        <v>38</v>
      </c>
      <c r="E62" t="s">
        <v>737</v>
      </c>
      <c r="F62" t="s">
        <v>682</v>
      </c>
      <c r="G62" s="1">
        <v>42923</v>
      </c>
      <c r="H62">
        <v>1701605</v>
      </c>
      <c r="I62">
        <v>2017</v>
      </c>
    </row>
    <row r="63" spans="1:9" x14ac:dyDescent="0.45">
      <c r="A63" t="s">
        <v>738</v>
      </c>
      <c r="B63" t="s">
        <v>739</v>
      </c>
      <c r="C63" t="s">
        <v>514</v>
      </c>
      <c r="D63" t="s">
        <v>564</v>
      </c>
      <c r="E63" t="s">
        <v>740</v>
      </c>
      <c r="F63" t="s">
        <v>741</v>
      </c>
      <c r="G63" s="1">
        <v>30986</v>
      </c>
      <c r="H63">
        <v>9389</v>
      </c>
      <c r="I63">
        <v>1880</v>
      </c>
    </row>
    <row r="64" spans="1:9" x14ac:dyDescent="0.45">
      <c r="A64" t="s">
        <v>742</v>
      </c>
      <c r="B64" t="s">
        <v>743</v>
      </c>
      <c r="C64" t="s">
        <v>514</v>
      </c>
      <c r="D64" t="s">
        <v>557</v>
      </c>
      <c r="E64" t="s">
        <v>744</v>
      </c>
      <c r="F64" t="s">
        <v>578</v>
      </c>
      <c r="G64" s="1">
        <v>27941</v>
      </c>
      <c r="H64">
        <v>70858</v>
      </c>
      <c r="I64" t="s">
        <v>745</v>
      </c>
    </row>
    <row r="65" spans="1:9" x14ac:dyDescent="0.45">
      <c r="A65" t="s">
        <v>746</v>
      </c>
      <c r="B65" t="s">
        <v>747</v>
      </c>
      <c r="C65" t="s">
        <v>514</v>
      </c>
      <c r="D65" t="s">
        <v>557</v>
      </c>
      <c r="E65" t="s">
        <v>643</v>
      </c>
      <c r="F65" t="s">
        <v>631</v>
      </c>
      <c r="G65" s="1">
        <v>34789</v>
      </c>
      <c r="H65">
        <v>1390777</v>
      </c>
      <c r="I65">
        <v>1784</v>
      </c>
    </row>
    <row r="66" spans="1:9" x14ac:dyDescent="0.45">
      <c r="A66" t="s">
        <v>748</v>
      </c>
      <c r="B66" t="s">
        <v>749</v>
      </c>
      <c r="C66" t="s">
        <v>514</v>
      </c>
      <c r="D66" t="s">
        <v>519</v>
      </c>
      <c r="E66" t="s">
        <v>520</v>
      </c>
      <c r="F66" t="s">
        <v>750</v>
      </c>
      <c r="G66" s="1">
        <v>26572</v>
      </c>
      <c r="H66">
        <v>10456</v>
      </c>
      <c r="I66">
        <v>1931</v>
      </c>
    </row>
    <row r="67" spans="1:9" x14ac:dyDescent="0.45">
      <c r="A67" t="s">
        <v>751</v>
      </c>
      <c r="B67" t="s">
        <v>752</v>
      </c>
      <c r="C67" t="s">
        <v>514</v>
      </c>
      <c r="D67" t="s">
        <v>519</v>
      </c>
      <c r="E67" t="s">
        <v>520</v>
      </c>
      <c r="F67" t="s">
        <v>753</v>
      </c>
      <c r="G67" s="1">
        <v>26572</v>
      </c>
      <c r="H67">
        <v>10795</v>
      </c>
      <c r="I67">
        <v>1897</v>
      </c>
    </row>
    <row r="68" spans="1:9" x14ac:dyDescent="0.45">
      <c r="A68" t="s">
        <v>754</v>
      </c>
      <c r="B68" t="s">
        <v>755</v>
      </c>
      <c r="C68" t="s">
        <v>514</v>
      </c>
      <c r="D68" t="s">
        <v>557</v>
      </c>
      <c r="E68" t="s">
        <v>756</v>
      </c>
      <c r="F68" t="s">
        <v>757</v>
      </c>
      <c r="G68" s="1">
        <v>40225</v>
      </c>
      <c r="H68">
        <v>1067983</v>
      </c>
      <c r="I68">
        <v>1839</v>
      </c>
    </row>
    <row r="69" spans="1:9" x14ac:dyDescent="0.45">
      <c r="A69" t="s">
        <v>758</v>
      </c>
      <c r="B69" t="s">
        <v>759</v>
      </c>
      <c r="C69" t="s">
        <v>514</v>
      </c>
      <c r="D69" t="s">
        <v>548</v>
      </c>
      <c r="E69" t="s">
        <v>760</v>
      </c>
      <c r="F69" t="s">
        <v>761</v>
      </c>
      <c r="G69" s="1">
        <v>36340</v>
      </c>
      <c r="H69">
        <v>764478</v>
      </c>
      <c r="I69">
        <v>1966</v>
      </c>
    </row>
    <row r="70" spans="1:9" x14ac:dyDescent="0.45">
      <c r="A70" t="s">
        <v>762</v>
      </c>
      <c r="B70" t="s">
        <v>763</v>
      </c>
      <c r="C70" t="s">
        <v>514</v>
      </c>
      <c r="D70" t="s">
        <v>519</v>
      </c>
      <c r="E70" t="s">
        <v>764</v>
      </c>
      <c r="F70" t="s">
        <v>765</v>
      </c>
      <c r="G70" s="1">
        <v>44004</v>
      </c>
      <c r="H70">
        <v>12208</v>
      </c>
      <c r="I70">
        <v>1952</v>
      </c>
    </row>
    <row r="71" spans="1:9" x14ac:dyDescent="0.45">
      <c r="A71" t="s">
        <v>766</v>
      </c>
      <c r="B71" t="s">
        <v>767</v>
      </c>
      <c r="C71" t="s">
        <v>514</v>
      </c>
      <c r="D71" t="s">
        <v>519</v>
      </c>
      <c r="E71" t="s">
        <v>53</v>
      </c>
      <c r="F71" t="s">
        <v>570</v>
      </c>
      <c r="G71" s="1">
        <v>37938</v>
      </c>
      <c r="H71">
        <v>875045</v>
      </c>
      <c r="I71">
        <v>1978</v>
      </c>
    </row>
    <row r="72" spans="1:9" x14ac:dyDescent="0.45">
      <c r="A72" t="s">
        <v>768</v>
      </c>
      <c r="B72" t="s">
        <v>769</v>
      </c>
      <c r="C72" t="s">
        <v>514</v>
      </c>
      <c r="D72" t="s">
        <v>557</v>
      </c>
      <c r="E72" t="s">
        <v>643</v>
      </c>
      <c r="F72" t="s">
        <v>631</v>
      </c>
      <c r="G72" s="1">
        <v>40637</v>
      </c>
      <c r="H72">
        <v>1364742</v>
      </c>
      <c r="I72">
        <v>1988</v>
      </c>
    </row>
    <row r="73" spans="1:9" x14ac:dyDescent="0.45">
      <c r="A73" t="s">
        <v>770</v>
      </c>
      <c r="B73" t="s">
        <v>771</v>
      </c>
      <c r="C73" t="s">
        <v>514</v>
      </c>
      <c r="D73" t="s">
        <v>4</v>
      </c>
      <c r="E73" t="s">
        <v>104</v>
      </c>
      <c r="F73" t="s">
        <v>701</v>
      </c>
      <c r="G73" s="1">
        <v>20883</v>
      </c>
      <c r="H73">
        <v>12927</v>
      </c>
      <c r="I73">
        <v>1916</v>
      </c>
    </row>
    <row r="74" spans="1:9" x14ac:dyDescent="0.45">
      <c r="A74" t="s">
        <v>772</v>
      </c>
      <c r="B74" t="s">
        <v>773</v>
      </c>
      <c r="C74" t="s">
        <v>514</v>
      </c>
      <c r="D74" t="s">
        <v>548</v>
      </c>
      <c r="E74" t="s">
        <v>612</v>
      </c>
      <c r="F74" t="s">
        <v>774</v>
      </c>
      <c r="G74" s="1">
        <v>40123</v>
      </c>
      <c r="H74">
        <v>1075531</v>
      </c>
      <c r="I74">
        <v>1996</v>
      </c>
    </row>
    <row r="75" spans="1:9" x14ac:dyDescent="0.45">
      <c r="A75" t="s">
        <v>775</v>
      </c>
      <c r="B75" t="s">
        <v>776</v>
      </c>
      <c r="C75" t="s">
        <v>514</v>
      </c>
      <c r="D75" t="s">
        <v>548</v>
      </c>
      <c r="E75" t="s">
        <v>697</v>
      </c>
      <c r="F75" t="s">
        <v>777</v>
      </c>
      <c r="G75" s="1">
        <v>40896</v>
      </c>
      <c r="H75">
        <v>908255</v>
      </c>
      <c r="I75">
        <v>1880</v>
      </c>
    </row>
    <row r="76" spans="1:9" x14ac:dyDescent="0.45">
      <c r="A76" t="s">
        <v>778</v>
      </c>
      <c r="B76" t="s">
        <v>779</v>
      </c>
      <c r="C76" t="s">
        <v>514</v>
      </c>
      <c r="D76" t="s">
        <v>25</v>
      </c>
      <c r="E76" t="s">
        <v>580</v>
      </c>
      <c r="F76" t="s">
        <v>584</v>
      </c>
      <c r="G76" s="1">
        <v>38810</v>
      </c>
      <c r="H76">
        <v>1037540</v>
      </c>
      <c r="I76">
        <v>1970</v>
      </c>
    </row>
    <row r="77" spans="1:9" x14ac:dyDescent="0.45">
      <c r="A77" t="s">
        <v>780</v>
      </c>
      <c r="B77" t="s">
        <v>781</v>
      </c>
      <c r="C77" t="s">
        <v>514</v>
      </c>
      <c r="D77" t="s">
        <v>519</v>
      </c>
      <c r="E77" t="s">
        <v>520</v>
      </c>
      <c r="F77" t="s">
        <v>782</v>
      </c>
      <c r="G77" s="1">
        <v>34754</v>
      </c>
      <c r="H77">
        <v>885725</v>
      </c>
      <c r="I77">
        <v>1979</v>
      </c>
    </row>
    <row r="78" spans="1:9" x14ac:dyDescent="0.45">
      <c r="A78" t="s">
        <v>783</v>
      </c>
      <c r="B78" t="s">
        <v>784</v>
      </c>
      <c r="C78" t="s">
        <v>514</v>
      </c>
      <c r="D78" t="s">
        <v>519</v>
      </c>
      <c r="E78" t="s">
        <v>647</v>
      </c>
      <c r="F78" t="s">
        <v>631</v>
      </c>
      <c r="G78" s="1">
        <v>20883</v>
      </c>
      <c r="H78">
        <v>14272</v>
      </c>
      <c r="I78">
        <v>1989</v>
      </c>
    </row>
    <row r="79" spans="1:9" x14ac:dyDescent="0.45">
      <c r="A79" t="s">
        <v>785</v>
      </c>
      <c r="B79" t="s">
        <v>786</v>
      </c>
      <c r="C79" t="s">
        <v>514</v>
      </c>
      <c r="D79" t="s">
        <v>531</v>
      </c>
      <c r="E79" t="s">
        <v>544</v>
      </c>
      <c r="F79" t="s">
        <v>541</v>
      </c>
      <c r="G79" s="1">
        <v>41767</v>
      </c>
      <c r="H79">
        <v>1730168</v>
      </c>
      <c r="I79">
        <v>1961</v>
      </c>
    </row>
    <row r="80" spans="1:9" x14ac:dyDescent="0.45">
      <c r="A80" t="s">
        <v>787</v>
      </c>
      <c r="B80" t="s">
        <v>788</v>
      </c>
      <c r="C80" t="s">
        <v>514</v>
      </c>
      <c r="D80" t="s">
        <v>531</v>
      </c>
      <c r="E80" t="s">
        <v>789</v>
      </c>
      <c r="F80" t="s">
        <v>790</v>
      </c>
      <c r="G80" s="1">
        <v>43269</v>
      </c>
      <c r="H80">
        <v>1383312</v>
      </c>
      <c r="I80">
        <v>1962</v>
      </c>
    </row>
    <row r="81" spans="1:9" x14ac:dyDescent="0.45">
      <c r="A81" t="s">
        <v>791</v>
      </c>
      <c r="B81" t="s">
        <v>792</v>
      </c>
      <c r="C81" t="s">
        <v>514</v>
      </c>
      <c r="D81" t="s">
        <v>607</v>
      </c>
      <c r="E81" t="s">
        <v>793</v>
      </c>
      <c r="F81" t="s">
        <v>794</v>
      </c>
      <c r="G81" s="1">
        <v>30255</v>
      </c>
      <c r="H81">
        <v>14693</v>
      </c>
      <c r="I81">
        <v>1870</v>
      </c>
    </row>
    <row r="82" spans="1:9" x14ac:dyDescent="0.45">
      <c r="A82" t="s">
        <v>795</v>
      </c>
      <c r="B82" t="s">
        <v>796</v>
      </c>
      <c r="C82" t="s">
        <v>514</v>
      </c>
      <c r="D82" t="s">
        <v>4</v>
      </c>
      <c r="E82" t="s">
        <v>797</v>
      </c>
      <c r="F82" t="s">
        <v>798</v>
      </c>
      <c r="G82" s="1">
        <v>39143</v>
      </c>
      <c r="H82">
        <v>1043277</v>
      </c>
      <c r="I82">
        <v>1905</v>
      </c>
    </row>
    <row r="83" spans="1:9" x14ac:dyDescent="0.45">
      <c r="A83" t="s">
        <v>799</v>
      </c>
      <c r="B83" t="s">
        <v>800</v>
      </c>
      <c r="C83" t="s">
        <v>514</v>
      </c>
      <c r="D83" t="s">
        <v>38</v>
      </c>
      <c r="E83" t="s">
        <v>681</v>
      </c>
      <c r="F83" t="s">
        <v>682</v>
      </c>
      <c r="G83" s="1">
        <v>39622</v>
      </c>
      <c r="H83">
        <v>858470</v>
      </c>
      <c r="I83">
        <v>1989</v>
      </c>
    </row>
    <row r="84" spans="1:9" x14ac:dyDescent="0.45">
      <c r="A84" t="s">
        <v>801</v>
      </c>
      <c r="B84" t="s">
        <v>802</v>
      </c>
      <c r="C84" t="s">
        <v>514</v>
      </c>
      <c r="D84" t="s">
        <v>531</v>
      </c>
      <c r="E84" t="s">
        <v>540</v>
      </c>
      <c r="F84" t="s">
        <v>541</v>
      </c>
      <c r="G84" s="1">
        <v>42996</v>
      </c>
      <c r="H84">
        <v>813672</v>
      </c>
      <c r="I84">
        <v>1988</v>
      </c>
    </row>
    <row r="85" spans="1:9" x14ac:dyDescent="0.45">
      <c r="A85" t="s">
        <v>803</v>
      </c>
      <c r="B85" t="s">
        <v>804</v>
      </c>
      <c r="C85" t="s">
        <v>514</v>
      </c>
      <c r="D85" t="s">
        <v>607</v>
      </c>
      <c r="E85" t="s">
        <v>805</v>
      </c>
      <c r="F85" t="s">
        <v>640</v>
      </c>
      <c r="G85" s="1">
        <v>20883</v>
      </c>
      <c r="H85">
        <v>16732</v>
      </c>
      <c r="I85">
        <v>1869</v>
      </c>
    </row>
    <row r="86" spans="1:9" x14ac:dyDescent="0.45">
      <c r="A86" t="s">
        <v>806</v>
      </c>
      <c r="B86" t="s">
        <v>807</v>
      </c>
      <c r="C86" t="s">
        <v>514</v>
      </c>
      <c r="D86" t="s">
        <v>557</v>
      </c>
      <c r="E86" t="s">
        <v>630</v>
      </c>
      <c r="F86" t="s">
        <v>808</v>
      </c>
      <c r="G86" s="1">
        <v>35977</v>
      </c>
      <c r="H86">
        <v>927628</v>
      </c>
      <c r="I86">
        <v>1935</v>
      </c>
    </row>
    <row r="87" spans="1:9" x14ac:dyDescent="0.45">
      <c r="A87" t="s">
        <v>809</v>
      </c>
      <c r="B87" t="s">
        <v>810</v>
      </c>
      <c r="C87" t="s">
        <v>514</v>
      </c>
      <c r="D87" t="s">
        <v>519</v>
      </c>
      <c r="E87" t="s">
        <v>647</v>
      </c>
      <c r="F87" t="s">
        <v>811</v>
      </c>
      <c r="G87" s="1">
        <v>35577</v>
      </c>
      <c r="H87">
        <v>721371</v>
      </c>
      <c r="I87">
        <v>1971</v>
      </c>
    </row>
    <row r="88" spans="1:9" x14ac:dyDescent="0.45">
      <c r="A88" t="s">
        <v>812</v>
      </c>
      <c r="B88" t="s">
        <v>813</v>
      </c>
      <c r="C88" t="s">
        <v>514</v>
      </c>
      <c r="D88" t="s">
        <v>548</v>
      </c>
      <c r="E88" t="s">
        <v>727</v>
      </c>
      <c r="F88" t="s">
        <v>609</v>
      </c>
      <c r="G88" s="1">
        <v>40357</v>
      </c>
      <c r="H88">
        <v>1170010</v>
      </c>
      <c r="I88">
        <v>1993</v>
      </c>
    </row>
    <row r="89" spans="1:9" x14ac:dyDescent="0.45">
      <c r="A89" t="s">
        <v>814</v>
      </c>
      <c r="B89" t="s">
        <v>815</v>
      </c>
      <c r="C89" t="s">
        <v>514</v>
      </c>
      <c r="D89" t="s">
        <v>548</v>
      </c>
      <c r="E89" t="s">
        <v>816</v>
      </c>
      <c r="F89" t="s">
        <v>817</v>
      </c>
      <c r="G89" s="1">
        <v>36151</v>
      </c>
      <c r="H89">
        <v>815097</v>
      </c>
      <c r="I89">
        <v>1972</v>
      </c>
    </row>
    <row r="90" spans="1:9" x14ac:dyDescent="0.45">
      <c r="A90" t="s">
        <v>818</v>
      </c>
      <c r="B90" t="s">
        <v>819</v>
      </c>
      <c r="C90" t="s">
        <v>514</v>
      </c>
      <c r="D90" t="s">
        <v>4</v>
      </c>
      <c r="E90" t="s">
        <v>590</v>
      </c>
      <c r="F90" t="s">
        <v>820</v>
      </c>
      <c r="G90" s="1">
        <v>43924</v>
      </c>
      <c r="H90">
        <v>1783180</v>
      </c>
      <c r="I90" t="s">
        <v>821</v>
      </c>
    </row>
    <row r="91" spans="1:9" x14ac:dyDescent="0.45">
      <c r="A91" t="s">
        <v>822</v>
      </c>
      <c r="B91" t="s">
        <v>823</v>
      </c>
      <c r="C91" t="s">
        <v>514</v>
      </c>
      <c r="D91" t="s">
        <v>519</v>
      </c>
      <c r="E91" t="s">
        <v>524</v>
      </c>
      <c r="F91" t="s">
        <v>824</v>
      </c>
      <c r="G91" s="1">
        <v>44095</v>
      </c>
      <c r="H91">
        <v>1596783</v>
      </c>
      <c r="I91">
        <v>2007</v>
      </c>
    </row>
    <row r="92" spans="1:9" x14ac:dyDescent="0.45">
      <c r="A92" t="s">
        <v>825</v>
      </c>
      <c r="B92" t="s">
        <v>826</v>
      </c>
      <c r="C92" t="s">
        <v>514</v>
      </c>
      <c r="D92" t="s">
        <v>4</v>
      </c>
      <c r="E92" t="s">
        <v>827</v>
      </c>
      <c r="F92" t="s">
        <v>750</v>
      </c>
      <c r="G92" s="1">
        <v>20883</v>
      </c>
      <c r="H92">
        <v>18230</v>
      </c>
      <c r="I92">
        <v>1925</v>
      </c>
    </row>
    <row r="93" spans="1:9" x14ac:dyDescent="0.45">
      <c r="A93" t="s">
        <v>828</v>
      </c>
      <c r="B93" t="s">
        <v>829</v>
      </c>
      <c r="C93" t="s">
        <v>514</v>
      </c>
      <c r="D93" t="s">
        <v>557</v>
      </c>
      <c r="E93" t="s">
        <v>830</v>
      </c>
      <c r="F93" t="s">
        <v>701</v>
      </c>
      <c r="G93" s="1">
        <v>42795</v>
      </c>
      <c r="H93">
        <v>1374310</v>
      </c>
      <c r="I93">
        <v>1973</v>
      </c>
    </row>
    <row r="94" spans="1:9" x14ac:dyDescent="0.45">
      <c r="A94" t="s">
        <v>831</v>
      </c>
      <c r="B94" t="s">
        <v>832</v>
      </c>
      <c r="C94" t="s">
        <v>514</v>
      </c>
      <c r="D94" t="s">
        <v>25</v>
      </c>
      <c r="E94" t="s">
        <v>833</v>
      </c>
      <c r="F94" t="s">
        <v>834</v>
      </c>
      <c r="G94" s="1">
        <v>39031</v>
      </c>
      <c r="H94">
        <v>1138118</v>
      </c>
      <c r="I94">
        <v>1906</v>
      </c>
    </row>
    <row r="95" spans="1:9" x14ac:dyDescent="0.45">
      <c r="A95" t="s">
        <v>835</v>
      </c>
      <c r="B95" t="s">
        <v>835</v>
      </c>
      <c r="C95" t="s">
        <v>514</v>
      </c>
      <c r="D95" t="s">
        <v>531</v>
      </c>
      <c r="E95" t="s">
        <v>836</v>
      </c>
      <c r="F95" t="s">
        <v>837</v>
      </c>
      <c r="G95" s="1">
        <v>43731</v>
      </c>
      <c r="H95">
        <v>1402057</v>
      </c>
      <c r="I95">
        <v>1984</v>
      </c>
    </row>
    <row r="96" spans="1:9" x14ac:dyDescent="0.45">
      <c r="A96" t="s">
        <v>838</v>
      </c>
      <c r="B96" t="s">
        <v>839</v>
      </c>
      <c r="C96" t="s">
        <v>514</v>
      </c>
      <c r="D96" t="s">
        <v>564</v>
      </c>
      <c r="E96" t="s">
        <v>577</v>
      </c>
      <c r="F96" t="s">
        <v>840</v>
      </c>
      <c r="G96" s="1">
        <v>43458</v>
      </c>
      <c r="H96">
        <v>1306830</v>
      </c>
      <c r="I96">
        <v>1918</v>
      </c>
    </row>
    <row r="97" spans="1:9" x14ac:dyDescent="0.45">
      <c r="A97" t="s">
        <v>841</v>
      </c>
      <c r="B97" t="s">
        <v>842</v>
      </c>
      <c r="C97" t="s">
        <v>514</v>
      </c>
      <c r="D97" t="s">
        <v>519</v>
      </c>
      <c r="E97" t="s">
        <v>668</v>
      </c>
      <c r="F97" t="s">
        <v>621</v>
      </c>
      <c r="G97" s="1">
        <v>42459</v>
      </c>
      <c r="H97">
        <v>1071739</v>
      </c>
      <c r="I97">
        <v>1984</v>
      </c>
    </row>
    <row r="98" spans="1:9" x14ac:dyDescent="0.45">
      <c r="A98" t="s">
        <v>843</v>
      </c>
      <c r="B98" t="s">
        <v>844</v>
      </c>
      <c r="C98" t="s">
        <v>514</v>
      </c>
      <c r="D98" t="s">
        <v>17</v>
      </c>
      <c r="E98" t="s">
        <v>620</v>
      </c>
      <c r="F98" t="s">
        <v>682</v>
      </c>
      <c r="G98" s="1">
        <v>31259</v>
      </c>
      <c r="H98">
        <v>1130310</v>
      </c>
      <c r="I98">
        <v>1882</v>
      </c>
    </row>
    <row r="99" spans="1:9" x14ac:dyDescent="0.45">
      <c r="A99" t="s">
        <v>845</v>
      </c>
      <c r="B99" t="s">
        <v>846</v>
      </c>
      <c r="C99" t="s">
        <v>514</v>
      </c>
      <c r="D99" t="s">
        <v>519</v>
      </c>
      <c r="E99" t="s">
        <v>847</v>
      </c>
      <c r="F99" t="s">
        <v>848</v>
      </c>
      <c r="G99" s="1">
        <v>40298</v>
      </c>
      <c r="H99">
        <v>804753</v>
      </c>
      <c r="I99">
        <v>1979</v>
      </c>
    </row>
    <row r="100" spans="1:9" x14ac:dyDescent="0.45">
      <c r="A100" t="s">
        <v>849</v>
      </c>
      <c r="B100" t="s">
        <v>850</v>
      </c>
      <c r="C100" t="s">
        <v>514</v>
      </c>
      <c r="D100" t="s">
        <v>564</v>
      </c>
      <c r="E100" t="s">
        <v>851</v>
      </c>
      <c r="F100" t="s">
        <v>750</v>
      </c>
      <c r="G100" s="1">
        <v>39687</v>
      </c>
      <c r="H100">
        <v>1324404</v>
      </c>
      <c r="I100">
        <v>1946</v>
      </c>
    </row>
    <row r="101" spans="1:9" x14ac:dyDescent="0.45">
      <c r="A101" t="s">
        <v>852</v>
      </c>
      <c r="B101" t="s">
        <v>853</v>
      </c>
      <c r="C101" t="s">
        <v>514</v>
      </c>
      <c r="D101" t="s">
        <v>557</v>
      </c>
      <c r="E101" t="s">
        <v>854</v>
      </c>
      <c r="F101" t="s">
        <v>855</v>
      </c>
      <c r="G101" s="1">
        <v>35583</v>
      </c>
      <c r="H101">
        <v>316709</v>
      </c>
      <c r="I101">
        <v>1971</v>
      </c>
    </row>
    <row r="102" spans="1:9" x14ac:dyDescent="0.45">
      <c r="A102" t="s">
        <v>856</v>
      </c>
      <c r="B102" t="s">
        <v>857</v>
      </c>
      <c r="C102" t="s">
        <v>514</v>
      </c>
      <c r="D102" t="s">
        <v>74</v>
      </c>
      <c r="E102" t="s">
        <v>858</v>
      </c>
      <c r="F102" t="s">
        <v>859</v>
      </c>
      <c r="G102" s="1">
        <v>42621</v>
      </c>
      <c r="H102">
        <v>1091667</v>
      </c>
      <c r="I102">
        <v>1993</v>
      </c>
    </row>
    <row r="103" spans="1:9" x14ac:dyDescent="0.45">
      <c r="A103" t="s">
        <v>860</v>
      </c>
      <c r="B103" t="s">
        <v>861</v>
      </c>
      <c r="C103" t="s">
        <v>514</v>
      </c>
      <c r="D103" t="s">
        <v>38</v>
      </c>
      <c r="E103" t="s">
        <v>862</v>
      </c>
      <c r="F103" t="s">
        <v>863</v>
      </c>
      <c r="G103" s="1">
        <v>20883</v>
      </c>
      <c r="H103">
        <v>93410</v>
      </c>
      <c r="I103">
        <v>1879</v>
      </c>
    </row>
    <row r="104" spans="1:9" x14ac:dyDescent="0.45">
      <c r="A104" t="s">
        <v>864</v>
      </c>
      <c r="B104" t="s">
        <v>865</v>
      </c>
      <c r="C104" t="s">
        <v>514</v>
      </c>
      <c r="D104" t="s">
        <v>548</v>
      </c>
      <c r="E104" t="s">
        <v>385</v>
      </c>
      <c r="F104" t="s">
        <v>866</v>
      </c>
      <c r="G104" s="1">
        <v>40661</v>
      </c>
      <c r="H104">
        <v>1058090</v>
      </c>
      <c r="I104">
        <v>1993</v>
      </c>
    </row>
    <row r="105" spans="1:9" x14ac:dyDescent="0.45">
      <c r="A105" t="s">
        <v>867</v>
      </c>
      <c r="B105" t="s">
        <v>868</v>
      </c>
      <c r="C105" t="s">
        <v>514</v>
      </c>
      <c r="D105" t="s">
        <v>557</v>
      </c>
      <c r="E105" t="s">
        <v>597</v>
      </c>
      <c r="F105" t="s">
        <v>869</v>
      </c>
      <c r="G105" s="1">
        <v>40374</v>
      </c>
      <c r="H105">
        <v>896159</v>
      </c>
      <c r="I105">
        <v>1985</v>
      </c>
    </row>
    <row r="106" spans="1:9" x14ac:dyDescent="0.45">
      <c r="A106" t="s">
        <v>870</v>
      </c>
      <c r="B106" t="s">
        <v>871</v>
      </c>
      <c r="C106" t="s">
        <v>514</v>
      </c>
      <c r="D106" t="s">
        <v>607</v>
      </c>
      <c r="E106" t="s">
        <v>872</v>
      </c>
      <c r="F106" t="s">
        <v>873</v>
      </c>
      <c r="G106" s="1">
        <v>42367</v>
      </c>
      <c r="H106">
        <v>313927</v>
      </c>
      <c r="I106">
        <v>1847</v>
      </c>
    </row>
    <row r="107" spans="1:9" x14ac:dyDescent="0.45">
      <c r="A107" t="s">
        <v>874</v>
      </c>
      <c r="B107" t="s">
        <v>875</v>
      </c>
      <c r="C107" t="s">
        <v>514</v>
      </c>
      <c r="D107" t="s">
        <v>519</v>
      </c>
      <c r="E107" t="s">
        <v>668</v>
      </c>
      <c r="F107" t="s">
        <v>876</v>
      </c>
      <c r="G107" s="1">
        <v>27941</v>
      </c>
      <c r="H107">
        <v>1739940</v>
      </c>
      <c r="I107">
        <v>1982</v>
      </c>
    </row>
    <row r="108" spans="1:9" x14ac:dyDescent="0.45">
      <c r="A108" t="s">
        <v>877</v>
      </c>
      <c r="B108" t="s">
        <v>878</v>
      </c>
      <c r="C108" t="s">
        <v>514</v>
      </c>
      <c r="D108" t="s">
        <v>557</v>
      </c>
      <c r="E108" t="s">
        <v>597</v>
      </c>
      <c r="F108" t="s">
        <v>879</v>
      </c>
      <c r="G108" s="1">
        <v>35782</v>
      </c>
      <c r="H108">
        <v>20286</v>
      </c>
      <c r="I108">
        <v>1950</v>
      </c>
    </row>
    <row r="109" spans="1:9" x14ac:dyDescent="0.45">
      <c r="A109" t="s">
        <v>880</v>
      </c>
      <c r="B109" t="s">
        <v>881</v>
      </c>
      <c r="C109" t="s">
        <v>514</v>
      </c>
      <c r="D109" t="s">
        <v>4</v>
      </c>
      <c r="E109" t="s">
        <v>882</v>
      </c>
      <c r="F109" t="s">
        <v>883</v>
      </c>
      <c r="G109" s="1">
        <v>36951</v>
      </c>
      <c r="H109">
        <v>723254</v>
      </c>
      <c r="I109">
        <v>1929</v>
      </c>
    </row>
    <row r="110" spans="1:9" x14ac:dyDescent="0.45">
      <c r="A110" t="s">
        <v>884</v>
      </c>
      <c r="B110" t="s">
        <v>885</v>
      </c>
      <c r="C110" t="s">
        <v>514</v>
      </c>
      <c r="D110" t="s">
        <v>531</v>
      </c>
      <c r="E110" t="s">
        <v>704</v>
      </c>
      <c r="F110" t="s">
        <v>541</v>
      </c>
      <c r="G110" s="1">
        <v>34304</v>
      </c>
      <c r="H110">
        <v>858877</v>
      </c>
      <c r="I110">
        <v>1984</v>
      </c>
    </row>
    <row r="111" spans="1:9" x14ac:dyDescent="0.45">
      <c r="A111" t="s">
        <v>886</v>
      </c>
      <c r="B111" t="s">
        <v>887</v>
      </c>
      <c r="C111" t="s">
        <v>514</v>
      </c>
      <c r="D111" t="s">
        <v>557</v>
      </c>
      <c r="E111" t="s">
        <v>744</v>
      </c>
      <c r="F111" t="s">
        <v>631</v>
      </c>
      <c r="G111" s="1">
        <v>32294</v>
      </c>
      <c r="H111">
        <v>831001</v>
      </c>
      <c r="I111">
        <v>1998</v>
      </c>
    </row>
    <row r="112" spans="1:9" x14ac:dyDescent="0.45">
      <c r="A112" t="s">
        <v>888</v>
      </c>
      <c r="B112" t="s">
        <v>889</v>
      </c>
      <c r="C112" t="s">
        <v>514</v>
      </c>
      <c r="D112" t="s">
        <v>557</v>
      </c>
      <c r="E112" t="s">
        <v>890</v>
      </c>
      <c r="F112" t="s">
        <v>891</v>
      </c>
      <c r="G112" s="1">
        <v>42398</v>
      </c>
      <c r="H112">
        <v>759944</v>
      </c>
      <c r="I112">
        <v>1828</v>
      </c>
    </row>
    <row r="113" spans="1:9" x14ac:dyDescent="0.45">
      <c r="A113" t="s">
        <v>892</v>
      </c>
      <c r="B113" t="s">
        <v>893</v>
      </c>
      <c r="C113" t="s">
        <v>514</v>
      </c>
      <c r="D113" t="s">
        <v>531</v>
      </c>
      <c r="E113" t="s">
        <v>540</v>
      </c>
      <c r="F113" t="s">
        <v>894</v>
      </c>
      <c r="G113" s="1">
        <v>36495</v>
      </c>
      <c r="H113">
        <v>877890</v>
      </c>
      <c r="I113">
        <v>1989</v>
      </c>
    </row>
    <row r="114" spans="1:9" x14ac:dyDescent="0.45">
      <c r="A114" t="s">
        <v>895</v>
      </c>
      <c r="B114" t="s">
        <v>896</v>
      </c>
      <c r="C114" t="s">
        <v>514</v>
      </c>
      <c r="D114" t="s">
        <v>607</v>
      </c>
      <c r="E114" t="s">
        <v>872</v>
      </c>
      <c r="F114" t="s">
        <v>897</v>
      </c>
      <c r="G114" s="1">
        <v>25293</v>
      </c>
      <c r="H114">
        <v>21076</v>
      </c>
      <c r="I114">
        <v>1913</v>
      </c>
    </row>
    <row r="115" spans="1:9" x14ac:dyDescent="0.45">
      <c r="A115" t="s">
        <v>898</v>
      </c>
      <c r="B115" t="s">
        <v>899</v>
      </c>
      <c r="C115" t="s">
        <v>514</v>
      </c>
      <c r="D115" t="s">
        <v>557</v>
      </c>
      <c r="E115" t="s">
        <v>830</v>
      </c>
      <c r="F115" t="s">
        <v>701</v>
      </c>
      <c r="G115" s="1">
        <v>38940</v>
      </c>
      <c r="H115">
        <v>1156375</v>
      </c>
      <c r="I115">
        <v>1848</v>
      </c>
    </row>
    <row r="116" spans="1:9" x14ac:dyDescent="0.45">
      <c r="A116" t="s">
        <v>900</v>
      </c>
      <c r="B116" t="s">
        <v>901</v>
      </c>
      <c r="C116" t="s">
        <v>514</v>
      </c>
      <c r="D116" t="s">
        <v>17</v>
      </c>
      <c r="E116" t="s">
        <v>620</v>
      </c>
      <c r="F116" t="s">
        <v>902</v>
      </c>
      <c r="G116" s="1">
        <v>36283</v>
      </c>
      <c r="H116">
        <v>811156</v>
      </c>
      <c r="I116">
        <v>1886</v>
      </c>
    </row>
    <row r="117" spans="1:9" x14ac:dyDescent="0.45">
      <c r="A117" t="s">
        <v>903</v>
      </c>
      <c r="B117" t="s">
        <v>904</v>
      </c>
      <c r="C117" t="s">
        <v>514</v>
      </c>
      <c r="D117" t="s">
        <v>607</v>
      </c>
      <c r="E117" t="s">
        <v>905</v>
      </c>
      <c r="F117" t="s">
        <v>906</v>
      </c>
      <c r="G117" s="1">
        <v>20883</v>
      </c>
      <c r="H117">
        <v>21344</v>
      </c>
      <c r="I117">
        <v>1886</v>
      </c>
    </row>
    <row r="118" spans="1:9" x14ac:dyDescent="0.45">
      <c r="A118" t="s">
        <v>907</v>
      </c>
      <c r="B118" t="s">
        <v>908</v>
      </c>
      <c r="C118" t="s">
        <v>514</v>
      </c>
      <c r="D118" t="s">
        <v>531</v>
      </c>
      <c r="E118" t="s">
        <v>532</v>
      </c>
      <c r="F118" t="s">
        <v>909</v>
      </c>
      <c r="G118" s="1">
        <v>39038</v>
      </c>
      <c r="H118">
        <v>1058290</v>
      </c>
      <c r="I118">
        <v>1994</v>
      </c>
    </row>
    <row r="119" spans="1:9" x14ac:dyDescent="0.45">
      <c r="A119" t="s">
        <v>910</v>
      </c>
      <c r="B119" t="s">
        <v>911</v>
      </c>
      <c r="C119" t="s">
        <v>514</v>
      </c>
      <c r="D119" t="s">
        <v>607</v>
      </c>
      <c r="E119" t="s">
        <v>872</v>
      </c>
      <c r="F119" t="s">
        <v>631</v>
      </c>
      <c r="G119" s="1">
        <v>20883</v>
      </c>
      <c r="H119">
        <v>21665</v>
      </c>
      <c r="I119">
        <v>1806</v>
      </c>
    </row>
    <row r="120" spans="1:9" x14ac:dyDescent="0.45">
      <c r="A120" t="s">
        <v>912</v>
      </c>
      <c r="B120" t="s">
        <v>913</v>
      </c>
      <c r="C120" t="s">
        <v>514</v>
      </c>
      <c r="D120" t="s">
        <v>74</v>
      </c>
      <c r="E120" t="s">
        <v>858</v>
      </c>
      <c r="F120" t="s">
        <v>914</v>
      </c>
      <c r="G120" s="1">
        <v>42265</v>
      </c>
      <c r="H120">
        <v>1166691</v>
      </c>
      <c r="I120">
        <v>1963</v>
      </c>
    </row>
    <row r="121" spans="1:9" x14ac:dyDescent="0.45">
      <c r="A121" t="s">
        <v>915</v>
      </c>
      <c r="B121" t="s">
        <v>916</v>
      </c>
      <c r="C121" t="s">
        <v>514</v>
      </c>
      <c r="D121" t="s">
        <v>557</v>
      </c>
      <c r="E121" t="s">
        <v>744</v>
      </c>
      <c r="F121" t="s">
        <v>713</v>
      </c>
      <c r="G121" s="1">
        <v>35034</v>
      </c>
      <c r="H121">
        <v>28412</v>
      </c>
      <c r="I121">
        <v>1849</v>
      </c>
    </row>
    <row r="122" spans="1:9" x14ac:dyDescent="0.45">
      <c r="A122" t="s">
        <v>917</v>
      </c>
      <c r="B122" t="s">
        <v>918</v>
      </c>
      <c r="C122" t="s">
        <v>514</v>
      </c>
      <c r="D122" t="s">
        <v>607</v>
      </c>
      <c r="E122" t="s">
        <v>805</v>
      </c>
      <c r="F122" t="s">
        <v>701</v>
      </c>
      <c r="G122" s="1">
        <v>30559</v>
      </c>
      <c r="H122">
        <v>23217</v>
      </c>
      <c r="I122">
        <v>1919</v>
      </c>
    </row>
    <row r="123" spans="1:9" x14ac:dyDescent="0.45">
      <c r="A123" t="s">
        <v>919</v>
      </c>
      <c r="B123" t="s">
        <v>920</v>
      </c>
      <c r="C123" t="s">
        <v>514</v>
      </c>
      <c r="D123" t="s">
        <v>38</v>
      </c>
      <c r="E123" t="s">
        <v>681</v>
      </c>
      <c r="F123" t="s">
        <v>921</v>
      </c>
      <c r="G123" s="1">
        <v>42422</v>
      </c>
      <c r="H123">
        <v>1358071</v>
      </c>
      <c r="I123">
        <v>2004</v>
      </c>
    </row>
    <row r="124" spans="1:9" x14ac:dyDescent="0.45">
      <c r="A124" t="s">
        <v>922</v>
      </c>
      <c r="B124" t="s">
        <v>923</v>
      </c>
      <c r="C124" t="s">
        <v>514</v>
      </c>
      <c r="D124" t="s">
        <v>38</v>
      </c>
      <c r="E124" t="s">
        <v>681</v>
      </c>
      <c r="F124" t="s">
        <v>682</v>
      </c>
      <c r="G124" s="1">
        <v>20883</v>
      </c>
      <c r="H124">
        <v>1163165</v>
      </c>
      <c r="I124">
        <v>2002</v>
      </c>
    </row>
    <row r="125" spans="1:9" x14ac:dyDescent="0.45">
      <c r="A125" t="s">
        <v>924</v>
      </c>
      <c r="B125" t="s">
        <v>925</v>
      </c>
      <c r="C125" t="s">
        <v>514</v>
      </c>
      <c r="D125" t="s">
        <v>17</v>
      </c>
      <c r="E125" t="s">
        <v>593</v>
      </c>
      <c r="F125" t="s">
        <v>631</v>
      </c>
      <c r="H125">
        <v>1047862</v>
      </c>
      <c r="I125">
        <v>1823</v>
      </c>
    </row>
    <row r="126" spans="1:9" x14ac:dyDescent="0.45">
      <c r="A126" t="s">
        <v>926</v>
      </c>
      <c r="B126" t="s">
        <v>927</v>
      </c>
      <c r="C126" t="s">
        <v>514</v>
      </c>
      <c r="D126" t="s">
        <v>607</v>
      </c>
      <c r="E126" t="s">
        <v>793</v>
      </c>
      <c r="F126" t="s">
        <v>928</v>
      </c>
      <c r="G126" s="1">
        <v>38534</v>
      </c>
      <c r="H126">
        <v>16918</v>
      </c>
      <c r="I126">
        <v>1945</v>
      </c>
    </row>
    <row r="127" spans="1:9" x14ac:dyDescent="0.45">
      <c r="A127" t="s">
        <v>929</v>
      </c>
      <c r="B127" t="s">
        <v>930</v>
      </c>
      <c r="C127" t="s">
        <v>514</v>
      </c>
      <c r="D127" t="s">
        <v>519</v>
      </c>
      <c r="E127" t="s">
        <v>587</v>
      </c>
      <c r="F127" t="s">
        <v>863</v>
      </c>
      <c r="G127" s="1">
        <v>42636</v>
      </c>
      <c r="H127">
        <v>711404</v>
      </c>
      <c r="I127">
        <v>1958</v>
      </c>
    </row>
    <row r="128" spans="1:9" x14ac:dyDescent="0.45">
      <c r="A128" t="s">
        <v>931</v>
      </c>
      <c r="B128" t="s">
        <v>932</v>
      </c>
      <c r="C128" t="s">
        <v>514</v>
      </c>
      <c r="D128" t="s">
        <v>4</v>
      </c>
      <c r="E128" t="s">
        <v>882</v>
      </c>
      <c r="F128" t="s">
        <v>713</v>
      </c>
      <c r="G128" s="1">
        <v>43283</v>
      </c>
      <c r="H128">
        <v>900075</v>
      </c>
      <c r="I128">
        <v>1982</v>
      </c>
    </row>
    <row r="129" spans="1:9" x14ac:dyDescent="0.45">
      <c r="A129" t="s">
        <v>933</v>
      </c>
      <c r="B129" t="s">
        <v>934</v>
      </c>
      <c r="C129" t="s">
        <v>514</v>
      </c>
      <c r="D129" t="s">
        <v>531</v>
      </c>
      <c r="E129" t="s">
        <v>658</v>
      </c>
      <c r="F129" t="s">
        <v>935</v>
      </c>
      <c r="H129">
        <v>24741</v>
      </c>
      <c r="I129">
        <v>1851</v>
      </c>
    </row>
    <row r="130" spans="1:9" x14ac:dyDescent="0.45">
      <c r="A130" t="s">
        <v>936</v>
      </c>
      <c r="B130" t="s">
        <v>937</v>
      </c>
      <c r="C130" t="s">
        <v>514</v>
      </c>
      <c r="D130" t="s">
        <v>564</v>
      </c>
      <c r="E130" t="s">
        <v>851</v>
      </c>
      <c r="F130" t="s">
        <v>938</v>
      </c>
      <c r="G130" s="1">
        <v>43619</v>
      </c>
      <c r="H130">
        <v>1755672</v>
      </c>
      <c r="I130">
        <v>2019</v>
      </c>
    </row>
    <row r="131" spans="1:9" x14ac:dyDescent="0.45">
      <c r="A131" t="s">
        <v>939</v>
      </c>
      <c r="B131" t="s">
        <v>940</v>
      </c>
      <c r="C131" t="s">
        <v>514</v>
      </c>
      <c r="D131" t="s">
        <v>607</v>
      </c>
      <c r="E131" t="s">
        <v>941</v>
      </c>
      <c r="F131" t="s">
        <v>942</v>
      </c>
      <c r="G131" s="1">
        <v>34243</v>
      </c>
      <c r="H131">
        <v>909832</v>
      </c>
      <c r="I131">
        <v>1976</v>
      </c>
    </row>
    <row r="132" spans="1:9" x14ac:dyDescent="0.45">
      <c r="A132" t="s">
        <v>943</v>
      </c>
      <c r="B132" t="s">
        <v>944</v>
      </c>
      <c r="C132" t="s">
        <v>514</v>
      </c>
      <c r="D132" t="s">
        <v>25</v>
      </c>
      <c r="E132" t="s">
        <v>636</v>
      </c>
      <c r="F132" t="s">
        <v>682</v>
      </c>
      <c r="G132" s="1">
        <v>40982</v>
      </c>
      <c r="H132">
        <v>1051470</v>
      </c>
      <c r="I132">
        <v>1994</v>
      </c>
    </row>
    <row r="133" spans="1:9" x14ac:dyDescent="0.45">
      <c r="A133" t="s">
        <v>945</v>
      </c>
      <c r="B133" t="s">
        <v>946</v>
      </c>
      <c r="C133" t="s">
        <v>514</v>
      </c>
      <c r="D133" t="s">
        <v>4</v>
      </c>
      <c r="E133" t="s">
        <v>947</v>
      </c>
      <c r="F133" t="s">
        <v>948</v>
      </c>
      <c r="G133" s="1">
        <v>24745</v>
      </c>
      <c r="H133">
        <v>277948</v>
      </c>
      <c r="I133">
        <v>1980</v>
      </c>
    </row>
    <row r="134" spans="1:9" x14ac:dyDescent="0.45">
      <c r="A134" t="s">
        <v>949</v>
      </c>
      <c r="B134" t="s">
        <v>950</v>
      </c>
      <c r="C134" t="s">
        <v>514</v>
      </c>
      <c r="D134" t="s">
        <v>4</v>
      </c>
      <c r="E134" t="s">
        <v>951</v>
      </c>
      <c r="F134" t="s">
        <v>952</v>
      </c>
      <c r="G134" s="1">
        <v>23832</v>
      </c>
      <c r="H134">
        <v>26172</v>
      </c>
      <c r="I134">
        <v>1919</v>
      </c>
    </row>
    <row r="135" spans="1:9" x14ac:dyDescent="0.45">
      <c r="A135" t="s">
        <v>953</v>
      </c>
      <c r="B135" t="s">
        <v>954</v>
      </c>
      <c r="C135" t="s">
        <v>514</v>
      </c>
      <c r="D135" t="s">
        <v>519</v>
      </c>
      <c r="E135" t="s">
        <v>955</v>
      </c>
      <c r="F135" t="s">
        <v>956</v>
      </c>
      <c r="G135" s="1">
        <v>20883</v>
      </c>
      <c r="H135">
        <v>64803</v>
      </c>
      <c r="I135">
        <v>1996</v>
      </c>
    </row>
    <row r="136" spans="1:9" x14ac:dyDescent="0.45">
      <c r="A136" t="s">
        <v>957</v>
      </c>
      <c r="B136" t="s">
        <v>958</v>
      </c>
      <c r="C136" t="s">
        <v>514</v>
      </c>
      <c r="D136" t="s">
        <v>548</v>
      </c>
      <c r="E136" t="s">
        <v>959</v>
      </c>
      <c r="F136" t="s">
        <v>624</v>
      </c>
      <c r="G136" s="1">
        <v>38525</v>
      </c>
      <c r="H136">
        <v>882184</v>
      </c>
      <c r="I136">
        <v>1978</v>
      </c>
    </row>
    <row r="137" spans="1:9" x14ac:dyDescent="0.45">
      <c r="A137" t="s">
        <v>960</v>
      </c>
      <c r="B137" t="s">
        <v>961</v>
      </c>
      <c r="C137" t="s">
        <v>514</v>
      </c>
      <c r="D137" t="s">
        <v>519</v>
      </c>
      <c r="E137" t="s">
        <v>520</v>
      </c>
      <c r="F137" t="s">
        <v>962</v>
      </c>
      <c r="H137">
        <v>313616</v>
      </c>
      <c r="I137">
        <v>1969</v>
      </c>
    </row>
    <row r="138" spans="1:9" x14ac:dyDescent="0.45">
      <c r="A138" t="s">
        <v>963</v>
      </c>
      <c r="B138" t="s">
        <v>964</v>
      </c>
      <c r="C138" t="s">
        <v>514</v>
      </c>
      <c r="D138" t="s">
        <v>548</v>
      </c>
      <c r="E138" t="s">
        <v>385</v>
      </c>
      <c r="F138" t="s">
        <v>965</v>
      </c>
      <c r="H138">
        <v>940944</v>
      </c>
      <c r="I138">
        <v>1938</v>
      </c>
    </row>
    <row r="139" spans="1:9" x14ac:dyDescent="0.45">
      <c r="A139" t="s">
        <v>966</v>
      </c>
      <c r="B139" t="s">
        <v>967</v>
      </c>
      <c r="C139" t="s">
        <v>514</v>
      </c>
      <c r="D139" t="s">
        <v>519</v>
      </c>
      <c r="E139" t="s">
        <v>968</v>
      </c>
      <c r="F139" t="s">
        <v>686</v>
      </c>
      <c r="G139" s="1">
        <v>39660</v>
      </c>
      <c r="H139">
        <v>927066</v>
      </c>
      <c r="I139">
        <v>1979</v>
      </c>
    </row>
    <row r="140" spans="1:9" x14ac:dyDescent="0.45">
      <c r="A140" t="s">
        <v>969</v>
      </c>
      <c r="B140" t="s">
        <v>970</v>
      </c>
      <c r="C140" t="s">
        <v>514</v>
      </c>
      <c r="D140" t="s">
        <v>4</v>
      </c>
      <c r="E140" t="s">
        <v>971</v>
      </c>
      <c r="F140" t="s">
        <v>972</v>
      </c>
      <c r="G140" s="1">
        <v>20883</v>
      </c>
      <c r="H140">
        <v>315189</v>
      </c>
      <c r="I140">
        <v>1837</v>
      </c>
    </row>
    <row r="141" spans="1:9" x14ac:dyDescent="0.45">
      <c r="A141" t="s">
        <v>973</v>
      </c>
      <c r="B141" t="s">
        <v>974</v>
      </c>
      <c r="C141" t="s">
        <v>514</v>
      </c>
      <c r="D141" t="s">
        <v>4</v>
      </c>
      <c r="E141" t="s">
        <v>573</v>
      </c>
      <c r="F141" t="s">
        <v>906</v>
      </c>
      <c r="G141" s="1">
        <v>41528</v>
      </c>
      <c r="H141">
        <v>27904</v>
      </c>
      <c r="I141">
        <v>1929</v>
      </c>
    </row>
    <row r="142" spans="1:9" x14ac:dyDescent="0.45">
      <c r="A142" t="s">
        <v>975</v>
      </c>
      <c r="B142" t="s">
        <v>976</v>
      </c>
      <c r="C142" t="s">
        <v>514</v>
      </c>
      <c r="D142" t="s">
        <v>519</v>
      </c>
      <c r="E142" t="s">
        <v>587</v>
      </c>
      <c r="F142" t="s">
        <v>578</v>
      </c>
      <c r="G142" s="1">
        <v>39766</v>
      </c>
      <c r="H142">
        <v>818479</v>
      </c>
    </row>
    <row r="143" spans="1:9" x14ac:dyDescent="0.45">
      <c r="A143" t="s">
        <v>977</v>
      </c>
      <c r="B143" t="s">
        <v>978</v>
      </c>
      <c r="C143" t="s">
        <v>514</v>
      </c>
      <c r="D143" t="s">
        <v>38</v>
      </c>
      <c r="E143" t="s">
        <v>681</v>
      </c>
      <c r="F143" t="s">
        <v>979</v>
      </c>
      <c r="G143" s="1">
        <v>36768</v>
      </c>
      <c r="H143">
        <v>1090012</v>
      </c>
      <c r="I143">
        <v>1971</v>
      </c>
    </row>
    <row r="144" spans="1:9" x14ac:dyDescent="0.45">
      <c r="A144" t="s">
        <v>980</v>
      </c>
      <c r="B144" t="s">
        <v>981</v>
      </c>
      <c r="C144" t="s">
        <v>514</v>
      </c>
      <c r="D144" t="s">
        <v>519</v>
      </c>
      <c r="E144" t="s">
        <v>520</v>
      </c>
      <c r="F144" t="s">
        <v>982</v>
      </c>
      <c r="G144" s="1">
        <v>43963</v>
      </c>
      <c r="H144">
        <v>1093557</v>
      </c>
      <c r="I144">
        <v>1999</v>
      </c>
    </row>
    <row r="145" spans="1:9" x14ac:dyDescent="0.45">
      <c r="A145" t="s">
        <v>983</v>
      </c>
      <c r="B145" t="s">
        <v>984</v>
      </c>
      <c r="C145" t="s">
        <v>514</v>
      </c>
      <c r="D145" t="s">
        <v>38</v>
      </c>
      <c r="E145" t="s">
        <v>681</v>
      </c>
      <c r="F145" t="s">
        <v>921</v>
      </c>
      <c r="G145" s="1">
        <v>43437</v>
      </c>
      <c r="H145">
        <v>1539838</v>
      </c>
      <c r="I145">
        <v>2007</v>
      </c>
    </row>
    <row r="146" spans="1:9" x14ac:dyDescent="0.45">
      <c r="A146" t="s">
        <v>985</v>
      </c>
      <c r="B146" t="s">
        <v>986</v>
      </c>
      <c r="C146" t="s">
        <v>514</v>
      </c>
      <c r="D146" t="s">
        <v>25</v>
      </c>
      <c r="E146" t="s">
        <v>636</v>
      </c>
      <c r="F146" t="s">
        <v>855</v>
      </c>
      <c r="G146" s="1">
        <v>42508</v>
      </c>
      <c r="H146">
        <v>1297996</v>
      </c>
      <c r="I146">
        <v>2004</v>
      </c>
    </row>
    <row r="147" spans="1:9" x14ac:dyDescent="0.45">
      <c r="A147" t="s">
        <v>987</v>
      </c>
      <c r="B147" t="s">
        <v>988</v>
      </c>
      <c r="C147" t="s">
        <v>514</v>
      </c>
      <c r="D147" t="s">
        <v>557</v>
      </c>
      <c r="E147" t="s">
        <v>630</v>
      </c>
      <c r="F147" t="s">
        <v>989</v>
      </c>
      <c r="G147" s="1">
        <v>39265</v>
      </c>
      <c r="H147">
        <v>1393612</v>
      </c>
      <c r="I147">
        <v>1985</v>
      </c>
    </row>
    <row r="148" spans="1:9" x14ac:dyDescent="0.45">
      <c r="A148" t="s">
        <v>990</v>
      </c>
      <c r="B148" t="s">
        <v>991</v>
      </c>
      <c r="C148" t="s">
        <v>514</v>
      </c>
      <c r="D148" t="s">
        <v>74</v>
      </c>
      <c r="E148" t="s">
        <v>992</v>
      </c>
      <c r="F148" t="s">
        <v>993</v>
      </c>
      <c r="G148" s="1">
        <v>40238</v>
      </c>
      <c r="H148">
        <v>1437107</v>
      </c>
      <c r="I148">
        <v>1985</v>
      </c>
    </row>
    <row r="149" spans="1:9" x14ac:dyDescent="0.45">
      <c r="A149" t="s">
        <v>994</v>
      </c>
      <c r="B149" t="s">
        <v>995</v>
      </c>
      <c r="C149" t="s">
        <v>514</v>
      </c>
      <c r="D149" t="s">
        <v>74</v>
      </c>
      <c r="E149" t="s">
        <v>992</v>
      </c>
      <c r="F149" t="s">
        <v>993</v>
      </c>
      <c r="G149" s="1">
        <v>41858</v>
      </c>
      <c r="H149">
        <v>1437107</v>
      </c>
      <c r="I149">
        <v>1985</v>
      </c>
    </row>
    <row r="150" spans="1:9" x14ac:dyDescent="0.45">
      <c r="A150" t="s">
        <v>996</v>
      </c>
      <c r="B150" t="s">
        <v>997</v>
      </c>
      <c r="C150" t="s">
        <v>514</v>
      </c>
      <c r="D150" t="s">
        <v>74</v>
      </c>
      <c r="E150" t="s">
        <v>858</v>
      </c>
      <c r="F150" t="s">
        <v>998</v>
      </c>
      <c r="G150" s="1">
        <v>42807</v>
      </c>
      <c r="H150">
        <v>1001082</v>
      </c>
      <c r="I150">
        <v>1980</v>
      </c>
    </row>
    <row r="151" spans="1:9" x14ac:dyDescent="0.45">
      <c r="A151" t="s">
        <v>999</v>
      </c>
      <c r="B151" t="s">
        <v>1000</v>
      </c>
      <c r="C151" t="s">
        <v>514</v>
      </c>
      <c r="D151" t="s">
        <v>548</v>
      </c>
      <c r="E151" t="s">
        <v>1001</v>
      </c>
      <c r="F151" t="s">
        <v>1002</v>
      </c>
      <c r="G151" s="1">
        <v>41246</v>
      </c>
      <c r="H151">
        <v>29534</v>
      </c>
      <c r="I151">
        <v>1939</v>
      </c>
    </row>
    <row r="152" spans="1:9" x14ac:dyDescent="0.45">
      <c r="A152" t="s">
        <v>1003</v>
      </c>
      <c r="B152" t="s">
        <v>1004</v>
      </c>
      <c r="C152" t="s">
        <v>514</v>
      </c>
      <c r="D152" t="s">
        <v>548</v>
      </c>
      <c r="E152" t="s">
        <v>1001</v>
      </c>
      <c r="F152" t="s">
        <v>1005</v>
      </c>
      <c r="G152" s="1">
        <v>40896</v>
      </c>
      <c r="H152">
        <v>935703</v>
      </c>
      <c r="I152">
        <v>1986</v>
      </c>
    </row>
    <row r="153" spans="1:9" x14ac:dyDescent="0.45">
      <c r="A153" t="s">
        <v>1006</v>
      </c>
      <c r="B153" t="s">
        <v>1007</v>
      </c>
      <c r="C153" t="s">
        <v>514</v>
      </c>
      <c r="D153" t="s">
        <v>17</v>
      </c>
      <c r="E153" t="s">
        <v>593</v>
      </c>
      <c r="F153" t="s">
        <v>609</v>
      </c>
      <c r="H153">
        <v>715957</v>
      </c>
      <c r="I153">
        <v>1983</v>
      </c>
    </row>
    <row r="154" spans="1:9" x14ac:dyDescent="0.45">
      <c r="A154" t="s">
        <v>1008</v>
      </c>
      <c r="B154" t="s">
        <v>1009</v>
      </c>
      <c r="C154" t="s">
        <v>514</v>
      </c>
      <c r="D154" t="s">
        <v>548</v>
      </c>
      <c r="E154" t="s">
        <v>385</v>
      </c>
      <c r="F154" t="s">
        <v>1010</v>
      </c>
      <c r="G154" s="1">
        <v>43963</v>
      </c>
      <c r="H154">
        <v>1286681</v>
      </c>
      <c r="I154">
        <v>1960</v>
      </c>
    </row>
    <row r="155" spans="1:9" x14ac:dyDescent="0.45">
      <c r="A155" t="s">
        <v>1011</v>
      </c>
      <c r="B155" t="s">
        <v>1012</v>
      </c>
      <c r="C155" t="s">
        <v>514</v>
      </c>
      <c r="D155" t="s">
        <v>4</v>
      </c>
      <c r="E155" t="s">
        <v>951</v>
      </c>
      <c r="F155" t="s">
        <v>1013</v>
      </c>
      <c r="G155" s="1">
        <v>31351</v>
      </c>
      <c r="H155">
        <v>29905</v>
      </c>
      <c r="I155">
        <v>1955</v>
      </c>
    </row>
    <row r="156" spans="1:9" x14ac:dyDescent="0.45">
      <c r="A156" t="s">
        <v>1014</v>
      </c>
      <c r="B156" t="s">
        <v>1015</v>
      </c>
      <c r="C156" t="s">
        <v>514</v>
      </c>
      <c r="D156" t="s">
        <v>564</v>
      </c>
      <c r="E156" t="s">
        <v>1016</v>
      </c>
      <c r="F156" t="s">
        <v>1017</v>
      </c>
      <c r="G156" s="1">
        <v>43556</v>
      </c>
      <c r="H156">
        <v>1751788</v>
      </c>
      <c r="I156">
        <v>2019</v>
      </c>
    </row>
    <row r="157" spans="1:9" x14ac:dyDescent="0.45">
      <c r="A157" t="s">
        <v>1018</v>
      </c>
      <c r="B157" t="s">
        <v>1019</v>
      </c>
      <c r="C157" t="s">
        <v>514</v>
      </c>
      <c r="D157" t="s">
        <v>17</v>
      </c>
      <c r="E157" t="s">
        <v>620</v>
      </c>
      <c r="F157" t="s">
        <v>1020</v>
      </c>
      <c r="G157" s="1">
        <v>20883</v>
      </c>
      <c r="H157">
        <v>936340</v>
      </c>
      <c r="I157">
        <v>1995</v>
      </c>
    </row>
    <row r="158" spans="1:9" x14ac:dyDescent="0.45">
      <c r="A158" t="s">
        <v>1021</v>
      </c>
      <c r="B158" t="s">
        <v>1022</v>
      </c>
      <c r="C158" t="s">
        <v>514</v>
      </c>
      <c r="D158" t="s">
        <v>17</v>
      </c>
      <c r="E158" t="s">
        <v>593</v>
      </c>
      <c r="F158" t="s">
        <v>578</v>
      </c>
      <c r="G158" s="1">
        <v>27941</v>
      </c>
      <c r="H158">
        <v>1326160</v>
      </c>
      <c r="I158">
        <v>1904</v>
      </c>
    </row>
    <row r="159" spans="1:9" x14ac:dyDescent="0.45">
      <c r="A159" t="s">
        <v>1023</v>
      </c>
      <c r="B159" t="s">
        <v>1024</v>
      </c>
      <c r="C159" t="s">
        <v>514</v>
      </c>
      <c r="D159" t="s">
        <v>25</v>
      </c>
      <c r="E159" t="s">
        <v>1025</v>
      </c>
      <c r="F159" t="s">
        <v>669</v>
      </c>
      <c r="G159" s="1">
        <v>42942</v>
      </c>
      <c r="H159">
        <v>783280</v>
      </c>
      <c r="I159">
        <v>1972</v>
      </c>
    </row>
    <row r="160" spans="1:9" x14ac:dyDescent="0.45">
      <c r="A160" t="s">
        <v>1026</v>
      </c>
      <c r="B160" t="s">
        <v>1027</v>
      </c>
      <c r="C160" t="s">
        <v>514</v>
      </c>
      <c r="D160" t="s">
        <v>564</v>
      </c>
      <c r="E160" t="s">
        <v>577</v>
      </c>
      <c r="F160" t="s">
        <v>1017</v>
      </c>
      <c r="G160" s="1">
        <v>43557</v>
      </c>
      <c r="H160">
        <v>1666700</v>
      </c>
      <c r="I160">
        <v>2017</v>
      </c>
    </row>
    <row r="161" spans="1:9" x14ac:dyDescent="0.45">
      <c r="A161" t="s">
        <v>1028</v>
      </c>
      <c r="B161" t="s">
        <v>1029</v>
      </c>
      <c r="C161" t="s">
        <v>514</v>
      </c>
      <c r="D161" t="s">
        <v>531</v>
      </c>
      <c r="E161" t="s">
        <v>532</v>
      </c>
      <c r="F161" t="s">
        <v>808</v>
      </c>
      <c r="G161" s="1">
        <v>42829</v>
      </c>
      <c r="H161">
        <v>1688568</v>
      </c>
      <c r="I161">
        <v>2017</v>
      </c>
    </row>
    <row r="162" spans="1:9" x14ac:dyDescent="0.45">
      <c r="A162" t="s">
        <v>1030</v>
      </c>
      <c r="B162" t="s">
        <v>1031</v>
      </c>
      <c r="C162" t="s">
        <v>514</v>
      </c>
      <c r="D162" t="s">
        <v>564</v>
      </c>
      <c r="E162" t="s">
        <v>1032</v>
      </c>
      <c r="F162" t="s">
        <v>1033</v>
      </c>
      <c r="G162" s="1">
        <v>34335</v>
      </c>
      <c r="H162">
        <v>915389</v>
      </c>
      <c r="I162">
        <v>1920</v>
      </c>
    </row>
    <row r="163" spans="1:9" x14ac:dyDescent="0.45">
      <c r="A163" t="s">
        <v>1034</v>
      </c>
      <c r="B163" t="s">
        <v>1035</v>
      </c>
      <c r="C163" t="s">
        <v>514</v>
      </c>
      <c r="D163" t="s">
        <v>4</v>
      </c>
      <c r="E163" t="s">
        <v>651</v>
      </c>
      <c r="F163" t="s">
        <v>533</v>
      </c>
      <c r="H163">
        <v>1551182</v>
      </c>
      <c r="I163">
        <v>1911</v>
      </c>
    </row>
    <row r="164" spans="1:9" x14ac:dyDescent="0.45">
      <c r="A164" t="s">
        <v>1036</v>
      </c>
      <c r="B164" t="s">
        <v>1037</v>
      </c>
      <c r="C164" t="s">
        <v>514</v>
      </c>
      <c r="D164" t="s">
        <v>548</v>
      </c>
      <c r="E164" t="s">
        <v>612</v>
      </c>
      <c r="F164" t="s">
        <v>541</v>
      </c>
      <c r="H164">
        <v>1065088</v>
      </c>
      <c r="I164">
        <v>1995</v>
      </c>
    </row>
    <row r="165" spans="1:9" x14ac:dyDescent="0.45">
      <c r="A165" t="s">
        <v>1038</v>
      </c>
      <c r="B165" t="s">
        <v>1039</v>
      </c>
      <c r="C165" t="s">
        <v>514</v>
      </c>
      <c r="D165" t="s">
        <v>564</v>
      </c>
      <c r="E165" t="s">
        <v>577</v>
      </c>
      <c r="F165" t="s">
        <v>516</v>
      </c>
      <c r="G165" s="1">
        <v>32539</v>
      </c>
      <c r="H165">
        <v>31462</v>
      </c>
      <c r="I165">
        <v>1923</v>
      </c>
    </row>
    <row r="166" spans="1:9" x14ac:dyDescent="0.45">
      <c r="A166" t="s">
        <v>1040</v>
      </c>
      <c r="B166" t="s">
        <v>1041</v>
      </c>
      <c r="C166" t="s">
        <v>514</v>
      </c>
      <c r="D166" t="s">
        <v>17</v>
      </c>
      <c r="E166" t="s">
        <v>593</v>
      </c>
      <c r="F166" t="s">
        <v>1042</v>
      </c>
      <c r="G166" s="1">
        <v>20883</v>
      </c>
      <c r="H166">
        <v>827052</v>
      </c>
      <c r="I166">
        <v>1886</v>
      </c>
    </row>
    <row r="167" spans="1:9" x14ac:dyDescent="0.45">
      <c r="A167" t="s">
        <v>1043</v>
      </c>
      <c r="B167" t="s">
        <v>1044</v>
      </c>
      <c r="C167" t="s">
        <v>514</v>
      </c>
      <c r="D167" t="s">
        <v>519</v>
      </c>
      <c r="E167" t="s">
        <v>520</v>
      </c>
      <c r="F167" t="s">
        <v>1045</v>
      </c>
      <c r="G167" s="1">
        <v>40634</v>
      </c>
      <c r="H167">
        <v>1099800</v>
      </c>
      <c r="I167">
        <v>1958</v>
      </c>
    </row>
    <row r="168" spans="1:9" x14ac:dyDescent="0.45">
      <c r="A168" t="s">
        <v>1046</v>
      </c>
      <c r="B168" t="s">
        <v>1047</v>
      </c>
      <c r="C168" t="s">
        <v>514</v>
      </c>
      <c r="D168" t="s">
        <v>74</v>
      </c>
      <c r="E168" t="s">
        <v>536</v>
      </c>
      <c r="F168" t="s">
        <v>1048</v>
      </c>
      <c r="G168" s="1">
        <v>37459</v>
      </c>
      <c r="H168">
        <v>712515</v>
      </c>
      <c r="I168">
        <v>1982</v>
      </c>
    </row>
    <row r="169" spans="1:9" x14ac:dyDescent="0.45">
      <c r="A169" t="s">
        <v>1049</v>
      </c>
      <c r="B169" t="s">
        <v>1050</v>
      </c>
      <c r="C169" t="s">
        <v>514</v>
      </c>
      <c r="D169" t="s">
        <v>4</v>
      </c>
      <c r="E169" t="s">
        <v>651</v>
      </c>
      <c r="F169" t="s">
        <v>1051</v>
      </c>
      <c r="G169" s="1">
        <v>23832</v>
      </c>
      <c r="H169">
        <v>32604</v>
      </c>
      <c r="I169">
        <v>1890</v>
      </c>
    </row>
    <row r="170" spans="1:9" x14ac:dyDescent="0.45">
      <c r="A170" t="s">
        <v>1052</v>
      </c>
      <c r="B170" t="s">
        <v>1053</v>
      </c>
      <c r="C170" t="s">
        <v>514</v>
      </c>
      <c r="D170" t="s">
        <v>17</v>
      </c>
      <c r="E170" t="s">
        <v>593</v>
      </c>
      <c r="F170" t="s">
        <v>1054</v>
      </c>
      <c r="G170" s="1">
        <v>20883</v>
      </c>
      <c r="H170">
        <v>65984</v>
      </c>
      <c r="I170">
        <v>1913</v>
      </c>
    </row>
    <row r="171" spans="1:9" x14ac:dyDescent="0.45">
      <c r="A171" t="s">
        <v>1055</v>
      </c>
      <c r="B171" t="s">
        <v>1056</v>
      </c>
      <c r="C171" t="s">
        <v>514</v>
      </c>
      <c r="D171" t="s">
        <v>38</v>
      </c>
      <c r="E171" t="s">
        <v>681</v>
      </c>
      <c r="F171" t="s">
        <v>682</v>
      </c>
      <c r="G171" s="1">
        <v>36832</v>
      </c>
      <c r="H171">
        <v>821189</v>
      </c>
      <c r="I171">
        <v>1999</v>
      </c>
    </row>
    <row r="172" spans="1:9" x14ac:dyDescent="0.45">
      <c r="A172" t="s">
        <v>1057</v>
      </c>
      <c r="B172" t="s">
        <v>1058</v>
      </c>
      <c r="C172" t="s">
        <v>514</v>
      </c>
      <c r="D172" t="s">
        <v>4</v>
      </c>
      <c r="E172" t="s">
        <v>1059</v>
      </c>
      <c r="F172" t="s">
        <v>906</v>
      </c>
      <c r="G172" s="1">
        <v>35600</v>
      </c>
      <c r="H172">
        <v>33185</v>
      </c>
      <c r="I172">
        <v>1899</v>
      </c>
    </row>
    <row r="173" spans="1:9" x14ac:dyDescent="0.45">
      <c r="A173" t="s">
        <v>1060</v>
      </c>
      <c r="B173" t="s">
        <v>1061</v>
      </c>
      <c r="C173" t="s">
        <v>514</v>
      </c>
      <c r="D173" t="s">
        <v>25</v>
      </c>
      <c r="E173" t="s">
        <v>636</v>
      </c>
      <c r="F173" t="s">
        <v>1048</v>
      </c>
      <c r="G173" s="1">
        <v>42083</v>
      </c>
      <c r="H173">
        <v>1101239</v>
      </c>
      <c r="I173">
        <v>1998</v>
      </c>
    </row>
    <row r="174" spans="1:9" x14ac:dyDescent="0.45">
      <c r="A174" t="s">
        <v>1062</v>
      </c>
      <c r="B174" t="s">
        <v>1063</v>
      </c>
      <c r="C174" t="s">
        <v>514</v>
      </c>
      <c r="D174" t="s">
        <v>25</v>
      </c>
      <c r="E174" t="s">
        <v>685</v>
      </c>
      <c r="F174" t="s">
        <v>701</v>
      </c>
      <c r="G174" s="1">
        <v>37228</v>
      </c>
      <c r="H174">
        <v>906107</v>
      </c>
      <c r="I174">
        <v>1969</v>
      </c>
    </row>
    <row r="175" spans="1:9" x14ac:dyDescent="0.45">
      <c r="A175" t="s">
        <v>1064</v>
      </c>
      <c r="B175" t="s">
        <v>1065</v>
      </c>
      <c r="C175" t="s">
        <v>514</v>
      </c>
      <c r="D175" t="s">
        <v>25</v>
      </c>
      <c r="E175" t="s">
        <v>685</v>
      </c>
      <c r="F175" t="s">
        <v>1066</v>
      </c>
      <c r="G175" s="1">
        <v>41731</v>
      </c>
      <c r="H175">
        <v>920522</v>
      </c>
      <c r="I175">
        <v>1971</v>
      </c>
    </row>
    <row r="176" spans="1:9" x14ac:dyDescent="0.45">
      <c r="A176" t="s">
        <v>1067</v>
      </c>
      <c r="B176" t="s">
        <v>1068</v>
      </c>
      <c r="C176" t="s">
        <v>514</v>
      </c>
      <c r="D176" t="s">
        <v>607</v>
      </c>
      <c r="E176" t="s">
        <v>1069</v>
      </c>
      <c r="F176" t="s">
        <v>631</v>
      </c>
      <c r="G176" s="1">
        <v>38722</v>
      </c>
      <c r="H176">
        <v>1001250</v>
      </c>
      <c r="I176">
        <v>1946</v>
      </c>
    </row>
    <row r="177" spans="1:9" x14ac:dyDescent="0.45">
      <c r="A177" t="s">
        <v>1070</v>
      </c>
      <c r="B177" t="s">
        <v>1071</v>
      </c>
      <c r="C177" t="s">
        <v>514</v>
      </c>
      <c r="D177" t="s">
        <v>548</v>
      </c>
      <c r="E177" t="s">
        <v>612</v>
      </c>
      <c r="F177" t="s">
        <v>1072</v>
      </c>
      <c r="G177" s="1">
        <v>44095</v>
      </c>
      <c r="H177">
        <v>1370637</v>
      </c>
      <c r="I177">
        <v>2005</v>
      </c>
    </row>
    <row r="178" spans="1:9" x14ac:dyDescent="0.45">
      <c r="A178" t="s">
        <v>1073</v>
      </c>
      <c r="B178" t="s">
        <v>1074</v>
      </c>
      <c r="C178" t="s">
        <v>514</v>
      </c>
      <c r="D178" t="s">
        <v>17</v>
      </c>
      <c r="E178" t="s">
        <v>593</v>
      </c>
      <c r="F178" t="s">
        <v>1075</v>
      </c>
      <c r="G178" s="1">
        <v>43256</v>
      </c>
      <c r="H178">
        <v>1711269</v>
      </c>
      <c r="I178">
        <v>1909</v>
      </c>
    </row>
    <row r="179" spans="1:9" x14ac:dyDescent="0.45">
      <c r="A179" t="s">
        <v>1076</v>
      </c>
      <c r="B179" t="s">
        <v>1077</v>
      </c>
      <c r="C179" t="s">
        <v>514</v>
      </c>
      <c r="D179" t="s">
        <v>17</v>
      </c>
      <c r="E179" t="s">
        <v>620</v>
      </c>
      <c r="F179" t="s">
        <v>1078</v>
      </c>
      <c r="H179">
        <v>72741</v>
      </c>
      <c r="I179">
        <v>1966</v>
      </c>
    </row>
    <row r="180" spans="1:9" x14ac:dyDescent="0.45">
      <c r="A180" t="s">
        <v>1079</v>
      </c>
      <c r="B180" t="s">
        <v>1080</v>
      </c>
      <c r="C180" t="s">
        <v>514</v>
      </c>
      <c r="D180" t="s">
        <v>557</v>
      </c>
      <c r="E180" t="s">
        <v>1081</v>
      </c>
      <c r="F180" t="s">
        <v>1082</v>
      </c>
      <c r="G180" s="1">
        <v>42905</v>
      </c>
      <c r="H180">
        <v>1095073</v>
      </c>
      <c r="I180">
        <v>1973</v>
      </c>
    </row>
    <row r="181" spans="1:9" x14ac:dyDescent="0.45">
      <c r="A181" t="s">
        <v>1083</v>
      </c>
      <c r="B181" t="s">
        <v>1084</v>
      </c>
      <c r="C181" t="s">
        <v>514</v>
      </c>
      <c r="D181" t="s">
        <v>17</v>
      </c>
      <c r="E181" t="s">
        <v>620</v>
      </c>
      <c r="F181" t="s">
        <v>701</v>
      </c>
      <c r="G181" s="1">
        <v>20883</v>
      </c>
      <c r="H181">
        <v>1109357</v>
      </c>
      <c r="I181">
        <v>2000</v>
      </c>
    </row>
    <row r="182" spans="1:9" x14ac:dyDescent="0.45">
      <c r="A182" t="s">
        <v>1085</v>
      </c>
      <c r="B182" t="s">
        <v>1086</v>
      </c>
      <c r="C182" t="s">
        <v>514</v>
      </c>
      <c r="D182" t="s">
        <v>548</v>
      </c>
      <c r="E182" t="s">
        <v>612</v>
      </c>
      <c r="F182" t="s">
        <v>574</v>
      </c>
      <c r="G182" s="1">
        <v>39357</v>
      </c>
      <c r="H182">
        <v>1324424</v>
      </c>
      <c r="I182">
        <v>1996</v>
      </c>
    </row>
    <row r="183" spans="1:9" x14ac:dyDescent="0.45">
      <c r="A183" t="s">
        <v>1087</v>
      </c>
      <c r="B183" t="s">
        <v>1088</v>
      </c>
      <c r="C183" t="s">
        <v>514</v>
      </c>
      <c r="D183" t="s">
        <v>4</v>
      </c>
      <c r="E183" t="s">
        <v>797</v>
      </c>
      <c r="F183" t="s">
        <v>574</v>
      </c>
      <c r="G183" s="1">
        <v>39365</v>
      </c>
      <c r="H183">
        <v>746515</v>
      </c>
      <c r="I183">
        <v>1979</v>
      </c>
    </row>
    <row r="184" spans="1:9" x14ac:dyDescent="0.45">
      <c r="A184" t="s">
        <v>1089</v>
      </c>
      <c r="B184" t="s">
        <v>1090</v>
      </c>
      <c r="C184" t="s">
        <v>514</v>
      </c>
      <c r="D184" t="s">
        <v>25</v>
      </c>
      <c r="E184" t="s">
        <v>636</v>
      </c>
      <c r="F184" t="s">
        <v>1091</v>
      </c>
      <c r="G184" s="1">
        <v>42388</v>
      </c>
      <c r="H184">
        <v>1289490</v>
      </c>
      <c r="I184">
        <v>1977</v>
      </c>
    </row>
    <row r="185" spans="1:9" x14ac:dyDescent="0.45">
      <c r="A185" t="s">
        <v>1092</v>
      </c>
      <c r="B185" t="s">
        <v>1093</v>
      </c>
      <c r="C185" t="s">
        <v>514</v>
      </c>
      <c r="D185" t="s">
        <v>38</v>
      </c>
      <c r="E185" t="s">
        <v>862</v>
      </c>
      <c r="F185" t="s">
        <v>840</v>
      </c>
      <c r="G185" s="1">
        <v>20883</v>
      </c>
      <c r="H185">
        <v>34088</v>
      </c>
      <c r="I185">
        <v>1999</v>
      </c>
    </row>
    <row r="186" spans="1:9" x14ac:dyDescent="0.45">
      <c r="A186" t="s">
        <v>1094</v>
      </c>
      <c r="B186" t="s">
        <v>1095</v>
      </c>
      <c r="C186" t="s">
        <v>514</v>
      </c>
      <c r="D186" t="s">
        <v>531</v>
      </c>
      <c r="E186" t="s">
        <v>704</v>
      </c>
      <c r="F186" t="s">
        <v>574</v>
      </c>
      <c r="G186" s="1">
        <v>40532</v>
      </c>
      <c r="H186">
        <v>1048695</v>
      </c>
      <c r="I186">
        <v>1996</v>
      </c>
    </row>
    <row r="187" spans="1:9" x14ac:dyDescent="0.45">
      <c r="A187" t="s">
        <v>1096</v>
      </c>
      <c r="B187" t="s">
        <v>1097</v>
      </c>
      <c r="C187" t="s">
        <v>514</v>
      </c>
      <c r="D187" t="s">
        <v>74</v>
      </c>
      <c r="E187" t="s">
        <v>601</v>
      </c>
      <c r="F187" t="s">
        <v>1098</v>
      </c>
      <c r="G187" s="1">
        <v>41631</v>
      </c>
      <c r="H187">
        <v>1326801</v>
      </c>
      <c r="I187">
        <v>2004</v>
      </c>
    </row>
    <row r="188" spans="1:9" x14ac:dyDescent="0.45">
      <c r="A188" t="s">
        <v>1099</v>
      </c>
      <c r="B188" t="s">
        <v>1100</v>
      </c>
      <c r="C188" t="s">
        <v>514</v>
      </c>
      <c r="D188" t="s">
        <v>4</v>
      </c>
      <c r="E188" t="s">
        <v>590</v>
      </c>
      <c r="F188" t="s">
        <v>1101</v>
      </c>
      <c r="G188" s="1">
        <v>39706</v>
      </c>
      <c r="H188">
        <v>815556</v>
      </c>
      <c r="I188">
        <v>1967</v>
      </c>
    </row>
    <row r="189" spans="1:9" x14ac:dyDescent="0.45">
      <c r="A189" t="s">
        <v>1102</v>
      </c>
      <c r="B189" t="s">
        <v>1103</v>
      </c>
      <c r="C189" t="s">
        <v>514</v>
      </c>
      <c r="D189" t="s">
        <v>25</v>
      </c>
      <c r="E189" t="s">
        <v>1104</v>
      </c>
      <c r="F189" t="s">
        <v>1105</v>
      </c>
      <c r="G189" s="1">
        <v>42401</v>
      </c>
      <c r="H189">
        <v>34903</v>
      </c>
      <c r="I189">
        <v>1962</v>
      </c>
    </row>
    <row r="190" spans="1:9" x14ac:dyDescent="0.45">
      <c r="A190" t="s">
        <v>1106</v>
      </c>
      <c r="B190" t="s">
        <v>1107</v>
      </c>
      <c r="C190" t="s">
        <v>514</v>
      </c>
      <c r="D190" t="s">
        <v>4</v>
      </c>
      <c r="E190" t="s">
        <v>797</v>
      </c>
      <c r="F190" t="s">
        <v>728</v>
      </c>
      <c r="G190" s="1">
        <v>29586</v>
      </c>
      <c r="H190">
        <v>1048911</v>
      </c>
      <c r="I190">
        <v>1971</v>
      </c>
    </row>
    <row r="191" spans="1:9" x14ac:dyDescent="0.45">
      <c r="A191" t="s">
        <v>1108</v>
      </c>
      <c r="B191" t="s">
        <v>1109</v>
      </c>
      <c r="C191" t="s">
        <v>514</v>
      </c>
      <c r="D191" t="s">
        <v>531</v>
      </c>
      <c r="E191" t="s">
        <v>789</v>
      </c>
      <c r="F191" t="s">
        <v>948</v>
      </c>
      <c r="G191" s="1">
        <v>39031</v>
      </c>
      <c r="H191">
        <v>1136893</v>
      </c>
      <c r="I191">
        <v>1968</v>
      </c>
    </row>
    <row r="192" spans="1:9" x14ac:dyDescent="0.45">
      <c r="A192" t="s">
        <v>1110</v>
      </c>
      <c r="B192" t="s">
        <v>1111</v>
      </c>
      <c r="C192" t="s">
        <v>514</v>
      </c>
      <c r="D192" t="s">
        <v>557</v>
      </c>
      <c r="E192" t="s">
        <v>890</v>
      </c>
      <c r="F192" t="s">
        <v>1112</v>
      </c>
      <c r="H192">
        <v>35527</v>
      </c>
      <c r="I192">
        <v>1858</v>
      </c>
    </row>
    <row r="193" spans="1:9" x14ac:dyDescent="0.45">
      <c r="A193" t="s">
        <v>1113</v>
      </c>
      <c r="B193" t="s">
        <v>1114</v>
      </c>
      <c r="C193" t="s">
        <v>514</v>
      </c>
      <c r="D193" t="s">
        <v>17</v>
      </c>
      <c r="E193" t="s">
        <v>593</v>
      </c>
      <c r="F193" t="s">
        <v>1115</v>
      </c>
      <c r="H193">
        <v>1031296</v>
      </c>
      <c r="I193">
        <v>1997</v>
      </c>
    </row>
    <row r="194" spans="1:9" x14ac:dyDescent="0.45">
      <c r="A194" t="s">
        <v>1116</v>
      </c>
      <c r="B194" t="s">
        <v>1117</v>
      </c>
      <c r="C194" t="s">
        <v>514</v>
      </c>
      <c r="D194" t="s">
        <v>557</v>
      </c>
      <c r="E194" t="s">
        <v>890</v>
      </c>
      <c r="F194" t="s">
        <v>855</v>
      </c>
      <c r="G194" s="1">
        <v>43467</v>
      </c>
      <c r="H194">
        <v>1132979</v>
      </c>
      <c r="I194">
        <v>1985</v>
      </c>
    </row>
    <row r="195" spans="1:9" x14ac:dyDescent="0.45">
      <c r="A195" t="s">
        <v>1118</v>
      </c>
      <c r="B195" t="s">
        <v>1119</v>
      </c>
      <c r="C195" t="s">
        <v>514</v>
      </c>
      <c r="D195" t="s">
        <v>531</v>
      </c>
      <c r="E195" t="s">
        <v>789</v>
      </c>
      <c r="F195" t="s">
        <v>1120</v>
      </c>
      <c r="G195" s="1">
        <v>36983</v>
      </c>
      <c r="H195">
        <v>798354</v>
      </c>
      <c r="I195">
        <v>1984</v>
      </c>
    </row>
    <row r="196" spans="1:9" x14ac:dyDescent="0.45">
      <c r="A196" t="s">
        <v>1121</v>
      </c>
      <c r="B196" t="s">
        <v>1122</v>
      </c>
      <c r="C196" t="s">
        <v>514</v>
      </c>
      <c r="D196" t="s">
        <v>531</v>
      </c>
      <c r="E196" t="s">
        <v>789</v>
      </c>
      <c r="F196" t="s">
        <v>1123</v>
      </c>
      <c r="G196" s="1">
        <v>43271</v>
      </c>
      <c r="H196">
        <v>1175454</v>
      </c>
      <c r="I196">
        <v>2000</v>
      </c>
    </row>
    <row r="197" spans="1:9" x14ac:dyDescent="0.45">
      <c r="A197" t="s">
        <v>1124</v>
      </c>
      <c r="B197" t="s">
        <v>1125</v>
      </c>
      <c r="C197" t="s">
        <v>514</v>
      </c>
      <c r="D197" t="s">
        <v>531</v>
      </c>
      <c r="E197" t="s">
        <v>1126</v>
      </c>
      <c r="F197" t="s">
        <v>1127</v>
      </c>
      <c r="G197" s="1">
        <v>39815</v>
      </c>
      <c r="H197">
        <v>354908</v>
      </c>
      <c r="I197">
        <v>1978</v>
      </c>
    </row>
    <row r="198" spans="1:9" x14ac:dyDescent="0.45">
      <c r="A198" t="s">
        <v>1128</v>
      </c>
      <c r="B198" t="s">
        <v>1129</v>
      </c>
      <c r="C198" t="s">
        <v>514</v>
      </c>
      <c r="D198" t="s">
        <v>4</v>
      </c>
      <c r="E198" t="s">
        <v>951</v>
      </c>
      <c r="F198" t="s">
        <v>840</v>
      </c>
      <c r="G198" s="1">
        <v>39723</v>
      </c>
      <c r="H198">
        <v>30625</v>
      </c>
      <c r="I198">
        <v>1997</v>
      </c>
    </row>
    <row r="199" spans="1:9" x14ac:dyDescent="0.45">
      <c r="A199" t="s">
        <v>1130</v>
      </c>
      <c r="B199" t="s">
        <v>1131</v>
      </c>
      <c r="C199" t="s">
        <v>514</v>
      </c>
      <c r="D199" t="s">
        <v>564</v>
      </c>
      <c r="E199" t="s">
        <v>851</v>
      </c>
      <c r="F199" t="s">
        <v>914</v>
      </c>
      <c r="G199" s="1">
        <v>40044</v>
      </c>
      <c r="H199">
        <v>37785</v>
      </c>
      <c r="I199">
        <v>1883</v>
      </c>
    </row>
    <row r="200" spans="1:9" x14ac:dyDescent="0.45">
      <c r="A200" t="s">
        <v>1132</v>
      </c>
      <c r="B200" t="s">
        <v>1133</v>
      </c>
      <c r="C200" t="s">
        <v>514</v>
      </c>
      <c r="D200" t="s">
        <v>548</v>
      </c>
      <c r="E200" t="s">
        <v>1134</v>
      </c>
      <c r="F200" t="s">
        <v>1135</v>
      </c>
      <c r="G200" s="1">
        <v>20883</v>
      </c>
      <c r="H200">
        <v>37996</v>
      </c>
      <c r="I200">
        <v>1903</v>
      </c>
    </row>
    <row r="201" spans="1:9" x14ac:dyDescent="0.45">
      <c r="A201" t="s">
        <v>1136</v>
      </c>
      <c r="B201" t="s">
        <v>1137</v>
      </c>
      <c r="C201" t="s">
        <v>514</v>
      </c>
      <c r="D201" t="s">
        <v>531</v>
      </c>
      <c r="E201" t="s">
        <v>1138</v>
      </c>
      <c r="F201" t="s">
        <v>1139</v>
      </c>
      <c r="G201" s="1">
        <v>43384</v>
      </c>
      <c r="H201">
        <v>1262039</v>
      </c>
      <c r="I201">
        <v>2000</v>
      </c>
    </row>
    <row r="202" spans="1:9" x14ac:dyDescent="0.45">
      <c r="A202" t="s">
        <v>1140</v>
      </c>
      <c r="B202" t="s">
        <v>1141</v>
      </c>
      <c r="C202" t="s">
        <v>514</v>
      </c>
      <c r="D202" t="s">
        <v>4</v>
      </c>
      <c r="E202" t="s">
        <v>951</v>
      </c>
      <c r="F202" t="s">
        <v>1142</v>
      </c>
      <c r="G202" s="1">
        <v>42552</v>
      </c>
      <c r="H202">
        <v>1659166</v>
      </c>
      <c r="I202">
        <v>2016</v>
      </c>
    </row>
    <row r="203" spans="1:9" x14ac:dyDescent="0.45">
      <c r="A203" t="s">
        <v>1143</v>
      </c>
      <c r="B203" t="s">
        <v>1144</v>
      </c>
      <c r="C203" t="s">
        <v>514</v>
      </c>
      <c r="D203" t="s">
        <v>4</v>
      </c>
      <c r="E203" t="s">
        <v>590</v>
      </c>
      <c r="F203" t="s">
        <v>750</v>
      </c>
      <c r="G203" s="1">
        <v>42543</v>
      </c>
      <c r="H203">
        <v>1519751</v>
      </c>
      <c r="I203" t="s">
        <v>1145</v>
      </c>
    </row>
    <row r="204" spans="1:9" x14ac:dyDescent="0.45">
      <c r="A204" t="s">
        <v>1146</v>
      </c>
      <c r="B204" t="s">
        <v>1147</v>
      </c>
      <c r="C204" t="s">
        <v>514</v>
      </c>
      <c r="D204" t="s">
        <v>74</v>
      </c>
      <c r="E204" t="s">
        <v>1148</v>
      </c>
      <c r="F204" t="s">
        <v>631</v>
      </c>
      <c r="G204" s="1">
        <v>41456</v>
      </c>
      <c r="H204">
        <v>1754301</v>
      </c>
    </row>
    <row r="205" spans="1:9" x14ac:dyDescent="0.45">
      <c r="A205" t="s">
        <v>1149</v>
      </c>
      <c r="B205" t="s">
        <v>1150</v>
      </c>
      <c r="C205" t="s">
        <v>514</v>
      </c>
      <c r="D205" t="s">
        <v>74</v>
      </c>
      <c r="E205" t="s">
        <v>1148</v>
      </c>
      <c r="F205" t="s">
        <v>631</v>
      </c>
      <c r="G205" s="1">
        <v>42265</v>
      </c>
      <c r="H205">
        <v>1754301</v>
      </c>
    </row>
    <row r="206" spans="1:9" x14ac:dyDescent="0.45">
      <c r="A206" t="s">
        <v>1151</v>
      </c>
      <c r="B206" t="s">
        <v>1152</v>
      </c>
      <c r="C206" t="s">
        <v>514</v>
      </c>
      <c r="D206" t="s">
        <v>557</v>
      </c>
      <c r="E206" t="s">
        <v>643</v>
      </c>
      <c r="F206" t="s">
        <v>1066</v>
      </c>
      <c r="H206">
        <v>38777</v>
      </c>
      <c r="I206">
        <v>1947</v>
      </c>
    </row>
    <row r="207" spans="1:9" x14ac:dyDescent="0.45">
      <c r="A207" t="s">
        <v>1153</v>
      </c>
      <c r="B207" t="s">
        <v>1154</v>
      </c>
      <c r="C207" t="s">
        <v>514</v>
      </c>
      <c r="D207" t="s">
        <v>564</v>
      </c>
      <c r="E207" t="s">
        <v>1155</v>
      </c>
      <c r="F207" t="s">
        <v>1156</v>
      </c>
      <c r="H207">
        <v>831259</v>
      </c>
      <c r="I207">
        <v>1912</v>
      </c>
    </row>
    <row r="208" spans="1:9" x14ac:dyDescent="0.45">
      <c r="A208" t="s">
        <v>1157</v>
      </c>
      <c r="B208" t="s">
        <v>1158</v>
      </c>
      <c r="C208" t="s">
        <v>514</v>
      </c>
      <c r="D208" t="s">
        <v>548</v>
      </c>
      <c r="E208" t="s">
        <v>1159</v>
      </c>
      <c r="F208" t="s">
        <v>855</v>
      </c>
      <c r="G208" s="1">
        <v>31655</v>
      </c>
      <c r="H208">
        <v>39911</v>
      </c>
      <c r="I208">
        <v>1969</v>
      </c>
    </row>
    <row r="209" spans="1:9" x14ac:dyDescent="0.45">
      <c r="A209" t="s">
        <v>1160</v>
      </c>
      <c r="B209" t="s">
        <v>1161</v>
      </c>
      <c r="C209" t="s">
        <v>514</v>
      </c>
      <c r="D209" t="s">
        <v>548</v>
      </c>
      <c r="E209" t="s">
        <v>1162</v>
      </c>
      <c r="F209" t="s">
        <v>1163</v>
      </c>
      <c r="G209" s="1">
        <v>41255</v>
      </c>
      <c r="H209">
        <v>1121788</v>
      </c>
      <c r="I209">
        <v>1989</v>
      </c>
    </row>
    <row r="210" spans="1:9" x14ac:dyDescent="0.45">
      <c r="A210" t="s">
        <v>1164</v>
      </c>
      <c r="B210" t="s">
        <v>1165</v>
      </c>
      <c r="C210" t="s">
        <v>514</v>
      </c>
      <c r="D210" t="s">
        <v>531</v>
      </c>
      <c r="E210" t="s">
        <v>532</v>
      </c>
      <c r="F210" t="s">
        <v>859</v>
      </c>
      <c r="G210" s="1">
        <v>42830</v>
      </c>
      <c r="H210">
        <v>749251</v>
      </c>
      <c r="I210">
        <v>1979</v>
      </c>
    </row>
    <row r="211" spans="1:9" x14ac:dyDescent="0.45">
      <c r="A211" t="s">
        <v>1166</v>
      </c>
      <c r="B211" t="s">
        <v>1167</v>
      </c>
      <c r="C211" t="s">
        <v>514</v>
      </c>
      <c r="D211" t="s">
        <v>4</v>
      </c>
      <c r="E211" t="s">
        <v>104</v>
      </c>
      <c r="F211" t="s">
        <v>1168</v>
      </c>
      <c r="G211" s="1">
        <v>20883</v>
      </c>
      <c r="H211">
        <v>40533</v>
      </c>
      <c r="I211">
        <v>1899</v>
      </c>
    </row>
    <row r="212" spans="1:9" x14ac:dyDescent="0.45">
      <c r="A212" t="s">
        <v>1169</v>
      </c>
      <c r="B212" t="s">
        <v>1170</v>
      </c>
      <c r="C212" t="s">
        <v>514</v>
      </c>
      <c r="D212" t="s">
        <v>4</v>
      </c>
      <c r="E212" t="s">
        <v>515</v>
      </c>
      <c r="F212" t="s">
        <v>584</v>
      </c>
      <c r="H212">
        <v>40545</v>
      </c>
      <c r="I212">
        <v>1892</v>
      </c>
    </row>
    <row r="213" spans="1:9" x14ac:dyDescent="0.45">
      <c r="A213" t="s">
        <v>1171</v>
      </c>
      <c r="B213" t="s">
        <v>1172</v>
      </c>
      <c r="C213" t="s">
        <v>514</v>
      </c>
      <c r="D213" t="s">
        <v>607</v>
      </c>
      <c r="E213" t="s">
        <v>805</v>
      </c>
      <c r="F213" t="s">
        <v>1173</v>
      </c>
      <c r="G213" s="1">
        <v>25293</v>
      </c>
      <c r="H213">
        <v>40704</v>
      </c>
      <c r="I213">
        <v>1856</v>
      </c>
    </row>
    <row r="214" spans="1:9" x14ac:dyDescent="0.45">
      <c r="A214" t="s">
        <v>1174</v>
      </c>
      <c r="B214" t="s">
        <v>1175</v>
      </c>
      <c r="C214" t="s">
        <v>514</v>
      </c>
      <c r="D214" t="s">
        <v>548</v>
      </c>
      <c r="E214" t="s">
        <v>1134</v>
      </c>
      <c r="F214" t="s">
        <v>1020</v>
      </c>
      <c r="G214" s="1">
        <v>41431</v>
      </c>
      <c r="H214">
        <v>1467858</v>
      </c>
      <c r="I214">
        <v>1908</v>
      </c>
    </row>
    <row r="215" spans="1:9" x14ac:dyDescent="0.45">
      <c r="A215" t="s">
        <v>1176</v>
      </c>
      <c r="B215" t="s">
        <v>1177</v>
      </c>
      <c r="C215" t="s">
        <v>514</v>
      </c>
      <c r="D215" t="s">
        <v>548</v>
      </c>
      <c r="E215" t="s">
        <v>727</v>
      </c>
      <c r="F215" t="s">
        <v>906</v>
      </c>
      <c r="G215" s="1">
        <v>27029</v>
      </c>
      <c r="H215">
        <v>40987</v>
      </c>
      <c r="I215">
        <v>1925</v>
      </c>
    </row>
    <row r="216" spans="1:9" x14ac:dyDescent="0.45">
      <c r="A216" t="s">
        <v>1178</v>
      </c>
      <c r="B216" t="s">
        <v>1179</v>
      </c>
      <c r="C216" t="s">
        <v>514</v>
      </c>
      <c r="D216" t="s">
        <v>519</v>
      </c>
      <c r="E216" t="s">
        <v>53</v>
      </c>
      <c r="F216" t="s">
        <v>1180</v>
      </c>
      <c r="G216" s="1">
        <v>38169</v>
      </c>
      <c r="H216">
        <v>882095</v>
      </c>
      <c r="I216">
        <v>1987</v>
      </c>
    </row>
    <row r="217" spans="1:9" x14ac:dyDescent="0.45">
      <c r="A217" t="s">
        <v>1181</v>
      </c>
      <c r="B217" t="s">
        <v>1182</v>
      </c>
      <c r="C217" t="s">
        <v>514</v>
      </c>
      <c r="D217" t="s">
        <v>557</v>
      </c>
      <c r="E217" t="s">
        <v>558</v>
      </c>
      <c r="F217" t="s">
        <v>1183</v>
      </c>
      <c r="G217" s="1">
        <v>32628</v>
      </c>
      <c r="H217">
        <v>320335</v>
      </c>
      <c r="I217">
        <v>1900</v>
      </c>
    </row>
    <row r="218" spans="1:9" x14ac:dyDescent="0.45">
      <c r="A218" t="s">
        <v>1184</v>
      </c>
      <c r="B218" t="s">
        <v>1185</v>
      </c>
      <c r="C218" t="s">
        <v>514</v>
      </c>
      <c r="D218" t="s">
        <v>531</v>
      </c>
      <c r="E218" t="s">
        <v>789</v>
      </c>
      <c r="F218" t="s">
        <v>906</v>
      </c>
      <c r="G218" s="1">
        <v>42485</v>
      </c>
      <c r="H218">
        <v>1123360</v>
      </c>
      <c r="I218">
        <v>2000</v>
      </c>
    </row>
    <row r="219" spans="1:9" x14ac:dyDescent="0.45">
      <c r="A219" t="s">
        <v>1186</v>
      </c>
      <c r="B219" t="s">
        <v>1187</v>
      </c>
      <c r="C219" t="s">
        <v>514</v>
      </c>
      <c r="D219" t="s">
        <v>557</v>
      </c>
      <c r="E219" t="s">
        <v>854</v>
      </c>
      <c r="F219" t="s">
        <v>631</v>
      </c>
      <c r="G219" s="1">
        <v>37459</v>
      </c>
      <c r="H219">
        <v>886982</v>
      </c>
      <c r="I219">
        <v>1869</v>
      </c>
    </row>
    <row r="220" spans="1:9" x14ac:dyDescent="0.45">
      <c r="A220" t="s">
        <v>1188</v>
      </c>
      <c r="B220" t="s">
        <v>1189</v>
      </c>
      <c r="C220" t="s">
        <v>514</v>
      </c>
      <c r="D220" t="s">
        <v>4</v>
      </c>
      <c r="E220" t="s">
        <v>951</v>
      </c>
      <c r="F220" t="s">
        <v>1190</v>
      </c>
      <c r="G220" s="1">
        <v>29767</v>
      </c>
      <c r="H220">
        <v>277135</v>
      </c>
      <c r="I220">
        <v>1927</v>
      </c>
    </row>
    <row r="221" spans="1:9" x14ac:dyDescent="0.45">
      <c r="A221" t="s">
        <v>1191</v>
      </c>
      <c r="B221" t="s">
        <v>1192</v>
      </c>
      <c r="C221" t="s">
        <v>514</v>
      </c>
      <c r="D221" t="s">
        <v>38</v>
      </c>
      <c r="E221" t="s">
        <v>737</v>
      </c>
      <c r="F221" t="s">
        <v>682</v>
      </c>
      <c r="G221" s="1">
        <v>20883</v>
      </c>
      <c r="H221">
        <v>45012</v>
      </c>
      <c r="I221">
        <v>1919</v>
      </c>
    </row>
    <row r="222" spans="1:9" x14ac:dyDescent="0.45">
      <c r="A222" t="s">
        <v>1193</v>
      </c>
      <c r="B222" t="s">
        <v>1194</v>
      </c>
      <c r="C222" t="s">
        <v>514</v>
      </c>
      <c r="D222" t="s">
        <v>548</v>
      </c>
      <c r="E222" t="s">
        <v>1195</v>
      </c>
      <c r="F222" t="s">
        <v>1196</v>
      </c>
      <c r="G222" s="1">
        <v>42083</v>
      </c>
      <c r="H222">
        <v>1359841</v>
      </c>
      <c r="I222">
        <v>2000</v>
      </c>
    </row>
    <row r="223" spans="1:9" x14ac:dyDescent="0.45">
      <c r="A223" t="s">
        <v>1197</v>
      </c>
      <c r="B223" t="s">
        <v>1198</v>
      </c>
      <c r="C223" t="s">
        <v>514</v>
      </c>
      <c r="D223" t="s">
        <v>557</v>
      </c>
      <c r="E223" t="s">
        <v>597</v>
      </c>
      <c r="F223" t="s">
        <v>1199</v>
      </c>
      <c r="G223" s="1">
        <v>20883</v>
      </c>
      <c r="H223">
        <v>874766</v>
      </c>
      <c r="I223">
        <v>1810</v>
      </c>
    </row>
    <row r="224" spans="1:9" x14ac:dyDescent="0.45">
      <c r="A224" t="s">
        <v>1200</v>
      </c>
      <c r="B224" t="s">
        <v>1201</v>
      </c>
      <c r="C224" t="s">
        <v>514</v>
      </c>
      <c r="D224" t="s">
        <v>548</v>
      </c>
      <c r="E224" t="s">
        <v>1202</v>
      </c>
      <c r="F224" t="s">
        <v>1203</v>
      </c>
      <c r="G224" s="1">
        <v>30955</v>
      </c>
      <c r="H224">
        <v>46080</v>
      </c>
      <c r="I224">
        <v>1923</v>
      </c>
    </row>
    <row r="225" spans="1:9" x14ac:dyDescent="0.45">
      <c r="A225" t="s">
        <v>1204</v>
      </c>
      <c r="B225" t="s">
        <v>1205</v>
      </c>
      <c r="C225" t="s">
        <v>514</v>
      </c>
      <c r="D225" t="s">
        <v>519</v>
      </c>
      <c r="E225" t="s">
        <v>968</v>
      </c>
      <c r="F225" t="s">
        <v>1206</v>
      </c>
      <c r="G225" s="1">
        <v>42031</v>
      </c>
      <c r="H225">
        <v>860730</v>
      </c>
      <c r="I225">
        <v>1968</v>
      </c>
    </row>
    <row r="226" spans="1:9" x14ac:dyDescent="0.45">
      <c r="A226" t="s">
        <v>1207</v>
      </c>
      <c r="B226" t="s">
        <v>1208</v>
      </c>
      <c r="C226" t="s">
        <v>514</v>
      </c>
      <c r="D226" t="s">
        <v>25</v>
      </c>
      <c r="E226" t="s">
        <v>1209</v>
      </c>
      <c r="F226" t="s">
        <v>1210</v>
      </c>
      <c r="G226" s="1">
        <v>39538</v>
      </c>
      <c r="H226">
        <v>765880</v>
      </c>
      <c r="I226">
        <v>1985</v>
      </c>
    </row>
    <row r="227" spans="1:9" x14ac:dyDescent="0.45">
      <c r="A227" t="s">
        <v>1211</v>
      </c>
      <c r="B227" t="s">
        <v>1212</v>
      </c>
      <c r="C227" t="s">
        <v>514</v>
      </c>
      <c r="D227" t="s">
        <v>519</v>
      </c>
      <c r="E227" t="s">
        <v>647</v>
      </c>
      <c r="F227" t="s">
        <v>1213</v>
      </c>
      <c r="G227" s="1">
        <v>42080</v>
      </c>
      <c r="H227">
        <v>1000228</v>
      </c>
      <c r="I227">
        <v>1932</v>
      </c>
    </row>
    <row r="228" spans="1:9" x14ac:dyDescent="0.45">
      <c r="A228" t="s">
        <v>1214</v>
      </c>
      <c r="B228" t="s">
        <v>1215</v>
      </c>
      <c r="C228" t="s">
        <v>514</v>
      </c>
      <c r="D228" t="s">
        <v>607</v>
      </c>
      <c r="E228" t="s">
        <v>805</v>
      </c>
      <c r="F228" t="s">
        <v>1216</v>
      </c>
      <c r="G228" s="1">
        <v>20883</v>
      </c>
      <c r="H228">
        <v>47111</v>
      </c>
      <c r="I228">
        <v>1894</v>
      </c>
    </row>
    <row r="229" spans="1:9" x14ac:dyDescent="0.45">
      <c r="A229" t="s">
        <v>1217</v>
      </c>
      <c r="B229" t="s">
        <v>1218</v>
      </c>
      <c r="C229" t="s">
        <v>514</v>
      </c>
      <c r="D229" t="s">
        <v>38</v>
      </c>
      <c r="E229" t="s">
        <v>862</v>
      </c>
      <c r="F229" t="s">
        <v>631</v>
      </c>
      <c r="G229" s="1">
        <v>30833</v>
      </c>
      <c r="H229">
        <v>4447</v>
      </c>
      <c r="I229">
        <v>1919</v>
      </c>
    </row>
    <row r="230" spans="1:9" x14ac:dyDescent="0.45">
      <c r="A230" t="s">
        <v>1219</v>
      </c>
      <c r="B230" t="s">
        <v>1220</v>
      </c>
      <c r="C230" t="s">
        <v>514</v>
      </c>
      <c r="D230" t="s">
        <v>531</v>
      </c>
      <c r="E230" t="s">
        <v>690</v>
      </c>
      <c r="F230" t="s">
        <v>1221</v>
      </c>
      <c r="G230" s="1">
        <v>42310</v>
      </c>
      <c r="H230">
        <v>1645590</v>
      </c>
      <c r="I230">
        <v>2015</v>
      </c>
    </row>
    <row r="231" spans="1:9" x14ac:dyDescent="0.45">
      <c r="A231" t="s">
        <v>1222</v>
      </c>
      <c r="B231" t="s">
        <v>1223</v>
      </c>
      <c r="C231" t="s">
        <v>514</v>
      </c>
      <c r="D231" t="s">
        <v>548</v>
      </c>
      <c r="E231" t="s">
        <v>816</v>
      </c>
      <c r="F231" t="s">
        <v>808</v>
      </c>
      <c r="G231" s="1">
        <v>42905</v>
      </c>
      <c r="H231">
        <v>1585689</v>
      </c>
      <c r="I231">
        <v>1919</v>
      </c>
    </row>
    <row r="232" spans="1:9" x14ac:dyDescent="0.45">
      <c r="A232" t="s">
        <v>1224</v>
      </c>
      <c r="B232" t="s">
        <v>1225</v>
      </c>
      <c r="C232" t="s">
        <v>514</v>
      </c>
      <c r="D232" t="s">
        <v>38</v>
      </c>
      <c r="E232" t="s">
        <v>1226</v>
      </c>
      <c r="F232" t="s">
        <v>713</v>
      </c>
      <c r="G232" s="1">
        <v>43269</v>
      </c>
      <c r="H232">
        <v>48039</v>
      </c>
      <c r="I232">
        <v>1947</v>
      </c>
    </row>
    <row r="233" spans="1:9" x14ac:dyDescent="0.45">
      <c r="A233" t="s">
        <v>1227</v>
      </c>
      <c r="B233" t="s">
        <v>1228</v>
      </c>
      <c r="C233" t="s">
        <v>514</v>
      </c>
      <c r="D233" t="s">
        <v>519</v>
      </c>
      <c r="E233" t="s">
        <v>520</v>
      </c>
      <c r="F233" t="s">
        <v>1229</v>
      </c>
      <c r="G233" s="1">
        <v>42459</v>
      </c>
      <c r="H233">
        <v>859737</v>
      </c>
      <c r="I233">
        <v>1985</v>
      </c>
    </row>
    <row r="234" spans="1:9" x14ac:dyDescent="0.45">
      <c r="A234" t="s">
        <v>1230</v>
      </c>
      <c r="B234" t="s">
        <v>1231</v>
      </c>
      <c r="C234" t="s">
        <v>514</v>
      </c>
      <c r="D234" t="s">
        <v>548</v>
      </c>
      <c r="E234" t="s">
        <v>1232</v>
      </c>
      <c r="F234" t="s">
        <v>906</v>
      </c>
      <c r="G234" s="1">
        <v>32233</v>
      </c>
      <c r="H234">
        <v>354950</v>
      </c>
      <c r="I234">
        <v>1978</v>
      </c>
    </row>
    <row r="235" spans="1:9" x14ac:dyDescent="0.45">
      <c r="A235" t="s">
        <v>1233</v>
      </c>
      <c r="B235" t="s">
        <v>1234</v>
      </c>
      <c r="C235" t="s">
        <v>514</v>
      </c>
      <c r="D235" t="s">
        <v>4</v>
      </c>
      <c r="E235" t="s">
        <v>515</v>
      </c>
      <c r="F235" t="s">
        <v>1235</v>
      </c>
      <c r="G235" s="1">
        <v>23467</v>
      </c>
      <c r="H235">
        <v>773840</v>
      </c>
      <c r="I235">
        <v>1906</v>
      </c>
    </row>
    <row r="236" spans="1:9" x14ac:dyDescent="0.45">
      <c r="A236" t="s">
        <v>1236</v>
      </c>
      <c r="B236" t="s">
        <v>1237</v>
      </c>
      <c r="C236" t="s">
        <v>514</v>
      </c>
      <c r="D236" t="s">
        <v>607</v>
      </c>
      <c r="E236" t="s">
        <v>805</v>
      </c>
      <c r="F236" t="s">
        <v>1238</v>
      </c>
      <c r="G236" s="1">
        <v>39876</v>
      </c>
      <c r="H236">
        <v>48465</v>
      </c>
      <c r="I236">
        <v>1891</v>
      </c>
    </row>
    <row r="237" spans="1:9" x14ac:dyDescent="0.45">
      <c r="A237" t="s">
        <v>1239</v>
      </c>
      <c r="B237" t="s">
        <v>1240</v>
      </c>
      <c r="C237" t="s">
        <v>514</v>
      </c>
      <c r="D237" t="s">
        <v>25</v>
      </c>
      <c r="E237" t="s">
        <v>1241</v>
      </c>
      <c r="F237" t="s">
        <v>1242</v>
      </c>
      <c r="G237" s="1">
        <v>39161</v>
      </c>
      <c r="H237">
        <v>1070750</v>
      </c>
      <c r="I237">
        <v>1993</v>
      </c>
    </row>
    <row r="238" spans="1:9" x14ac:dyDescent="0.45">
      <c r="A238" t="s">
        <v>1243</v>
      </c>
      <c r="B238" t="s">
        <v>1244</v>
      </c>
      <c r="C238" t="s">
        <v>514</v>
      </c>
      <c r="D238" t="s">
        <v>4</v>
      </c>
      <c r="E238" t="s">
        <v>104</v>
      </c>
      <c r="F238" t="s">
        <v>1245</v>
      </c>
      <c r="G238" s="1">
        <v>23467</v>
      </c>
      <c r="H238">
        <v>4281</v>
      </c>
      <c r="I238">
        <v>2016</v>
      </c>
    </row>
    <row r="239" spans="1:9" x14ac:dyDescent="0.45">
      <c r="A239" t="s">
        <v>1246</v>
      </c>
      <c r="B239" t="s">
        <v>1247</v>
      </c>
      <c r="C239" t="s">
        <v>514</v>
      </c>
      <c r="D239" t="s">
        <v>531</v>
      </c>
      <c r="E239" t="s">
        <v>690</v>
      </c>
      <c r="F239" t="s">
        <v>1221</v>
      </c>
      <c r="G239" s="1">
        <v>27394</v>
      </c>
      <c r="H239">
        <v>47217</v>
      </c>
      <c r="I239" t="s">
        <v>1248</v>
      </c>
    </row>
    <row r="240" spans="1:9" x14ac:dyDescent="0.45">
      <c r="A240" t="s">
        <v>1249</v>
      </c>
      <c r="B240" t="s">
        <v>1250</v>
      </c>
      <c r="C240" t="s">
        <v>514</v>
      </c>
      <c r="D240" t="s">
        <v>519</v>
      </c>
      <c r="E240" t="s">
        <v>668</v>
      </c>
      <c r="F240" t="s">
        <v>794</v>
      </c>
      <c r="H240">
        <v>49071</v>
      </c>
      <c r="I240">
        <v>1961</v>
      </c>
    </row>
    <row r="241" spans="1:9" x14ac:dyDescent="0.45">
      <c r="A241" t="s">
        <v>1251</v>
      </c>
      <c r="B241" t="s">
        <v>1252</v>
      </c>
      <c r="C241" t="s">
        <v>514</v>
      </c>
      <c r="D241" t="s">
        <v>557</v>
      </c>
      <c r="E241" t="s">
        <v>890</v>
      </c>
      <c r="F241" t="s">
        <v>627</v>
      </c>
      <c r="H241">
        <v>49196</v>
      </c>
      <c r="I241">
        <v>1866</v>
      </c>
    </row>
    <row r="242" spans="1:9" x14ac:dyDescent="0.45">
      <c r="A242" t="s">
        <v>1253</v>
      </c>
      <c r="B242" t="s">
        <v>1254</v>
      </c>
      <c r="C242" t="s">
        <v>514</v>
      </c>
      <c r="D242" t="s">
        <v>4</v>
      </c>
      <c r="E242" t="s">
        <v>104</v>
      </c>
      <c r="F242" t="s">
        <v>1255</v>
      </c>
      <c r="G242" s="1">
        <v>43103</v>
      </c>
      <c r="H242">
        <v>1501585</v>
      </c>
      <c r="I242">
        <v>2011</v>
      </c>
    </row>
    <row r="243" spans="1:9" x14ac:dyDescent="0.45">
      <c r="A243" t="s">
        <v>1256</v>
      </c>
      <c r="B243" t="s">
        <v>1257</v>
      </c>
      <c r="C243" t="s">
        <v>514</v>
      </c>
      <c r="D243" t="s">
        <v>4</v>
      </c>
      <c r="E243" t="s">
        <v>951</v>
      </c>
      <c r="F243" t="s">
        <v>1190</v>
      </c>
      <c r="G243" s="1">
        <v>43686</v>
      </c>
      <c r="H243">
        <v>832101</v>
      </c>
      <c r="I243">
        <v>1988</v>
      </c>
    </row>
    <row r="244" spans="1:9" x14ac:dyDescent="0.45">
      <c r="A244" t="s">
        <v>1258</v>
      </c>
      <c r="B244" t="s">
        <v>1259</v>
      </c>
      <c r="C244" t="s">
        <v>514</v>
      </c>
      <c r="D244" t="s">
        <v>519</v>
      </c>
      <c r="E244" t="s">
        <v>520</v>
      </c>
      <c r="F244" t="s">
        <v>1260</v>
      </c>
      <c r="G244" s="1">
        <v>42740</v>
      </c>
      <c r="H244">
        <v>874716</v>
      </c>
      <c r="I244">
        <v>1983</v>
      </c>
    </row>
    <row r="245" spans="1:9" x14ac:dyDescent="0.45">
      <c r="A245" t="s">
        <v>1261</v>
      </c>
      <c r="B245" t="s">
        <v>1262</v>
      </c>
      <c r="C245" t="s">
        <v>514</v>
      </c>
      <c r="D245" t="s">
        <v>4</v>
      </c>
      <c r="E245" t="s">
        <v>1059</v>
      </c>
      <c r="F245" t="s">
        <v>674</v>
      </c>
      <c r="G245" s="1">
        <v>42888</v>
      </c>
      <c r="H245">
        <v>1598014</v>
      </c>
      <c r="I245">
        <v>1959</v>
      </c>
    </row>
    <row r="246" spans="1:9" x14ac:dyDescent="0.45">
      <c r="A246" t="s">
        <v>1263</v>
      </c>
      <c r="B246" t="s">
        <v>1264</v>
      </c>
      <c r="C246" t="s">
        <v>514</v>
      </c>
      <c r="D246" t="s">
        <v>4</v>
      </c>
      <c r="E246" t="s">
        <v>951</v>
      </c>
      <c r="F246" t="s">
        <v>1265</v>
      </c>
      <c r="G246" s="1">
        <v>31471</v>
      </c>
      <c r="H246">
        <v>49826</v>
      </c>
      <c r="I246">
        <v>1912</v>
      </c>
    </row>
    <row r="247" spans="1:9" x14ac:dyDescent="0.45">
      <c r="A247" t="s">
        <v>1266</v>
      </c>
      <c r="B247" t="s">
        <v>1267</v>
      </c>
      <c r="C247" t="s">
        <v>514</v>
      </c>
      <c r="D247" t="s">
        <v>519</v>
      </c>
      <c r="E247" t="s">
        <v>764</v>
      </c>
      <c r="F247" t="s">
        <v>982</v>
      </c>
      <c r="G247" s="1">
        <v>42327</v>
      </c>
      <c r="H247">
        <v>1110803</v>
      </c>
      <c r="I247">
        <v>1998</v>
      </c>
    </row>
    <row r="248" spans="1:9" x14ac:dyDescent="0.45">
      <c r="A248" t="s">
        <v>1268</v>
      </c>
      <c r="B248" t="s">
        <v>1269</v>
      </c>
      <c r="C248" t="s">
        <v>514</v>
      </c>
      <c r="D248" t="s">
        <v>519</v>
      </c>
      <c r="E248" t="s">
        <v>53</v>
      </c>
      <c r="F248" t="s">
        <v>938</v>
      </c>
      <c r="G248" s="1">
        <v>42794</v>
      </c>
      <c r="H248">
        <v>879169</v>
      </c>
      <c r="I248">
        <v>1991</v>
      </c>
    </row>
    <row r="249" spans="1:9" x14ac:dyDescent="0.45">
      <c r="A249" t="s">
        <v>1270</v>
      </c>
      <c r="B249" t="s">
        <v>1271</v>
      </c>
      <c r="C249" t="s">
        <v>514</v>
      </c>
      <c r="D249" t="s">
        <v>4</v>
      </c>
      <c r="E249" t="s">
        <v>951</v>
      </c>
      <c r="F249" t="s">
        <v>678</v>
      </c>
      <c r="G249" s="1">
        <v>43893</v>
      </c>
      <c r="H249">
        <v>1699150</v>
      </c>
      <c r="I249">
        <v>1859</v>
      </c>
    </row>
    <row r="250" spans="1:9" x14ac:dyDescent="0.45">
      <c r="A250" t="s">
        <v>1272</v>
      </c>
      <c r="B250" t="s">
        <v>1273</v>
      </c>
      <c r="C250" t="s">
        <v>514</v>
      </c>
      <c r="D250" t="s">
        <v>531</v>
      </c>
      <c r="E250" t="s">
        <v>544</v>
      </c>
      <c r="F250" t="s">
        <v>545</v>
      </c>
      <c r="G250" s="1">
        <v>28125</v>
      </c>
      <c r="H250">
        <v>50863</v>
      </c>
      <c r="I250">
        <v>1968</v>
      </c>
    </row>
    <row r="251" spans="1:9" x14ac:dyDescent="0.45">
      <c r="A251" t="s">
        <v>1274</v>
      </c>
      <c r="B251" t="s">
        <v>1275</v>
      </c>
      <c r="C251" t="s">
        <v>514</v>
      </c>
      <c r="D251" t="s">
        <v>557</v>
      </c>
      <c r="E251" t="s">
        <v>830</v>
      </c>
      <c r="F251" t="s">
        <v>906</v>
      </c>
      <c r="G251" s="1">
        <v>39351</v>
      </c>
      <c r="H251">
        <v>1571949</v>
      </c>
      <c r="I251">
        <v>2000</v>
      </c>
    </row>
    <row r="252" spans="1:9" x14ac:dyDescent="0.45">
      <c r="A252" t="s">
        <v>1276</v>
      </c>
      <c r="B252" t="s">
        <v>1277</v>
      </c>
      <c r="C252" t="s">
        <v>514</v>
      </c>
      <c r="D252" t="s">
        <v>531</v>
      </c>
      <c r="E252" t="s">
        <v>532</v>
      </c>
      <c r="F252" t="s">
        <v>1278</v>
      </c>
      <c r="G252" s="1">
        <v>20883</v>
      </c>
      <c r="H252">
        <v>51143</v>
      </c>
      <c r="I252">
        <v>1911</v>
      </c>
    </row>
    <row r="253" spans="1:9" x14ac:dyDescent="0.45">
      <c r="A253" t="s">
        <v>1279</v>
      </c>
      <c r="B253" t="s">
        <v>1280</v>
      </c>
      <c r="C253" t="s">
        <v>514</v>
      </c>
      <c r="D253" t="s">
        <v>564</v>
      </c>
      <c r="E253" t="s">
        <v>615</v>
      </c>
      <c r="F253" t="s">
        <v>728</v>
      </c>
      <c r="G253" s="1">
        <v>20883</v>
      </c>
      <c r="H253">
        <v>51434</v>
      </c>
      <c r="I253">
        <v>1898</v>
      </c>
    </row>
    <row r="254" spans="1:9" x14ac:dyDescent="0.45">
      <c r="A254" t="s">
        <v>1281</v>
      </c>
      <c r="B254" t="s">
        <v>1282</v>
      </c>
      <c r="C254" t="s">
        <v>514</v>
      </c>
      <c r="D254" t="s">
        <v>74</v>
      </c>
      <c r="E254" t="s">
        <v>1283</v>
      </c>
      <c r="F254" t="s">
        <v>631</v>
      </c>
      <c r="G254" s="1">
        <v>33878</v>
      </c>
      <c r="H254">
        <v>51644</v>
      </c>
      <c r="I254" t="s">
        <v>1284</v>
      </c>
    </row>
    <row r="255" spans="1:9" x14ac:dyDescent="0.45">
      <c r="A255" t="s">
        <v>1285</v>
      </c>
      <c r="B255" t="s">
        <v>1286</v>
      </c>
      <c r="C255" t="s">
        <v>514</v>
      </c>
      <c r="D255" t="s">
        <v>564</v>
      </c>
      <c r="E255" t="s">
        <v>577</v>
      </c>
      <c r="F255" t="s">
        <v>631</v>
      </c>
      <c r="G255" s="1">
        <v>27850</v>
      </c>
      <c r="H255">
        <v>51253</v>
      </c>
      <c r="I255" t="s">
        <v>1287</v>
      </c>
    </row>
    <row r="256" spans="1:9" x14ac:dyDescent="0.45">
      <c r="A256" t="s">
        <v>1288</v>
      </c>
      <c r="B256" t="s">
        <v>1289</v>
      </c>
      <c r="C256" t="s">
        <v>514</v>
      </c>
      <c r="D256" t="s">
        <v>531</v>
      </c>
      <c r="E256" t="s">
        <v>540</v>
      </c>
      <c r="F256" t="s">
        <v>602</v>
      </c>
      <c r="G256" s="1">
        <v>36865</v>
      </c>
      <c r="H256">
        <v>896878</v>
      </c>
      <c r="I256">
        <v>1983</v>
      </c>
    </row>
    <row r="257" spans="1:9" x14ac:dyDescent="0.45">
      <c r="A257" t="s">
        <v>1290</v>
      </c>
      <c r="B257" t="s">
        <v>1291</v>
      </c>
      <c r="C257" t="s">
        <v>514</v>
      </c>
      <c r="D257" t="s">
        <v>519</v>
      </c>
      <c r="E257" t="s">
        <v>520</v>
      </c>
      <c r="F257" t="s">
        <v>1139</v>
      </c>
      <c r="G257" s="1">
        <v>39601</v>
      </c>
      <c r="H257">
        <v>1035267</v>
      </c>
      <c r="I257">
        <v>1995</v>
      </c>
    </row>
    <row r="258" spans="1:9" x14ac:dyDescent="0.45">
      <c r="A258" t="s">
        <v>1292</v>
      </c>
      <c r="B258" t="s">
        <v>1293</v>
      </c>
      <c r="C258" t="s">
        <v>514</v>
      </c>
      <c r="D258" t="s">
        <v>557</v>
      </c>
      <c r="E258" t="s">
        <v>643</v>
      </c>
      <c r="F258" t="s">
        <v>906</v>
      </c>
      <c r="G258" s="1">
        <v>39681</v>
      </c>
      <c r="H258">
        <v>914208</v>
      </c>
      <c r="I258">
        <v>1935</v>
      </c>
    </row>
    <row r="259" spans="1:9" x14ac:dyDescent="0.45">
      <c r="A259" t="s">
        <v>1294</v>
      </c>
      <c r="B259" t="s">
        <v>1295</v>
      </c>
      <c r="C259" t="s">
        <v>514</v>
      </c>
      <c r="D259" t="s">
        <v>531</v>
      </c>
      <c r="E259" t="s">
        <v>1296</v>
      </c>
      <c r="F259" t="s">
        <v>1297</v>
      </c>
      <c r="G259" s="1">
        <v>43166</v>
      </c>
      <c r="H259">
        <v>1111928</v>
      </c>
      <c r="I259">
        <v>1990</v>
      </c>
    </row>
    <row r="260" spans="1:9" x14ac:dyDescent="0.45">
      <c r="A260" t="s">
        <v>1298</v>
      </c>
      <c r="B260" t="s">
        <v>1299</v>
      </c>
      <c r="C260" t="s">
        <v>514</v>
      </c>
      <c r="D260" t="s">
        <v>519</v>
      </c>
      <c r="E260" t="s">
        <v>764</v>
      </c>
      <c r="F260" t="s">
        <v>1300</v>
      </c>
      <c r="G260" s="1">
        <v>42976</v>
      </c>
      <c r="H260">
        <v>1478242</v>
      </c>
      <c r="I260">
        <v>1982</v>
      </c>
    </row>
    <row r="261" spans="1:9" x14ac:dyDescent="0.45">
      <c r="A261" t="s">
        <v>1301</v>
      </c>
      <c r="B261" t="s">
        <v>1302</v>
      </c>
      <c r="C261" t="s">
        <v>514</v>
      </c>
      <c r="D261" t="s">
        <v>25</v>
      </c>
      <c r="E261" t="s">
        <v>636</v>
      </c>
      <c r="F261" t="s">
        <v>584</v>
      </c>
      <c r="G261" s="1">
        <v>39819</v>
      </c>
      <c r="H261">
        <v>1020569</v>
      </c>
      <c r="I261">
        <v>1951</v>
      </c>
    </row>
    <row r="262" spans="1:9" x14ac:dyDescent="0.45">
      <c r="A262" t="s">
        <v>1303</v>
      </c>
      <c r="B262" t="s">
        <v>1304</v>
      </c>
      <c r="C262" t="s">
        <v>514</v>
      </c>
      <c r="D262" t="s">
        <v>531</v>
      </c>
      <c r="E262" t="s">
        <v>789</v>
      </c>
      <c r="F262" t="s">
        <v>1305</v>
      </c>
      <c r="G262" s="1">
        <v>43417</v>
      </c>
      <c r="H262">
        <v>779152</v>
      </c>
      <c r="I262">
        <v>1976</v>
      </c>
    </row>
    <row r="263" spans="1:9" x14ac:dyDescent="0.45">
      <c r="A263" t="s">
        <v>1306</v>
      </c>
      <c r="B263" t="s">
        <v>1307</v>
      </c>
      <c r="C263" t="s">
        <v>514</v>
      </c>
      <c r="D263" t="s">
        <v>4</v>
      </c>
      <c r="E263" t="s">
        <v>1308</v>
      </c>
      <c r="F263" t="s">
        <v>713</v>
      </c>
      <c r="G263" s="1">
        <v>39381</v>
      </c>
      <c r="H263">
        <v>52988</v>
      </c>
      <c r="I263">
        <v>1947</v>
      </c>
    </row>
    <row r="264" spans="1:9" x14ac:dyDescent="0.45">
      <c r="A264" t="s">
        <v>1309</v>
      </c>
      <c r="B264" t="s">
        <v>1310</v>
      </c>
      <c r="C264" t="s">
        <v>514</v>
      </c>
      <c r="D264" t="s">
        <v>4</v>
      </c>
      <c r="E264" t="s">
        <v>1311</v>
      </c>
      <c r="F264" t="s">
        <v>1312</v>
      </c>
      <c r="G264" s="1">
        <v>42186</v>
      </c>
      <c r="H264">
        <v>728535</v>
      </c>
      <c r="I264">
        <v>1961</v>
      </c>
    </row>
    <row r="265" spans="1:9" x14ac:dyDescent="0.45">
      <c r="A265" t="s">
        <v>1313</v>
      </c>
      <c r="B265" t="s">
        <v>1314</v>
      </c>
      <c r="C265" t="s">
        <v>514</v>
      </c>
      <c r="D265" t="s">
        <v>607</v>
      </c>
      <c r="E265" t="s">
        <v>805</v>
      </c>
      <c r="F265" t="s">
        <v>1315</v>
      </c>
      <c r="G265" s="1">
        <v>39758</v>
      </c>
      <c r="H265">
        <v>91419</v>
      </c>
      <c r="I265">
        <v>1897</v>
      </c>
    </row>
    <row r="266" spans="1:9" x14ac:dyDescent="0.45">
      <c r="A266" t="s">
        <v>1316</v>
      </c>
      <c r="B266" t="s">
        <v>1317</v>
      </c>
      <c r="C266" t="s">
        <v>514</v>
      </c>
      <c r="D266" t="s">
        <v>519</v>
      </c>
      <c r="E266" t="s">
        <v>524</v>
      </c>
      <c r="F266" t="s">
        <v>1318</v>
      </c>
      <c r="G266" s="1">
        <v>26845</v>
      </c>
      <c r="H266">
        <v>200406</v>
      </c>
      <c r="I266">
        <v>1886</v>
      </c>
    </row>
    <row r="267" spans="1:9" x14ac:dyDescent="0.45">
      <c r="A267" t="s">
        <v>1319</v>
      </c>
      <c r="B267" t="s">
        <v>1320</v>
      </c>
      <c r="C267" t="s">
        <v>514</v>
      </c>
      <c r="D267" t="s">
        <v>4</v>
      </c>
      <c r="E267" t="s">
        <v>590</v>
      </c>
      <c r="F267" t="s">
        <v>1321</v>
      </c>
      <c r="G267" s="1">
        <v>40417</v>
      </c>
      <c r="H267">
        <v>833444</v>
      </c>
      <c r="I267">
        <v>1885</v>
      </c>
    </row>
    <row r="268" spans="1:9" x14ac:dyDescent="0.45">
      <c r="A268" t="s">
        <v>1322</v>
      </c>
      <c r="B268" t="s">
        <v>1323</v>
      </c>
      <c r="C268" t="s">
        <v>514</v>
      </c>
      <c r="D268" t="s">
        <v>557</v>
      </c>
      <c r="E268" t="s">
        <v>744</v>
      </c>
      <c r="F268" t="s">
        <v>631</v>
      </c>
      <c r="G268" s="1">
        <v>27575</v>
      </c>
      <c r="H268">
        <v>19617</v>
      </c>
      <c r="I268" t="s">
        <v>1324</v>
      </c>
    </row>
    <row r="269" spans="1:9" x14ac:dyDescent="0.45">
      <c r="A269" t="s">
        <v>1325</v>
      </c>
      <c r="B269" t="s">
        <v>1326</v>
      </c>
      <c r="C269" t="s">
        <v>514</v>
      </c>
      <c r="D269" t="s">
        <v>531</v>
      </c>
      <c r="E269" t="s">
        <v>704</v>
      </c>
      <c r="F269" t="s">
        <v>1139</v>
      </c>
      <c r="G269" s="1">
        <v>38870</v>
      </c>
      <c r="H269">
        <v>1043604</v>
      </c>
      <c r="I269">
        <v>1996</v>
      </c>
    </row>
    <row r="270" spans="1:9" x14ac:dyDescent="0.45">
      <c r="A270" t="s">
        <v>1327</v>
      </c>
      <c r="B270" t="s">
        <v>1328</v>
      </c>
      <c r="C270" t="s">
        <v>514</v>
      </c>
      <c r="D270" t="s">
        <v>4</v>
      </c>
      <c r="E270" t="s">
        <v>947</v>
      </c>
      <c r="F270" t="s">
        <v>1075</v>
      </c>
      <c r="G270" s="1">
        <v>41418</v>
      </c>
      <c r="H270">
        <v>54480</v>
      </c>
      <c r="I270">
        <v>1887</v>
      </c>
    </row>
    <row r="271" spans="1:9" x14ac:dyDescent="0.45">
      <c r="A271" t="s">
        <v>289</v>
      </c>
      <c r="B271" t="s">
        <v>1329</v>
      </c>
      <c r="C271" t="s">
        <v>514</v>
      </c>
      <c r="D271" t="s">
        <v>607</v>
      </c>
      <c r="E271" t="s">
        <v>805</v>
      </c>
      <c r="F271" t="s">
        <v>1330</v>
      </c>
      <c r="H271">
        <v>55067</v>
      </c>
      <c r="I271">
        <v>1906</v>
      </c>
    </row>
    <row r="272" spans="1:9" x14ac:dyDescent="0.45">
      <c r="A272" t="s">
        <v>283</v>
      </c>
      <c r="B272" t="s">
        <v>1331</v>
      </c>
      <c r="C272" t="s">
        <v>514</v>
      </c>
      <c r="D272" t="s">
        <v>557</v>
      </c>
      <c r="E272" t="s">
        <v>890</v>
      </c>
      <c r="F272" t="s">
        <v>1332</v>
      </c>
      <c r="G272" s="1">
        <v>34394</v>
      </c>
      <c r="H272">
        <v>91576</v>
      </c>
      <c r="I272">
        <v>1825</v>
      </c>
    </row>
    <row r="273" spans="1:9" x14ac:dyDescent="0.45">
      <c r="A273" t="s">
        <v>1333</v>
      </c>
      <c r="B273" t="s">
        <v>1334</v>
      </c>
      <c r="C273" t="s">
        <v>514</v>
      </c>
      <c r="D273" t="s">
        <v>531</v>
      </c>
      <c r="E273" t="s">
        <v>1126</v>
      </c>
      <c r="F273" t="s">
        <v>1335</v>
      </c>
      <c r="G273" s="1">
        <v>43410</v>
      </c>
      <c r="H273">
        <v>1601046</v>
      </c>
      <c r="I273">
        <v>2014</v>
      </c>
    </row>
    <row r="274" spans="1:9" x14ac:dyDescent="0.45">
      <c r="A274" t="s">
        <v>1336</v>
      </c>
      <c r="B274" t="s">
        <v>1337</v>
      </c>
      <c r="C274" t="s">
        <v>514</v>
      </c>
      <c r="D274" t="s">
        <v>607</v>
      </c>
      <c r="E274" t="s">
        <v>872</v>
      </c>
      <c r="F274" t="s">
        <v>840</v>
      </c>
      <c r="G274" s="1">
        <v>20883</v>
      </c>
      <c r="H274">
        <v>55785</v>
      </c>
      <c r="I274">
        <v>1872</v>
      </c>
    </row>
    <row r="275" spans="1:9" x14ac:dyDescent="0.45">
      <c r="A275" t="s">
        <v>1338</v>
      </c>
      <c r="B275" t="s">
        <v>1339</v>
      </c>
      <c r="C275" t="s">
        <v>514</v>
      </c>
      <c r="D275" t="s">
        <v>25</v>
      </c>
      <c r="E275" t="s">
        <v>1104</v>
      </c>
      <c r="F275" t="s">
        <v>1340</v>
      </c>
      <c r="G275" s="1">
        <v>38811</v>
      </c>
      <c r="H275">
        <v>879101</v>
      </c>
    </row>
    <row r="276" spans="1:9" x14ac:dyDescent="0.45">
      <c r="A276" t="s">
        <v>1341</v>
      </c>
      <c r="B276" t="s">
        <v>1342</v>
      </c>
      <c r="C276" t="s">
        <v>514</v>
      </c>
      <c r="D276" t="s">
        <v>38</v>
      </c>
      <c r="E276" t="s">
        <v>1343</v>
      </c>
      <c r="F276" t="s">
        <v>682</v>
      </c>
      <c r="G276" s="1">
        <v>41054</v>
      </c>
      <c r="H276">
        <v>1506307</v>
      </c>
      <c r="I276">
        <v>1997</v>
      </c>
    </row>
    <row r="277" spans="1:9" x14ac:dyDescent="0.45">
      <c r="A277" t="s">
        <v>1344</v>
      </c>
      <c r="B277" t="s">
        <v>1345</v>
      </c>
      <c r="C277" t="s">
        <v>514</v>
      </c>
      <c r="D277" t="s">
        <v>531</v>
      </c>
      <c r="E277" t="s">
        <v>694</v>
      </c>
      <c r="F277" t="s">
        <v>1346</v>
      </c>
      <c r="H277">
        <v>319201</v>
      </c>
      <c r="I277" t="s">
        <v>1347</v>
      </c>
    </row>
    <row r="278" spans="1:9" x14ac:dyDescent="0.45">
      <c r="A278" t="s">
        <v>1348</v>
      </c>
      <c r="B278" t="s">
        <v>1349</v>
      </c>
      <c r="C278" t="s">
        <v>514</v>
      </c>
      <c r="D278" t="s">
        <v>607</v>
      </c>
      <c r="E278" t="s">
        <v>805</v>
      </c>
      <c r="F278" t="s">
        <v>1350</v>
      </c>
      <c r="G278" s="1">
        <v>42191</v>
      </c>
      <c r="H278">
        <v>1637459</v>
      </c>
      <c r="I278" t="s">
        <v>1351</v>
      </c>
    </row>
    <row r="279" spans="1:9" x14ac:dyDescent="0.45">
      <c r="A279" t="s">
        <v>1352</v>
      </c>
      <c r="B279" t="s">
        <v>1353</v>
      </c>
      <c r="C279" t="s">
        <v>514</v>
      </c>
      <c r="D279" t="s">
        <v>607</v>
      </c>
      <c r="E279" t="s">
        <v>1354</v>
      </c>
      <c r="F279" t="s">
        <v>1112</v>
      </c>
      <c r="G279" s="1">
        <v>20883</v>
      </c>
      <c r="H279">
        <v>56873</v>
      </c>
      <c r="I279">
        <v>1883</v>
      </c>
    </row>
    <row r="280" spans="1:9" x14ac:dyDescent="0.45">
      <c r="A280" t="s">
        <v>298</v>
      </c>
      <c r="B280" t="s">
        <v>1355</v>
      </c>
      <c r="C280" t="s">
        <v>514</v>
      </c>
      <c r="D280" t="s">
        <v>548</v>
      </c>
      <c r="E280" t="s">
        <v>1159</v>
      </c>
      <c r="F280" t="s">
        <v>627</v>
      </c>
      <c r="G280" s="1">
        <v>30589</v>
      </c>
      <c r="H280">
        <v>701985</v>
      </c>
      <c r="I280">
        <v>1963</v>
      </c>
    </row>
    <row r="281" spans="1:9" x14ac:dyDescent="0.45">
      <c r="A281" t="s">
        <v>1356</v>
      </c>
      <c r="B281" t="s">
        <v>1357</v>
      </c>
      <c r="C281" t="s">
        <v>514</v>
      </c>
      <c r="D281" t="s">
        <v>4</v>
      </c>
      <c r="E281" t="s">
        <v>104</v>
      </c>
      <c r="F281" t="s">
        <v>1358</v>
      </c>
      <c r="H281">
        <v>202058</v>
      </c>
      <c r="I281" t="s">
        <v>1359</v>
      </c>
    </row>
    <row r="282" spans="1:9" x14ac:dyDescent="0.45">
      <c r="A282" t="s">
        <v>1360</v>
      </c>
      <c r="B282" t="s">
        <v>1361</v>
      </c>
      <c r="C282" t="s">
        <v>514</v>
      </c>
      <c r="D282" t="s">
        <v>519</v>
      </c>
      <c r="E282" t="s">
        <v>955</v>
      </c>
      <c r="F282" t="s">
        <v>1362</v>
      </c>
      <c r="G282" s="1">
        <v>38292</v>
      </c>
      <c r="H282">
        <v>920148</v>
      </c>
      <c r="I282">
        <v>1978</v>
      </c>
    </row>
    <row r="283" spans="1:9" x14ac:dyDescent="0.45">
      <c r="A283" t="s">
        <v>1363</v>
      </c>
      <c r="B283" t="s">
        <v>1364</v>
      </c>
      <c r="C283" t="s">
        <v>514</v>
      </c>
      <c r="D283" t="s">
        <v>531</v>
      </c>
      <c r="E283" t="s">
        <v>694</v>
      </c>
      <c r="F283" t="s">
        <v>1365</v>
      </c>
      <c r="G283" s="1">
        <v>41089</v>
      </c>
      <c r="H283">
        <v>707549</v>
      </c>
      <c r="I283">
        <v>1980</v>
      </c>
    </row>
    <row r="284" spans="1:9" x14ac:dyDescent="0.45">
      <c r="A284" t="s">
        <v>1366</v>
      </c>
      <c r="B284" t="s">
        <v>1367</v>
      </c>
      <c r="C284" t="s">
        <v>514</v>
      </c>
      <c r="D284" t="s">
        <v>607</v>
      </c>
      <c r="E284" t="s">
        <v>805</v>
      </c>
      <c r="F284" t="s">
        <v>1368</v>
      </c>
      <c r="G284" s="1">
        <v>43437</v>
      </c>
      <c r="H284">
        <v>1679273</v>
      </c>
      <c r="I284" t="s">
        <v>1369</v>
      </c>
    </row>
    <row r="285" spans="1:9" x14ac:dyDescent="0.45">
      <c r="A285" t="s">
        <v>1370</v>
      </c>
      <c r="B285" t="s">
        <v>1371</v>
      </c>
      <c r="C285" t="s">
        <v>514</v>
      </c>
      <c r="D285" t="s">
        <v>548</v>
      </c>
      <c r="E285" t="s">
        <v>1372</v>
      </c>
      <c r="F285" t="s">
        <v>1373</v>
      </c>
      <c r="G285" s="1">
        <v>43741</v>
      </c>
      <c r="H285">
        <v>1300514</v>
      </c>
      <c r="I285">
        <v>1988</v>
      </c>
    </row>
    <row r="286" spans="1:9" x14ac:dyDescent="0.45">
      <c r="A286" t="s">
        <v>1374</v>
      </c>
      <c r="B286" t="s">
        <v>1375</v>
      </c>
      <c r="C286" t="s">
        <v>514</v>
      </c>
      <c r="D286" t="s">
        <v>548</v>
      </c>
      <c r="E286" t="s">
        <v>1376</v>
      </c>
      <c r="F286" t="s">
        <v>1377</v>
      </c>
      <c r="H286">
        <v>58492</v>
      </c>
      <c r="I286">
        <v>1883</v>
      </c>
    </row>
    <row r="287" spans="1:9" x14ac:dyDescent="0.45">
      <c r="A287" t="s">
        <v>1378</v>
      </c>
      <c r="B287" t="s">
        <v>1379</v>
      </c>
      <c r="C287" t="s">
        <v>514</v>
      </c>
      <c r="D287" t="s">
        <v>531</v>
      </c>
      <c r="E287" t="s">
        <v>532</v>
      </c>
      <c r="F287" t="s">
        <v>1380</v>
      </c>
      <c r="G287" s="1">
        <v>43686</v>
      </c>
      <c r="H287">
        <v>1336920</v>
      </c>
      <c r="I287">
        <v>1969</v>
      </c>
    </row>
    <row r="288" spans="1:9" x14ac:dyDescent="0.45">
      <c r="A288" t="s">
        <v>1381</v>
      </c>
      <c r="B288" t="s">
        <v>1382</v>
      </c>
      <c r="C288" t="s">
        <v>514</v>
      </c>
      <c r="D288" t="s">
        <v>548</v>
      </c>
      <c r="E288" t="s">
        <v>959</v>
      </c>
      <c r="F288" t="s">
        <v>817</v>
      </c>
      <c r="G288" s="1">
        <v>38629</v>
      </c>
      <c r="H288">
        <v>920760</v>
      </c>
      <c r="I288">
        <v>1954</v>
      </c>
    </row>
    <row r="289" spans="1:9" x14ac:dyDescent="0.45">
      <c r="A289" t="s">
        <v>1383</v>
      </c>
      <c r="B289" t="s">
        <v>1384</v>
      </c>
      <c r="C289" t="s">
        <v>514</v>
      </c>
      <c r="D289" t="s">
        <v>519</v>
      </c>
      <c r="E289" t="s">
        <v>524</v>
      </c>
      <c r="F289" t="s">
        <v>669</v>
      </c>
      <c r="G289" s="1">
        <v>25933</v>
      </c>
      <c r="H289">
        <v>59478</v>
      </c>
      <c r="I289">
        <v>1876</v>
      </c>
    </row>
    <row r="290" spans="1:9" x14ac:dyDescent="0.45">
      <c r="A290" t="s">
        <v>1385</v>
      </c>
      <c r="B290" t="s">
        <v>1386</v>
      </c>
      <c r="C290" t="s">
        <v>514</v>
      </c>
      <c r="D290" t="s">
        <v>557</v>
      </c>
      <c r="E290" t="s">
        <v>710</v>
      </c>
      <c r="F290" t="s">
        <v>1387</v>
      </c>
      <c r="G290" s="1">
        <v>27941</v>
      </c>
      <c r="H290">
        <v>59558</v>
      </c>
      <c r="I290">
        <v>1905</v>
      </c>
    </row>
    <row r="291" spans="1:9" x14ac:dyDescent="0.45">
      <c r="A291" t="s">
        <v>1388</v>
      </c>
      <c r="B291" t="s">
        <v>1389</v>
      </c>
      <c r="C291" t="s">
        <v>514</v>
      </c>
      <c r="D291" t="s">
        <v>564</v>
      </c>
      <c r="E291" t="s">
        <v>565</v>
      </c>
      <c r="F291" t="s">
        <v>1390</v>
      </c>
      <c r="G291" s="1">
        <v>33786</v>
      </c>
      <c r="H291">
        <v>1707925</v>
      </c>
      <c r="I291">
        <v>1879</v>
      </c>
    </row>
    <row r="292" spans="1:9" x14ac:dyDescent="0.45">
      <c r="A292" t="s">
        <v>1391</v>
      </c>
      <c r="B292" t="s">
        <v>1392</v>
      </c>
      <c r="C292" t="s">
        <v>514</v>
      </c>
      <c r="D292" t="s">
        <v>74</v>
      </c>
      <c r="E292" t="s">
        <v>1148</v>
      </c>
      <c r="F292" t="s">
        <v>1393</v>
      </c>
      <c r="G292" s="1">
        <v>43822</v>
      </c>
      <c r="H292">
        <v>1335258</v>
      </c>
      <c r="I292">
        <v>2010</v>
      </c>
    </row>
    <row r="293" spans="1:9" x14ac:dyDescent="0.45">
      <c r="A293" t="s">
        <v>1394</v>
      </c>
      <c r="B293" t="s">
        <v>1395</v>
      </c>
      <c r="C293" t="s">
        <v>514</v>
      </c>
      <c r="D293" t="s">
        <v>548</v>
      </c>
      <c r="E293" t="s">
        <v>1396</v>
      </c>
      <c r="F293" t="s">
        <v>701</v>
      </c>
      <c r="G293" s="1">
        <v>42513</v>
      </c>
      <c r="H293">
        <v>1065696</v>
      </c>
      <c r="I293">
        <v>1998</v>
      </c>
    </row>
    <row r="294" spans="1:9" x14ac:dyDescent="0.45">
      <c r="A294" t="s">
        <v>1397</v>
      </c>
      <c r="B294" t="s">
        <v>1398</v>
      </c>
      <c r="C294" t="s">
        <v>514</v>
      </c>
      <c r="D294" t="s">
        <v>4</v>
      </c>
      <c r="E294" t="s">
        <v>104</v>
      </c>
      <c r="F294" t="s">
        <v>1242</v>
      </c>
      <c r="G294" s="1">
        <v>30894</v>
      </c>
      <c r="H294">
        <v>936468</v>
      </c>
      <c r="I294">
        <v>1995</v>
      </c>
    </row>
    <row r="295" spans="1:9" x14ac:dyDescent="0.45">
      <c r="A295" t="s">
        <v>304</v>
      </c>
      <c r="B295" t="s">
        <v>1399</v>
      </c>
      <c r="C295" t="s">
        <v>514</v>
      </c>
      <c r="D295" t="s">
        <v>557</v>
      </c>
      <c r="E295" t="s">
        <v>710</v>
      </c>
      <c r="F295" t="s">
        <v>631</v>
      </c>
      <c r="H295">
        <v>60086</v>
      </c>
    </row>
    <row r="296" spans="1:9" x14ac:dyDescent="0.45">
      <c r="A296" t="s">
        <v>1400</v>
      </c>
      <c r="B296" t="s">
        <v>1401</v>
      </c>
      <c r="C296" t="s">
        <v>514</v>
      </c>
      <c r="D296" t="s">
        <v>548</v>
      </c>
      <c r="E296" t="s">
        <v>1232</v>
      </c>
      <c r="F296" t="s">
        <v>1402</v>
      </c>
      <c r="G296" s="1">
        <v>30741</v>
      </c>
      <c r="H296">
        <v>60667</v>
      </c>
      <c r="I296" t="s">
        <v>1403</v>
      </c>
    </row>
    <row r="297" spans="1:9" x14ac:dyDescent="0.45">
      <c r="A297" t="s">
        <v>1404</v>
      </c>
      <c r="B297" t="s">
        <v>1405</v>
      </c>
      <c r="C297" t="s">
        <v>514</v>
      </c>
      <c r="D297" t="s">
        <v>74</v>
      </c>
      <c r="E297" t="s">
        <v>1406</v>
      </c>
      <c r="F297" t="s">
        <v>1407</v>
      </c>
      <c r="G297" s="1">
        <v>36244</v>
      </c>
      <c r="H297">
        <v>18926</v>
      </c>
      <c r="I297" t="s">
        <v>1408</v>
      </c>
    </row>
    <row r="298" spans="1:9" x14ac:dyDescent="0.45">
      <c r="A298" t="s">
        <v>1409</v>
      </c>
      <c r="B298" t="s">
        <v>1410</v>
      </c>
      <c r="C298" t="s">
        <v>514</v>
      </c>
      <c r="D298" t="s">
        <v>564</v>
      </c>
      <c r="E298" t="s">
        <v>577</v>
      </c>
      <c r="F298" t="s">
        <v>1411</v>
      </c>
      <c r="G298" s="1">
        <v>41157</v>
      </c>
      <c r="H298">
        <v>1489393</v>
      </c>
      <c r="I298">
        <v>2007</v>
      </c>
    </row>
    <row r="299" spans="1:9" x14ac:dyDescent="0.45">
      <c r="A299" t="s">
        <v>1412</v>
      </c>
      <c r="B299" t="s">
        <v>1413</v>
      </c>
      <c r="C299" t="s">
        <v>514</v>
      </c>
      <c r="D299" t="s">
        <v>557</v>
      </c>
      <c r="E299" t="s">
        <v>890</v>
      </c>
      <c r="F299" t="s">
        <v>1414</v>
      </c>
      <c r="G299" s="1">
        <v>38040</v>
      </c>
      <c r="H299">
        <v>36270</v>
      </c>
      <c r="I299">
        <v>1856</v>
      </c>
    </row>
    <row r="300" spans="1:9" x14ac:dyDescent="0.45">
      <c r="A300" t="s">
        <v>1415</v>
      </c>
      <c r="B300" t="s">
        <v>1416</v>
      </c>
      <c r="C300" t="s">
        <v>514</v>
      </c>
      <c r="D300" t="s">
        <v>38</v>
      </c>
      <c r="E300" t="s">
        <v>681</v>
      </c>
      <c r="F300" t="s">
        <v>682</v>
      </c>
      <c r="G300" s="1">
        <v>33359</v>
      </c>
      <c r="H300">
        <v>101778</v>
      </c>
      <c r="I300">
        <v>1887</v>
      </c>
    </row>
    <row r="301" spans="1:9" x14ac:dyDescent="0.45">
      <c r="A301" t="s">
        <v>1417</v>
      </c>
      <c r="B301" t="s">
        <v>1418</v>
      </c>
      <c r="C301" t="s">
        <v>514</v>
      </c>
      <c r="D301" t="s">
        <v>38</v>
      </c>
      <c r="E301" t="s">
        <v>1226</v>
      </c>
      <c r="F301" t="s">
        <v>1419</v>
      </c>
      <c r="G301" s="1">
        <v>40725</v>
      </c>
      <c r="H301">
        <v>1510295</v>
      </c>
      <c r="I301" t="s">
        <v>1420</v>
      </c>
    </row>
    <row r="302" spans="1:9" x14ac:dyDescent="0.45">
      <c r="A302" t="s">
        <v>1421</v>
      </c>
      <c r="B302" t="s">
        <v>1422</v>
      </c>
      <c r="C302" t="s">
        <v>514</v>
      </c>
      <c r="D302" t="s">
        <v>557</v>
      </c>
      <c r="E302" t="s">
        <v>830</v>
      </c>
      <c r="F302" t="s">
        <v>631</v>
      </c>
      <c r="G302" s="1">
        <v>43647</v>
      </c>
      <c r="H302">
        <v>1278021</v>
      </c>
      <c r="I302">
        <v>2000</v>
      </c>
    </row>
    <row r="303" spans="1:9" x14ac:dyDescent="0.45">
      <c r="A303" t="s">
        <v>1423</v>
      </c>
      <c r="B303" t="s">
        <v>1424</v>
      </c>
      <c r="C303" t="s">
        <v>514</v>
      </c>
      <c r="D303" t="s">
        <v>548</v>
      </c>
      <c r="E303" t="s">
        <v>816</v>
      </c>
      <c r="F303" t="s">
        <v>1242</v>
      </c>
      <c r="H303">
        <v>1048286</v>
      </c>
      <c r="I303">
        <v>1927</v>
      </c>
    </row>
    <row r="304" spans="1:9" x14ac:dyDescent="0.45">
      <c r="A304" t="s">
        <v>1425</v>
      </c>
      <c r="B304" t="s">
        <v>1426</v>
      </c>
      <c r="C304" t="s">
        <v>514</v>
      </c>
      <c r="D304" t="s">
        <v>557</v>
      </c>
      <c r="E304" t="s">
        <v>673</v>
      </c>
      <c r="F304" t="s">
        <v>631</v>
      </c>
      <c r="G304" s="1">
        <v>32020</v>
      </c>
      <c r="H304">
        <v>62709</v>
      </c>
      <c r="I304">
        <v>1905</v>
      </c>
    </row>
    <row r="305" spans="1:9" x14ac:dyDescent="0.45">
      <c r="A305" t="s">
        <v>1427</v>
      </c>
      <c r="B305" t="s">
        <v>1428</v>
      </c>
      <c r="C305" t="s">
        <v>514</v>
      </c>
      <c r="D305" t="s">
        <v>564</v>
      </c>
      <c r="E305" t="s">
        <v>1429</v>
      </c>
      <c r="F305" t="s">
        <v>550</v>
      </c>
      <c r="G305" s="1">
        <v>41822</v>
      </c>
      <c r="H305">
        <v>916076</v>
      </c>
      <c r="I305">
        <v>1993</v>
      </c>
    </row>
    <row r="306" spans="1:9" x14ac:dyDescent="0.45">
      <c r="A306" t="s">
        <v>1430</v>
      </c>
      <c r="B306" t="s">
        <v>1431</v>
      </c>
      <c r="C306" t="s">
        <v>514</v>
      </c>
      <c r="D306" t="s">
        <v>4</v>
      </c>
      <c r="E306" t="s">
        <v>590</v>
      </c>
      <c r="F306" t="s">
        <v>1432</v>
      </c>
      <c r="G306" s="1">
        <v>29767</v>
      </c>
      <c r="H306">
        <v>62996</v>
      </c>
      <c r="I306">
        <v>1929</v>
      </c>
    </row>
    <row r="307" spans="1:9" x14ac:dyDescent="0.45">
      <c r="A307" t="s">
        <v>1433</v>
      </c>
      <c r="B307" t="s">
        <v>1434</v>
      </c>
      <c r="C307" t="s">
        <v>514</v>
      </c>
      <c r="D307" t="s">
        <v>531</v>
      </c>
      <c r="E307" t="s">
        <v>789</v>
      </c>
      <c r="F307" t="s">
        <v>1435</v>
      </c>
      <c r="G307" s="1">
        <v>39647</v>
      </c>
      <c r="H307">
        <v>1141391</v>
      </c>
      <c r="I307">
        <v>1966</v>
      </c>
    </row>
    <row r="308" spans="1:9" x14ac:dyDescent="0.45">
      <c r="A308" t="s">
        <v>1436</v>
      </c>
      <c r="B308" t="s">
        <v>1437</v>
      </c>
      <c r="C308" t="s">
        <v>514</v>
      </c>
      <c r="D308" t="s">
        <v>607</v>
      </c>
      <c r="E308" t="s">
        <v>805</v>
      </c>
      <c r="F308" t="s">
        <v>1438</v>
      </c>
      <c r="H308">
        <v>63754</v>
      </c>
      <c r="I308">
        <v>1889</v>
      </c>
    </row>
    <row r="309" spans="1:9" x14ac:dyDescent="0.45">
      <c r="A309" t="s">
        <v>1439</v>
      </c>
      <c r="B309" t="s">
        <v>1440</v>
      </c>
      <c r="C309" t="s">
        <v>514</v>
      </c>
      <c r="D309" t="s">
        <v>531</v>
      </c>
      <c r="E309" t="s">
        <v>544</v>
      </c>
      <c r="F309" t="s">
        <v>541</v>
      </c>
      <c r="G309" s="1">
        <v>43437</v>
      </c>
      <c r="H309">
        <v>743316</v>
      </c>
      <c r="I309">
        <v>1983</v>
      </c>
    </row>
    <row r="310" spans="1:9" x14ac:dyDescent="0.45">
      <c r="A310" t="s">
        <v>1441</v>
      </c>
      <c r="B310" t="s">
        <v>1442</v>
      </c>
      <c r="C310" t="s">
        <v>514</v>
      </c>
      <c r="D310" t="s">
        <v>548</v>
      </c>
      <c r="E310" t="s">
        <v>385</v>
      </c>
      <c r="F310" t="s">
        <v>701</v>
      </c>
      <c r="G310" s="1">
        <v>25749</v>
      </c>
      <c r="H310">
        <v>63908</v>
      </c>
      <c r="I310">
        <v>1940</v>
      </c>
    </row>
    <row r="311" spans="1:9" x14ac:dyDescent="0.45">
      <c r="A311" t="s">
        <v>1443</v>
      </c>
      <c r="B311" t="s">
        <v>1444</v>
      </c>
      <c r="C311" t="s">
        <v>514</v>
      </c>
      <c r="D311" t="s">
        <v>519</v>
      </c>
      <c r="E311" t="s">
        <v>647</v>
      </c>
      <c r="F311" t="s">
        <v>840</v>
      </c>
      <c r="H311">
        <v>927653</v>
      </c>
      <c r="I311">
        <v>1833</v>
      </c>
    </row>
    <row r="312" spans="1:9" x14ac:dyDescent="0.45">
      <c r="A312" t="s">
        <v>1445</v>
      </c>
      <c r="B312" t="s">
        <v>1446</v>
      </c>
      <c r="C312" t="s">
        <v>514</v>
      </c>
      <c r="D312" t="s">
        <v>519</v>
      </c>
      <c r="E312" t="s">
        <v>520</v>
      </c>
      <c r="F312" t="s">
        <v>1447</v>
      </c>
      <c r="G312" s="1">
        <v>31716</v>
      </c>
      <c r="H312">
        <v>1613103</v>
      </c>
      <c r="I312">
        <v>1949</v>
      </c>
    </row>
    <row r="313" spans="1:9" x14ac:dyDescent="0.45">
      <c r="A313" t="s">
        <v>1448</v>
      </c>
      <c r="B313" t="s">
        <v>1449</v>
      </c>
      <c r="C313" t="s">
        <v>514</v>
      </c>
      <c r="D313" t="s">
        <v>519</v>
      </c>
      <c r="E313" t="s">
        <v>524</v>
      </c>
      <c r="F313" t="s">
        <v>1450</v>
      </c>
      <c r="G313" s="1">
        <v>20883</v>
      </c>
      <c r="H313">
        <v>310158</v>
      </c>
      <c r="I313">
        <v>1891</v>
      </c>
    </row>
    <row r="314" spans="1:9" x14ac:dyDescent="0.45">
      <c r="A314" t="s">
        <v>1451</v>
      </c>
      <c r="B314" t="s">
        <v>1452</v>
      </c>
      <c r="C314" t="s">
        <v>514</v>
      </c>
      <c r="D314" t="s">
        <v>557</v>
      </c>
      <c r="E314" t="s">
        <v>558</v>
      </c>
      <c r="F314" t="s">
        <v>631</v>
      </c>
      <c r="H314">
        <v>1099219</v>
      </c>
      <c r="I314">
        <v>1868</v>
      </c>
    </row>
    <row r="315" spans="1:9" x14ac:dyDescent="0.45">
      <c r="A315" t="s">
        <v>1453</v>
      </c>
      <c r="B315" t="s">
        <v>1454</v>
      </c>
      <c r="C315" t="s">
        <v>514</v>
      </c>
      <c r="D315" t="s">
        <v>519</v>
      </c>
      <c r="E315" t="s">
        <v>764</v>
      </c>
      <c r="F315" t="s">
        <v>627</v>
      </c>
      <c r="G315" s="1">
        <v>42619</v>
      </c>
      <c r="H315">
        <v>1037646</v>
      </c>
      <c r="I315">
        <v>1945</v>
      </c>
    </row>
    <row r="316" spans="1:9" x14ac:dyDescent="0.45">
      <c r="A316" t="s">
        <v>1455</v>
      </c>
      <c r="B316" t="s">
        <v>1456</v>
      </c>
      <c r="C316" t="s">
        <v>514</v>
      </c>
      <c r="D316" t="s">
        <v>548</v>
      </c>
      <c r="E316" t="s">
        <v>1372</v>
      </c>
      <c r="F316" t="s">
        <v>1457</v>
      </c>
      <c r="G316" s="1">
        <v>42942</v>
      </c>
      <c r="H316">
        <v>789570</v>
      </c>
      <c r="I316">
        <v>1986</v>
      </c>
    </row>
    <row r="317" spans="1:9" x14ac:dyDescent="0.45">
      <c r="A317" t="s">
        <v>1458</v>
      </c>
      <c r="B317" t="s">
        <v>1459</v>
      </c>
      <c r="C317" t="s">
        <v>514</v>
      </c>
      <c r="D317" t="s">
        <v>531</v>
      </c>
      <c r="E317" t="s">
        <v>544</v>
      </c>
      <c r="F317" t="s">
        <v>1460</v>
      </c>
      <c r="G317" s="1">
        <v>39332</v>
      </c>
      <c r="H317">
        <v>827054</v>
      </c>
      <c r="I317">
        <v>1989</v>
      </c>
    </row>
    <row r="318" spans="1:9" x14ac:dyDescent="0.45">
      <c r="A318" t="s">
        <v>1461</v>
      </c>
      <c r="B318" t="s">
        <v>1462</v>
      </c>
      <c r="C318" t="s">
        <v>514</v>
      </c>
      <c r="D318" t="s">
        <v>531</v>
      </c>
      <c r="E318" t="s">
        <v>544</v>
      </c>
      <c r="F318" t="s">
        <v>1463</v>
      </c>
      <c r="G318" s="1">
        <v>34604</v>
      </c>
      <c r="H318">
        <v>723125</v>
      </c>
      <c r="I318">
        <v>1978</v>
      </c>
    </row>
    <row r="319" spans="1:9" x14ac:dyDescent="0.45">
      <c r="A319" t="s">
        <v>1464</v>
      </c>
      <c r="B319" t="s">
        <v>1465</v>
      </c>
      <c r="C319" t="s">
        <v>514</v>
      </c>
      <c r="D319" t="s">
        <v>531</v>
      </c>
      <c r="E319" t="s">
        <v>1138</v>
      </c>
      <c r="F319" t="s">
        <v>1466</v>
      </c>
      <c r="G319" s="1">
        <v>34486</v>
      </c>
      <c r="H319">
        <v>789019</v>
      </c>
      <c r="I319">
        <v>1975</v>
      </c>
    </row>
    <row r="320" spans="1:9" x14ac:dyDescent="0.45">
      <c r="A320" t="s">
        <v>1467</v>
      </c>
      <c r="B320" t="s">
        <v>1468</v>
      </c>
      <c r="C320" t="s">
        <v>514</v>
      </c>
      <c r="D320" t="s">
        <v>25</v>
      </c>
      <c r="E320" t="s">
        <v>685</v>
      </c>
      <c r="F320" t="s">
        <v>728</v>
      </c>
      <c r="G320" s="1">
        <v>42706</v>
      </c>
      <c r="H320">
        <v>912595</v>
      </c>
      <c r="I320">
        <v>1977</v>
      </c>
    </row>
    <row r="321" spans="1:9" x14ac:dyDescent="0.45">
      <c r="A321" t="s">
        <v>1469</v>
      </c>
      <c r="B321" t="s">
        <v>1470</v>
      </c>
      <c r="C321" t="s">
        <v>514</v>
      </c>
      <c r="D321" t="s">
        <v>548</v>
      </c>
      <c r="E321" t="s">
        <v>1376</v>
      </c>
      <c r="F321" t="s">
        <v>1471</v>
      </c>
      <c r="G321" s="1">
        <v>41631</v>
      </c>
      <c r="H321">
        <v>851968</v>
      </c>
      <c r="I321">
        <v>1878</v>
      </c>
    </row>
    <row r="322" spans="1:9" x14ac:dyDescent="0.45">
      <c r="A322" t="s">
        <v>1472</v>
      </c>
      <c r="B322" t="s">
        <v>1473</v>
      </c>
      <c r="C322" t="s">
        <v>514</v>
      </c>
      <c r="D322" t="s">
        <v>607</v>
      </c>
      <c r="E322" t="s">
        <v>1474</v>
      </c>
      <c r="F322" t="s">
        <v>686</v>
      </c>
      <c r="G322" s="1">
        <v>27941</v>
      </c>
      <c r="H322">
        <v>24545</v>
      </c>
      <c r="I322" t="s">
        <v>1475</v>
      </c>
    </row>
    <row r="323" spans="1:9" x14ac:dyDescent="0.45">
      <c r="A323" t="s">
        <v>1476</v>
      </c>
      <c r="B323" t="s">
        <v>1477</v>
      </c>
      <c r="C323" t="s">
        <v>514</v>
      </c>
      <c r="D323" t="s">
        <v>607</v>
      </c>
      <c r="E323" t="s">
        <v>805</v>
      </c>
      <c r="F323" t="s">
        <v>701</v>
      </c>
      <c r="G323" s="1">
        <v>41184</v>
      </c>
      <c r="H323">
        <v>1103982</v>
      </c>
      <c r="I323">
        <v>2012</v>
      </c>
    </row>
    <row r="324" spans="1:9" x14ac:dyDescent="0.45">
      <c r="A324" t="s">
        <v>1478</v>
      </c>
      <c r="B324" t="s">
        <v>1479</v>
      </c>
      <c r="C324" t="s">
        <v>514</v>
      </c>
      <c r="D324" t="s">
        <v>607</v>
      </c>
      <c r="E324" t="s">
        <v>905</v>
      </c>
      <c r="F324" t="s">
        <v>1480</v>
      </c>
      <c r="G324" s="1">
        <v>41088</v>
      </c>
      <c r="H324">
        <v>865752</v>
      </c>
      <c r="I324" t="s">
        <v>1481</v>
      </c>
    </row>
    <row r="325" spans="1:9" x14ac:dyDescent="0.45">
      <c r="A325" t="s">
        <v>1482</v>
      </c>
      <c r="B325" t="s">
        <v>1483</v>
      </c>
      <c r="C325" t="s">
        <v>514</v>
      </c>
      <c r="D325" t="s">
        <v>557</v>
      </c>
      <c r="E325" t="s">
        <v>830</v>
      </c>
      <c r="F325" t="s">
        <v>631</v>
      </c>
      <c r="H325">
        <v>1059556</v>
      </c>
      <c r="I325">
        <v>1909</v>
      </c>
    </row>
    <row r="326" spans="1:9" x14ac:dyDescent="0.45">
      <c r="A326" t="s">
        <v>1484</v>
      </c>
      <c r="B326" t="s">
        <v>1485</v>
      </c>
      <c r="C326" t="s">
        <v>514</v>
      </c>
      <c r="D326" t="s">
        <v>557</v>
      </c>
      <c r="E326" t="s">
        <v>854</v>
      </c>
      <c r="F326" t="s">
        <v>631</v>
      </c>
      <c r="H326">
        <v>895421</v>
      </c>
      <c r="I326">
        <v>1935</v>
      </c>
    </row>
    <row r="327" spans="1:9" x14ac:dyDescent="0.45">
      <c r="A327" t="s">
        <v>1486</v>
      </c>
      <c r="B327" t="s">
        <v>1487</v>
      </c>
      <c r="C327" t="s">
        <v>514</v>
      </c>
      <c r="D327" t="s">
        <v>564</v>
      </c>
      <c r="E327" t="s">
        <v>851</v>
      </c>
      <c r="F327" t="s">
        <v>1488</v>
      </c>
      <c r="G327" s="1">
        <v>40812</v>
      </c>
      <c r="H327">
        <v>1285785</v>
      </c>
      <c r="I327" t="s">
        <v>1489</v>
      </c>
    </row>
    <row r="328" spans="1:9" x14ac:dyDescent="0.45">
      <c r="A328" t="s">
        <v>327</v>
      </c>
      <c r="B328" t="s">
        <v>1490</v>
      </c>
      <c r="C328" t="s">
        <v>514</v>
      </c>
      <c r="D328" t="s">
        <v>531</v>
      </c>
      <c r="E328" t="s">
        <v>704</v>
      </c>
      <c r="F328" t="s">
        <v>701</v>
      </c>
      <c r="H328">
        <v>68505</v>
      </c>
      <c r="I328" t="s">
        <v>1491</v>
      </c>
    </row>
    <row r="329" spans="1:9" x14ac:dyDescent="0.45">
      <c r="A329" t="s">
        <v>1492</v>
      </c>
      <c r="B329" t="s">
        <v>1493</v>
      </c>
      <c r="C329" t="s">
        <v>514</v>
      </c>
      <c r="D329" t="s">
        <v>557</v>
      </c>
      <c r="E329" t="s">
        <v>830</v>
      </c>
      <c r="F329" t="s">
        <v>631</v>
      </c>
      <c r="G329" s="1">
        <v>43194</v>
      </c>
      <c r="H329">
        <v>1408198</v>
      </c>
      <c r="I329">
        <v>1969</v>
      </c>
    </row>
    <row r="330" spans="1:9" x14ac:dyDescent="0.45">
      <c r="A330" t="s">
        <v>1494</v>
      </c>
      <c r="B330" t="s">
        <v>1495</v>
      </c>
      <c r="C330" t="s">
        <v>514</v>
      </c>
      <c r="D330" t="s">
        <v>519</v>
      </c>
      <c r="E330" t="s">
        <v>524</v>
      </c>
      <c r="F330" t="s">
        <v>1496</v>
      </c>
      <c r="G330" s="1">
        <v>38100</v>
      </c>
      <c r="H330">
        <v>1623613</v>
      </c>
      <c r="I330">
        <v>1961</v>
      </c>
    </row>
    <row r="331" spans="1:9" x14ac:dyDescent="0.45">
      <c r="A331" t="s">
        <v>1497</v>
      </c>
      <c r="B331" t="s">
        <v>1498</v>
      </c>
      <c r="C331" t="s">
        <v>514</v>
      </c>
      <c r="D331" t="s">
        <v>557</v>
      </c>
      <c r="E331" t="s">
        <v>830</v>
      </c>
      <c r="F331" t="s">
        <v>631</v>
      </c>
      <c r="G331" s="1">
        <v>39743</v>
      </c>
      <c r="H331">
        <v>1120193</v>
      </c>
    </row>
    <row r="332" spans="1:9" x14ac:dyDescent="0.45">
      <c r="A332" t="s">
        <v>1499</v>
      </c>
      <c r="B332" t="s">
        <v>1500</v>
      </c>
      <c r="C332" t="s">
        <v>514</v>
      </c>
      <c r="D332" t="s">
        <v>38</v>
      </c>
      <c r="E332" t="s">
        <v>737</v>
      </c>
      <c r="F332" t="s">
        <v>682</v>
      </c>
      <c r="G332" s="1">
        <v>38425</v>
      </c>
      <c r="H332">
        <v>1021860</v>
      </c>
      <c r="I332">
        <v>1841</v>
      </c>
    </row>
    <row r="333" spans="1:9" x14ac:dyDescent="0.45">
      <c r="A333" t="s">
        <v>1501</v>
      </c>
      <c r="B333" t="s">
        <v>1502</v>
      </c>
      <c r="C333" t="s">
        <v>514</v>
      </c>
      <c r="D333" t="s">
        <v>531</v>
      </c>
      <c r="E333" t="s">
        <v>690</v>
      </c>
      <c r="F333" t="s">
        <v>1139</v>
      </c>
      <c r="G333" s="1">
        <v>36336</v>
      </c>
      <c r="H333">
        <v>1002047</v>
      </c>
      <c r="I333">
        <v>1992</v>
      </c>
    </row>
    <row r="334" spans="1:9" x14ac:dyDescent="0.45">
      <c r="A334" t="s">
        <v>1503</v>
      </c>
      <c r="B334" t="s">
        <v>1504</v>
      </c>
      <c r="C334" t="s">
        <v>514</v>
      </c>
      <c r="D334" t="s">
        <v>74</v>
      </c>
      <c r="E334" t="s">
        <v>1148</v>
      </c>
      <c r="F334" t="s">
        <v>1505</v>
      </c>
      <c r="G334" s="1">
        <v>40532</v>
      </c>
      <c r="H334">
        <v>1065280</v>
      </c>
      <c r="I334">
        <v>1997</v>
      </c>
    </row>
    <row r="335" spans="1:9" x14ac:dyDescent="0.45">
      <c r="A335" t="s">
        <v>1506</v>
      </c>
      <c r="B335" t="s">
        <v>1507</v>
      </c>
      <c r="C335" t="s">
        <v>514</v>
      </c>
      <c r="D335" t="s">
        <v>548</v>
      </c>
      <c r="E335" t="s">
        <v>1508</v>
      </c>
      <c r="F335" t="s">
        <v>906</v>
      </c>
      <c r="G335" s="1">
        <v>32628</v>
      </c>
      <c r="H335">
        <v>814453</v>
      </c>
      <c r="I335">
        <v>1903</v>
      </c>
    </row>
    <row r="336" spans="1:9" x14ac:dyDescent="0.45">
      <c r="A336" t="s">
        <v>1509</v>
      </c>
      <c r="B336" t="s">
        <v>1510</v>
      </c>
      <c r="C336" t="s">
        <v>514</v>
      </c>
      <c r="D336" t="s">
        <v>564</v>
      </c>
      <c r="E336" t="s">
        <v>1511</v>
      </c>
      <c r="F336" t="s">
        <v>686</v>
      </c>
      <c r="G336" s="1">
        <v>25384</v>
      </c>
      <c r="H336">
        <v>1164727</v>
      </c>
      <c r="I336">
        <v>1921</v>
      </c>
    </row>
    <row r="337" spans="1:9" x14ac:dyDescent="0.45">
      <c r="A337" t="s">
        <v>1512</v>
      </c>
      <c r="B337" t="s">
        <v>1513</v>
      </c>
      <c r="C337" t="s">
        <v>514</v>
      </c>
      <c r="D337" t="s">
        <v>74</v>
      </c>
      <c r="E337" t="s">
        <v>1514</v>
      </c>
      <c r="F337" t="s">
        <v>631</v>
      </c>
      <c r="G337" s="1">
        <v>41487</v>
      </c>
      <c r="H337">
        <v>1564708</v>
      </c>
      <c r="I337" t="s">
        <v>1515</v>
      </c>
    </row>
    <row r="338" spans="1:9" x14ac:dyDescent="0.45">
      <c r="A338" t="s">
        <v>1516</v>
      </c>
      <c r="B338" t="s">
        <v>1517</v>
      </c>
      <c r="C338" t="s">
        <v>514</v>
      </c>
      <c r="D338" t="s">
        <v>74</v>
      </c>
      <c r="E338" t="s">
        <v>1514</v>
      </c>
      <c r="F338" t="s">
        <v>631</v>
      </c>
      <c r="G338" s="1">
        <v>42265</v>
      </c>
      <c r="H338">
        <v>1564708</v>
      </c>
      <c r="I338" t="s">
        <v>1515</v>
      </c>
    </row>
    <row r="339" spans="1:9" x14ac:dyDescent="0.45">
      <c r="A339" t="s">
        <v>1518</v>
      </c>
      <c r="B339" t="s">
        <v>1519</v>
      </c>
      <c r="C339" t="s">
        <v>514</v>
      </c>
      <c r="D339" t="s">
        <v>17</v>
      </c>
      <c r="E339" t="s">
        <v>620</v>
      </c>
      <c r="F339" t="s">
        <v>1520</v>
      </c>
      <c r="G339" s="1">
        <v>27941</v>
      </c>
      <c r="H339">
        <v>753308</v>
      </c>
      <c r="I339" t="s">
        <v>1521</v>
      </c>
    </row>
    <row r="340" spans="1:9" x14ac:dyDescent="0.45">
      <c r="A340" t="s">
        <v>1522</v>
      </c>
      <c r="B340" t="s">
        <v>1523</v>
      </c>
      <c r="C340" t="s">
        <v>514</v>
      </c>
      <c r="D340" t="s">
        <v>4</v>
      </c>
      <c r="E340" t="s">
        <v>1059</v>
      </c>
      <c r="F340" t="s">
        <v>631</v>
      </c>
      <c r="G340" s="1">
        <v>41464</v>
      </c>
      <c r="H340">
        <v>1492633</v>
      </c>
      <c r="I340">
        <v>1923</v>
      </c>
    </row>
    <row r="341" spans="1:9" x14ac:dyDescent="0.45">
      <c r="A341" t="s">
        <v>1524</v>
      </c>
      <c r="B341" t="s">
        <v>1525</v>
      </c>
      <c r="C341" t="s">
        <v>514</v>
      </c>
      <c r="D341" t="s">
        <v>548</v>
      </c>
      <c r="E341" t="s">
        <v>1195</v>
      </c>
      <c r="F341" t="s">
        <v>1526</v>
      </c>
      <c r="G341" s="1">
        <v>32477</v>
      </c>
      <c r="H341">
        <v>320187</v>
      </c>
      <c r="I341">
        <v>1964</v>
      </c>
    </row>
    <row r="342" spans="1:9" x14ac:dyDescent="0.45">
      <c r="A342" t="s">
        <v>1527</v>
      </c>
      <c r="B342" t="s">
        <v>1528</v>
      </c>
      <c r="C342" t="s">
        <v>514</v>
      </c>
      <c r="D342" t="s">
        <v>17</v>
      </c>
      <c r="E342" t="s">
        <v>620</v>
      </c>
      <c r="F342" t="s">
        <v>1529</v>
      </c>
      <c r="H342">
        <v>1111711</v>
      </c>
      <c r="I342">
        <v>1912</v>
      </c>
    </row>
    <row r="343" spans="1:9" x14ac:dyDescent="0.45">
      <c r="A343" t="s">
        <v>1530</v>
      </c>
      <c r="B343" t="s">
        <v>1531</v>
      </c>
      <c r="C343" t="s">
        <v>514</v>
      </c>
      <c r="D343" t="s">
        <v>4</v>
      </c>
      <c r="E343" t="s">
        <v>947</v>
      </c>
      <c r="F343" t="s">
        <v>1532</v>
      </c>
      <c r="G343" s="1">
        <v>20883</v>
      </c>
      <c r="H343">
        <v>702165</v>
      </c>
      <c r="I343" t="s">
        <v>1533</v>
      </c>
    </row>
    <row r="344" spans="1:9" x14ac:dyDescent="0.45">
      <c r="A344" t="s">
        <v>1534</v>
      </c>
      <c r="B344" t="s">
        <v>1535</v>
      </c>
      <c r="C344" t="s">
        <v>514</v>
      </c>
      <c r="D344" t="s">
        <v>557</v>
      </c>
      <c r="E344" t="s">
        <v>643</v>
      </c>
      <c r="F344" t="s">
        <v>701</v>
      </c>
      <c r="H344">
        <v>73124</v>
      </c>
      <c r="I344">
        <v>1889</v>
      </c>
    </row>
    <row r="345" spans="1:9" x14ac:dyDescent="0.45">
      <c r="A345" t="s">
        <v>1536</v>
      </c>
      <c r="B345" t="s">
        <v>1537</v>
      </c>
      <c r="C345" t="s">
        <v>514</v>
      </c>
      <c r="D345" t="s">
        <v>4</v>
      </c>
      <c r="E345" t="s">
        <v>104</v>
      </c>
      <c r="F345" t="s">
        <v>1538</v>
      </c>
      <c r="G345" s="1">
        <v>31228</v>
      </c>
      <c r="H345">
        <v>1133421</v>
      </c>
      <c r="I345" t="s">
        <v>1539</v>
      </c>
    </row>
    <row r="346" spans="1:9" x14ac:dyDescent="0.45">
      <c r="A346" t="s">
        <v>1540</v>
      </c>
      <c r="B346" t="s">
        <v>1541</v>
      </c>
      <c r="C346" t="s">
        <v>514</v>
      </c>
      <c r="D346" t="s">
        <v>531</v>
      </c>
      <c r="E346" t="s">
        <v>540</v>
      </c>
      <c r="F346" t="s">
        <v>1542</v>
      </c>
      <c r="G346" s="1">
        <v>37705</v>
      </c>
      <c r="H346">
        <v>849399</v>
      </c>
      <c r="I346">
        <v>1982</v>
      </c>
    </row>
    <row r="347" spans="1:9" x14ac:dyDescent="0.45">
      <c r="A347" t="s">
        <v>1543</v>
      </c>
      <c r="B347" t="s">
        <v>1544</v>
      </c>
      <c r="C347" t="s">
        <v>514</v>
      </c>
      <c r="D347" t="s">
        <v>548</v>
      </c>
      <c r="E347" t="s">
        <v>816</v>
      </c>
      <c r="F347" t="s">
        <v>817</v>
      </c>
      <c r="G347" s="1">
        <v>43021</v>
      </c>
      <c r="H347">
        <v>1513761</v>
      </c>
      <c r="I347" t="s">
        <v>1545</v>
      </c>
    </row>
    <row r="348" spans="1:9" x14ac:dyDescent="0.45">
      <c r="A348" t="s">
        <v>1546</v>
      </c>
      <c r="B348" t="s">
        <v>1547</v>
      </c>
      <c r="C348" t="s">
        <v>514</v>
      </c>
      <c r="D348" t="s">
        <v>17</v>
      </c>
      <c r="E348" t="s">
        <v>553</v>
      </c>
      <c r="F348" t="s">
        <v>1548</v>
      </c>
      <c r="G348" s="1">
        <v>40207</v>
      </c>
      <c r="H348">
        <v>1013871</v>
      </c>
      <c r="I348">
        <v>1992</v>
      </c>
    </row>
    <row r="349" spans="1:9" x14ac:dyDescent="0.45">
      <c r="A349" t="s">
        <v>1549</v>
      </c>
      <c r="B349" t="s">
        <v>1550</v>
      </c>
      <c r="C349" t="s">
        <v>514</v>
      </c>
      <c r="D349" t="s">
        <v>564</v>
      </c>
      <c r="E349" t="s">
        <v>297</v>
      </c>
      <c r="F349" t="s">
        <v>578</v>
      </c>
      <c r="G349" s="1">
        <v>31167</v>
      </c>
      <c r="H349">
        <v>73309</v>
      </c>
      <c r="I349">
        <v>1940</v>
      </c>
    </row>
    <row r="350" spans="1:9" x14ac:dyDescent="0.45">
      <c r="A350" t="s">
        <v>1551</v>
      </c>
      <c r="B350" t="s">
        <v>1552</v>
      </c>
      <c r="C350" t="s">
        <v>514</v>
      </c>
      <c r="D350" t="s">
        <v>531</v>
      </c>
      <c r="E350" t="s">
        <v>544</v>
      </c>
      <c r="F350" t="s">
        <v>545</v>
      </c>
      <c r="G350" s="1">
        <v>37225</v>
      </c>
      <c r="H350">
        <v>1045810</v>
      </c>
      <c r="I350">
        <v>1993</v>
      </c>
    </row>
    <row r="351" spans="1:9" x14ac:dyDescent="0.45">
      <c r="A351" t="s">
        <v>1553</v>
      </c>
      <c r="B351" t="s">
        <v>1554</v>
      </c>
      <c r="C351" t="s">
        <v>514</v>
      </c>
      <c r="D351" t="s">
        <v>548</v>
      </c>
      <c r="E351" t="s">
        <v>959</v>
      </c>
      <c r="F351" t="s">
        <v>1380</v>
      </c>
      <c r="G351" s="1">
        <v>43734</v>
      </c>
      <c r="H351">
        <v>906163</v>
      </c>
      <c r="I351">
        <v>1980</v>
      </c>
    </row>
    <row r="352" spans="1:9" x14ac:dyDescent="0.45">
      <c r="A352" t="s">
        <v>1555</v>
      </c>
      <c r="B352" t="s">
        <v>1556</v>
      </c>
      <c r="C352" t="s">
        <v>514</v>
      </c>
      <c r="D352" t="s">
        <v>548</v>
      </c>
      <c r="E352" t="s">
        <v>727</v>
      </c>
      <c r="F352" t="s">
        <v>1557</v>
      </c>
      <c r="G352" s="1">
        <v>39899</v>
      </c>
      <c r="H352">
        <v>898173</v>
      </c>
      <c r="I352">
        <v>1957</v>
      </c>
    </row>
    <row r="353" spans="1:9" x14ac:dyDescent="0.45">
      <c r="A353" t="s">
        <v>1558</v>
      </c>
      <c r="B353" t="s">
        <v>1559</v>
      </c>
      <c r="C353" t="s">
        <v>514</v>
      </c>
      <c r="D353" t="s">
        <v>38</v>
      </c>
      <c r="E353" t="s">
        <v>681</v>
      </c>
      <c r="F353" t="s">
        <v>682</v>
      </c>
      <c r="G353" s="1">
        <v>30316</v>
      </c>
      <c r="H353">
        <v>797468</v>
      </c>
      <c r="I353">
        <v>1920</v>
      </c>
    </row>
    <row r="354" spans="1:9" x14ac:dyDescent="0.45">
      <c r="A354" t="s">
        <v>1560</v>
      </c>
      <c r="B354" t="s">
        <v>1561</v>
      </c>
      <c r="C354" t="s">
        <v>514</v>
      </c>
      <c r="D354" t="s">
        <v>4</v>
      </c>
      <c r="E354" t="s">
        <v>1311</v>
      </c>
      <c r="F354" t="s">
        <v>1562</v>
      </c>
      <c r="G354" s="1">
        <v>43808</v>
      </c>
      <c r="H354">
        <v>878927</v>
      </c>
      <c r="I354">
        <v>1934</v>
      </c>
    </row>
    <row r="355" spans="1:9" x14ac:dyDescent="0.45">
      <c r="A355" t="s">
        <v>1563</v>
      </c>
      <c r="B355" t="s">
        <v>1564</v>
      </c>
      <c r="C355" t="s">
        <v>514</v>
      </c>
      <c r="D355" t="s">
        <v>74</v>
      </c>
      <c r="E355" t="s">
        <v>1283</v>
      </c>
      <c r="F355" t="s">
        <v>631</v>
      </c>
      <c r="H355">
        <v>29989</v>
      </c>
      <c r="I355">
        <v>1986</v>
      </c>
    </row>
    <row r="356" spans="1:9" x14ac:dyDescent="0.45">
      <c r="A356" t="s">
        <v>1565</v>
      </c>
      <c r="B356" t="s">
        <v>1566</v>
      </c>
      <c r="C356" t="s">
        <v>514</v>
      </c>
      <c r="D356" t="s">
        <v>38</v>
      </c>
      <c r="E356" t="s">
        <v>1343</v>
      </c>
      <c r="F356" t="s">
        <v>1567</v>
      </c>
      <c r="G356" s="1">
        <v>40252</v>
      </c>
      <c r="H356">
        <v>1039684</v>
      </c>
      <c r="I356">
        <v>1906</v>
      </c>
    </row>
    <row r="357" spans="1:9" x14ac:dyDescent="0.45">
      <c r="A357" t="s">
        <v>1568</v>
      </c>
      <c r="B357" t="s">
        <v>1569</v>
      </c>
      <c r="C357" t="s">
        <v>514</v>
      </c>
      <c r="D357" t="s">
        <v>531</v>
      </c>
      <c r="E357" t="s">
        <v>540</v>
      </c>
      <c r="F357" t="s">
        <v>1570</v>
      </c>
      <c r="G357" s="1">
        <v>32751</v>
      </c>
      <c r="H357">
        <v>1341439</v>
      </c>
      <c r="I357">
        <v>1977</v>
      </c>
    </row>
    <row r="358" spans="1:9" x14ac:dyDescent="0.45">
      <c r="A358" t="s">
        <v>1571</v>
      </c>
      <c r="B358" t="s">
        <v>1572</v>
      </c>
      <c r="C358" t="s">
        <v>514</v>
      </c>
      <c r="D358" t="s">
        <v>4</v>
      </c>
      <c r="E358" t="s">
        <v>951</v>
      </c>
      <c r="F358" t="s">
        <v>1573</v>
      </c>
      <c r="G358" s="1">
        <v>43924</v>
      </c>
      <c r="H358">
        <v>1781335</v>
      </c>
      <c r="I358" t="s">
        <v>1574</v>
      </c>
    </row>
    <row r="359" spans="1:9" x14ac:dyDescent="0.45">
      <c r="A359" t="s">
        <v>1575</v>
      </c>
      <c r="B359" t="s">
        <v>1576</v>
      </c>
      <c r="C359" t="s">
        <v>514</v>
      </c>
      <c r="D359" t="s">
        <v>4</v>
      </c>
      <c r="E359" t="s">
        <v>827</v>
      </c>
      <c r="F359" t="s">
        <v>1577</v>
      </c>
      <c r="G359" s="1">
        <v>29586</v>
      </c>
      <c r="H359">
        <v>75362</v>
      </c>
      <c r="I359">
        <v>1905</v>
      </c>
    </row>
    <row r="360" spans="1:9" x14ac:dyDescent="0.45">
      <c r="A360" t="s">
        <v>1578</v>
      </c>
      <c r="B360" t="s">
        <v>1579</v>
      </c>
      <c r="C360" t="s">
        <v>514</v>
      </c>
      <c r="D360" t="s">
        <v>564</v>
      </c>
      <c r="E360" t="s">
        <v>615</v>
      </c>
      <c r="F360" t="s">
        <v>1190</v>
      </c>
      <c r="G360" s="1">
        <v>42942</v>
      </c>
      <c r="H360">
        <v>75677</v>
      </c>
      <c r="I360">
        <v>1959</v>
      </c>
    </row>
    <row r="361" spans="1:9" x14ac:dyDescent="0.45">
      <c r="A361" t="s">
        <v>1580</v>
      </c>
      <c r="B361" t="s">
        <v>1581</v>
      </c>
      <c r="C361" t="s">
        <v>514</v>
      </c>
      <c r="D361" t="s">
        <v>4</v>
      </c>
      <c r="E361" t="s">
        <v>951</v>
      </c>
      <c r="F361" t="s">
        <v>1332</v>
      </c>
      <c r="G361" s="1">
        <v>31381</v>
      </c>
      <c r="H361">
        <v>76334</v>
      </c>
      <c r="I361">
        <v>1917</v>
      </c>
    </row>
    <row r="362" spans="1:9" x14ac:dyDescent="0.45">
      <c r="A362" t="s">
        <v>1582</v>
      </c>
      <c r="B362" t="s">
        <v>1583</v>
      </c>
      <c r="C362" t="s">
        <v>514</v>
      </c>
      <c r="D362" t="s">
        <v>531</v>
      </c>
      <c r="E362" t="s">
        <v>789</v>
      </c>
      <c r="F362" t="s">
        <v>1584</v>
      </c>
      <c r="H362">
        <v>723531</v>
      </c>
      <c r="I362">
        <v>1971</v>
      </c>
    </row>
    <row r="363" spans="1:9" x14ac:dyDescent="0.45">
      <c r="A363" t="s">
        <v>1585</v>
      </c>
      <c r="B363" t="s">
        <v>1586</v>
      </c>
      <c r="C363" t="s">
        <v>514</v>
      </c>
      <c r="D363" t="s">
        <v>531</v>
      </c>
      <c r="E363" t="s">
        <v>540</v>
      </c>
      <c r="F363" t="s">
        <v>979</v>
      </c>
      <c r="G363" s="1">
        <v>43858</v>
      </c>
      <c r="H363">
        <v>1590955</v>
      </c>
      <c r="I363">
        <v>1998</v>
      </c>
    </row>
    <row r="364" spans="1:9" x14ac:dyDescent="0.45">
      <c r="A364" t="s">
        <v>1587</v>
      </c>
      <c r="B364" t="s">
        <v>1588</v>
      </c>
      <c r="C364" t="s">
        <v>514</v>
      </c>
      <c r="D364" t="s">
        <v>531</v>
      </c>
      <c r="E364" t="s">
        <v>789</v>
      </c>
      <c r="F364" t="s">
        <v>541</v>
      </c>
      <c r="G364" s="1">
        <v>42205</v>
      </c>
      <c r="H364">
        <v>1633917</v>
      </c>
      <c r="I364">
        <v>1998</v>
      </c>
    </row>
    <row r="365" spans="1:9" x14ac:dyDescent="0.45">
      <c r="A365" t="s">
        <v>1589</v>
      </c>
      <c r="B365" t="s">
        <v>1590</v>
      </c>
      <c r="C365" t="s">
        <v>514</v>
      </c>
      <c r="D365" t="s">
        <v>4</v>
      </c>
      <c r="E365" t="s">
        <v>951</v>
      </c>
      <c r="F365" t="s">
        <v>1591</v>
      </c>
      <c r="G365" s="1">
        <v>41183</v>
      </c>
      <c r="H365">
        <v>77360</v>
      </c>
      <c r="I365">
        <v>1966</v>
      </c>
    </row>
    <row r="366" spans="1:9" x14ac:dyDescent="0.45">
      <c r="A366" t="s">
        <v>1592</v>
      </c>
      <c r="B366" t="s">
        <v>1593</v>
      </c>
      <c r="C366" t="s">
        <v>514</v>
      </c>
      <c r="D366" t="s">
        <v>557</v>
      </c>
      <c r="E366" t="s">
        <v>1594</v>
      </c>
      <c r="F366" t="s">
        <v>1595</v>
      </c>
      <c r="G366" s="1">
        <v>39765</v>
      </c>
      <c r="H366">
        <v>1378946</v>
      </c>
      <c r="I366">
        <v>1842</v>
      </c>
    </row>
    <row r="367" spans="1:9" x14ac:dyDescent="0.45">
      <c r="A367" t="s">
        <v>1596</v>
      </c>
      <c r="B367" t="s">
        <v>1597</v>
      </c>
      <c r="C367" t="s">
        <v>514</v>
      </c>
      <c r="D367" t="s">
        <v>607</v>
      </c>
      <c r="E367" t="s">
        <v>905</v>
      </c>
      <c r="F367" t="s">
        <v>1598</v>
      </c>
      <c r="G367" s="1">
        <v>20883</v>
      </c>
      <c r="H367">
        <v>77476</v>
      </c>
      <c r="I367">
        <v>1898</v>
      </c>
    </row>
    <row r="368" spans="1:9" x14ac:dyDescent="0.45">
      <c r="A368" t="s">
        <v>364</v>
      </c>
      <c r="B368" t="s">
        <v>1599</v>
      </c>
      <c r="C368" t="s">
        <v>514</v>
      </c>
      <c r="D368" t="s">
        <v>519</v>
      </c>
      <c r="E368" t="s">
        <v>520</v>
      </c>
      <c r="F368" t="s">
        <v>1600</v>
      </c>
      <c r="G368" s="1">
        <v>31198</v>
      </c>
      <c r="H368">
        <v>31791</v>
      </c>
      <c r="I368">
        <v>1937</v>
      </c>
    </row>
    <row r="369" spans="1:9" x14ac:dyDescent="0.45">
      <c r="A369" t="s">
        <v>1601</v>
      </c>
      <c r="B369" t="s">
        <v>1602</v>
      </c>
      <c r="C369" t="s">
        <v>514</v>
      </c>
      <c r="D369" t="s">
        <v>519</v>
      </c>
      <c r="E369" t="s">
        <v>524</v>
      </c>
      <c r="F369" t="s">
        <v>533</v>
      </c>
      <c r="G369" s="1">
        <v>40896</v>
      </c>
      <c r="H369">
        <v>1585364</v>
      </c>
      <c r="I369" t="s">
        <v>1603</v>
      </c>
    </row>
    <row r="370" spans="1:9" x14ac:dyDescent="0.45">
      <c r="A370" t="s">
        <v>1604</v>
      </c>
      <c r="B370" t="s">
        <v>1605</v>
      </c>
      <c r="C370" t="s">
        <v>514</v>
      </c>
      <c r="D370" t="s">
        <v>519</v>
      </c>
      <c r="E370" t="s">
        <v>524</v>
      </c>
      <c r="F370" t="s">
        <v>631</v>
      </c>
      <c r="G370" s="1">
        <v>20883</v>
      </c>
      <c r="H370">
        <v>78003</v>
      </c>
      <c r="I370">
        <v>1849</v>
      </c>
    </row>
    <row r="371" spans="1:9" x14ac:dyDescent="0.45">
      <c r="A371" t="s">
        <v>1606</v>
      </c>
      <c r="B371" t="s">
        <v>1607</v>
      </c>
      <c r="C371" t="s">
        <v>514</v>
      </c>
      <c r="D371" t="s">
        <v>607</v>
      </c>
      <c r="E371" t="s">
        <v>608</v>
      </c>
      <c r="F371" t="s">
        <v>631</v>
      </c>
      <c r="G371" s="1">
        <v>39538</v>
      </c>
      <c r="H371">
        <v>1413329</v>
      </c>
      <c r="I371" t="s">
        <v>1608</v>
      </c>
    </row>
    <row r="372" spans="1:9" x14ac:dyDescent="0.45">
      <c r="A372" t="s">
        <v>1609</v>
      </c>
      <c r="B372" t="s">
        <v>1610</v>
      </c>
      <c r="C372" t="s">
        <v>514</v>
      </c>
      <c r="D372" t="s">
        <v>38</v>
      </c>
      <c r="E372" t="s">
        <v>1226</v>
      </c>
      <c r="F372" t="s">
        <v>682</v>
      </c>
      <c r="G372" s="1">
        <v>41030</v>
      </c>
      <c r="H372">
        <v>1534701</v>
      </c>
      <c r="I372" t="s">
        <v>1611</v>
      </c>
    </row>
    <row r="373" spans="1:9" x14ac:dyDescent="0.45">
      <c r="A373" t="s">
        <v>1612</v>
      </c>
      <c r="B373" t="s">
        <v>1613</v>
      </c>
      <c r="C373" t="s">
        <v>514</v>
      </c>
      <c r="D373" t="s">
        <v>17</v>
      </c>
      <c r="E373" t="s">
        <v>620</v>
      </c>
      <c r="F373" t="s">
        <v>1156</v>
      </c>
      <c r="H373">
        <v>764622</v>
      </c>
      <c r="I373">
        <v>1985</v>
      </c>
    </row>
    <row r="374" spans="1:9" x14ac:dyDescent="0.45">
      <c r="A374" t="s">
        <v>1614</v>
      </c>
      <c r="B374" t="s">
        <v>1615</v>
      </c>
      <c r="C374" t="s">
        <v>514</v>
      </c>
      <c r="D374" t="s">
        <v>38</v>
      </c>
      <c r="E374" t="s">
        <v>681</v>
      </c>
      <c r="F374" t="s">
        <v>840</v>
      </c>
      <c r="G374" s="1">
        <v>39715</v>
      </c>
      <c r="H374">
        <v>1038357</v>
      </c>
      <c r="I374">
        <v>1997</v>
      </c>
    </row>
    <row r="375" spans="1:9" x14ac:dyDescent="0.45">
      <c r="A375" t="s">
        <v>1616</v>
      </c>
      <c r="B375" t="s">
        <v>1617</v>
      </c>
      <c r="C375" t="s">
        <v>514</v>
      </c>
      <c r="D375" t="s">
        <v>557</v>
      </c>
      <c r="E375" t="s">
        <v>890</v>
      </c>
      <c r="F375" t="s">
        <v>1245</v>
      </c>
      <c r="G375" s="1">
        <v>32263</v>
      </c>
      <c r="H375">
        <v>713676</v>
      </c>
      <c r="I375">
        <v>1845</v>
      </c>
    </row>
    <row r="376" spans="1:9" x14ac:dyDescent="0.45">
      <c r="A376" t="s">
        <v>1618</v>
      </c>
      <c r="B376" t="s">
        <v>1619</v>
      </c>
      <c r="C376" t="s">
        <v>514</v>
      </c>
      <c r="D376" t="s">
        <v>548</v>
      </c>
      <c r="E376" t="s">
        <v>1202</v>
      </c>
      <c r="F376" t="s">
        <v>1620</v>
      </c>
      <c r="G376" s="1">
        <v>44111</v>
      </c>
      <c r="H376">
        <v>945841</v>
      </c>
      <c r="I376">
        <v>1993</v>
      </c>
    </row>
    <row r="377" spans="1:9" x14ac:dyDescent="0.45">
      <c r="A377" t="s">
        <v>1621</v>
      </c>
      <c r="B377" t="s">
        <v>1622</v>
      </c>
      <c r="C377" t="s">
        <v>514</v>
      </c>
      <c r="D377" t="s">
        <v>564</v>
      </c>
      <c r="E377" t="s">
        <v>577</v>
      </c>
      <c r="F377" t="s">
        <v>1245</v>
      </c>
      <c r="G377" s="1">
        <v>20883</v>
      </c>
      <c r="H377">
        <v>79879</v>
      </c>
      <c r="I377">
        <v>1883</v>
      </c>
    </row>
    <row r="378" spans="1:9" x14ac:dyDescent="0.45">
      <c r="A378" t="s">
        <v>366</v>
      </c>
      <c r="B378" t="s">
        <v>1623</v>
      </c>
      <c r="C378" t="s">
        <v>514</v>
      </c>
      <c r="D378" t="s">
        <v>17</v>
      </c>
      <c r="E378" t="s">
        <v>593</v>
      </c>
      <c r="F378" t="s">
        <v>566</v>
      </c>
      <c r="H378">
        <v>922224</v>
      </c>
      <c r="I378">
        <v>1920</v>
      </c>
    </row>
    <row r="379" spans="1:9" x14ac:dyDescent="0.45">
      <c r="A379" t="s">
        <v>1624</v>
      </c>
      <c r="B379" t="s">
        <v>1625</v>
      </c>
      <c r="C379" t="s">
        <v>514</v>
      </c>
      <c r="D379" t="s">
        <v>557</v>
      </c>
      <c r="E379" t="s">
        <v>558</v>
      </c>
      <c r="F379" t="s">
        <v>1626</v>
      </c>
      <c r="G379" s="1">
        <v>37459</v>
      </c>
      <c r="H379">
        <v>1126328</v>
      </c>
      <c r="I379">
        <v>1879</v>
      </c>
    </row>
    <row r="380" spans="1:9" x14ac:dyDescent="0.45">
      <c r="A380" t="s">
        <v>1627</v>
      </c>
      <c r="B380" t="s">
        <v>1628</v>
      </c>
      <c r="C380" t="s">
        <v>514</v>
      </c>
      <c r="D380" t="s">
        <v>607</v>
      </c>
      <c r="E380" t="s">
        <v>1069</v>
      </c>
      <c r="F380" t="s">
        <v>1112</v>
      </c>
      <c r="G380" s="1">
        <v>20883</v>
      </c>
      <c r="H380">
        <v>80424</v>
      </c>
      <c r="I380">
        <v>1837</v>
      </c>
    </row>
    <row r="381" spans="1:9" x14ac:dyDescent="0.45">
      <c r="A381" t="s">
        <v>1629</v>
      </c>
      <c r="B381" t="s">
        <v>1630</v>
      </c>
      <c r="C381" t="s">
        <v>514</v>
      </c>
      <c r="D381" t="s">
        <v>557</v>
      </c>
      <c r="E381" t="s">
        <v>597</v>
      </c>
      <c r="F381" t="s">
        <v>1631</v>
      </c>
      <c r="G381" s="1">
        <v>35646</v>
      </c>
      <c r="H381">
        <v>80661</v>
      </c>
      <c r="I381">
        <v>1937</v>
      </c>
    </row>
    <row r="382" spans="1:9" x14ac:dyDescent="0.45">
      <c r="A382" t="s">
        <v>1632</v>
      </c>
      <c r="B382" t="s">
        <v>1633</v>
      </c>
      <c r="C382" t="s">
        <v>514</v>
      </c>
      <c r="D382" t="s">
        <v>25</v>
      </c>
      <c r="E382" t="s">
        <v>1025</v>
      </c>
      <c r="F382" t="s">
        <v>855</v>
      </c>
      <c r="G382" s="1">
        <v>37819</v>
      </c>
      <c r="H382">
        <v>1045609</v>
      </c>
      <c r="I382">
        <v>1983</v>
      </c>
    </row>
    <row r="383" spans="1:9" x14ac:dyDescent="0.45">
      <c r="A383" t="s">
        <v>1634</v>
      </c>
      <c r="B383" t="s">
        <v>1635</v>
      </c>
      <c r="C383" t="s">
        <v>514</v>
      </c>
      <c r="D383" t="s">
        <v>557</v>
      </c>
      <c r="E383" t="s">
        <v>558</v>
      </c>
      <c r="F383" t="s">
        <v>1636</v>
      </c>
      <c r="G383" s="1">
        <v>37459</v>
      </c>
      <c r="H383">
        <v>1137774</v>
      </c>
      <c r="I383">
        <v>1875</v>
      </c>
    </row>
    <row r="384" spans="1:9" x14ac:dyDescent="0.45">
      <c r="A384" t="s">
        <v>1637</v>
      </c>
      <c r="B384" t="s">
        <v>1638</v>
      </c>
      <c r="C384" t="s">
        <v>514</v>
      </c>
      <c r="D384" t="s">
        <v>17</v>
      </c>
      <c r="E384" t="s">
        <v>593</v>
      </c>
      <c r="F384" t="s">
        <v>1636</v>
      </c>
      <c r="G384" s="1">
        <v>20883</v>
      </c>
      <c r="H384">
        <v>788784</v>
      </c>
      <c r="I384">
        <v>1903</v>
      </c>
    </row>
    <row r="385" spans="1:9" x14ac:dyDescent="0.45">
      <c r="A385" t="s">
        <v>1639</v>
      </c>
      <c r="B385" t="s">
        <v>1640</v>
      </c>
      <c r="C385" t="s">
        <v>514</v>
      </c>
      <c r="D385" t="s">
        <v>25</v>
      </c>
      <c r="E385" t="s">
        <v>636</v>
      </c>
      <c r="F385" t="s">
        <v>734</v>
      </c>
      <c r="G385" s="1">
        <v>38583</v>
      </c>
      <c r="H385">
        <v>1393311</v>
      </c>
      <c r="I385">
        <v>1972</v>
      </c>
    </row>
    <row r="386" spans="1:9" x14ac:dyDescent="0.45">
      <c r="A386" t="s">
        <v>1641</v>
      </c>
      <c r="B386" t="s">
        <v>1642</v>
      </c>
      <c r="C386" t="s">
        <v>514</v>
      </c>
      <c r="D386" t="s">
        <v>548</v>
      </c>
      <c r="E386" t="s">
        <v>959</v>
      </c>
      <c r="F386" t="s">
        <v>906</v>
      </c>
      <c r="G386" s="1">
        <v>30802</v>
      </c>
      <c r="H386">
        <v>822416</v>
      </c>
      <c r="I386">
        <v>1956</v>
      </c>
    </row>
    <row r="387" spans="1:9" x14ac:dyDescent="0.45">
      <c r="A387" t="s">
        <v>1643</v>
      </c>
      <c r="B387" t="s">
        <v>1644</v>
      </c>
      <c r="C387" t="s">
        <v>514</v>
      </c>
      <c r="D387" t="s">
        <v>548</v>
      </c>
      <c r="E387" t="s">
        <v>1195</v>
      </c>
      <c r="F387" t="s">
        <v>631</v>
      </c>
      <c r="G387" s="1">
        <v>41320</v>
      </c>
      <c r="H387">
        <v>78239</v>
      </c>
      <c r="I387">
        <v>1881</v>
      </c>
    </row>
    <row r="388" spans="1:9" x14ac:dyDescent="0.45">
      <c r="A388" t="s">
        <v>1645</v>
      </c>
      <c r="B388" t="s">
        <v>1646</v>
      </c>
      <c r="C388" t="s">
        <v>514</v>
      </c>
      <c r="D388" t="s">
        <v>531</v>
      </c>
      <c r="E388" t="s">
        <v>544</v>
      </c>
      <c r="F388" t="s">
        <v>1647</v>
      </c>
      <c r="G388" s="1">
        <v>42166</v>
      </c>
      <c r="H388">
        <v>1604778</v>
      </c>
      <c r="I388">
        <v>2015</v>
      </c>
    </row>
    <row r="389" spans="1:9" x14ac:dyDescent="0.45">
      <c r="A389" t="s">
        <v>1648</v>
      </c>
      <c r="B389" t="s">
        <v>1649</v>
      </c>
      <c r="C389" t="s">
        <v>514</v>
      </c>
      <c r="D389" t="s">
        <v>4</v>
      </c>
      <c r="E389" t="s">
        <v>1308</v>
      </c>
      <c r="F389" t="s">
        <v>682</v>
      </c>
      <c r="G389" s="1">
        <v>39995</v>
      </c>
      <c r="H389">
        <v>1050915</v>
      </c>
      <c r="I389">
        <v>1997</v>
      </c>
    </row>
    <row r="390" spans="1:9" x14ac:dyDescent="0.45">
      <c r="A390" t="s">
        <v>1650</v>
      </c>
      <c r="B390" t="s">
        <v>1651</v>
      </c>
      <c r="C390" t="s">
        <v>514</v>
      </c>
      <c r="D390" t="s">
        <v>531</v>
      </c>
      <c r="E390" t="s">
        <v>544</v>
      </c>
      <c r="F390" t="s">
        <v>982</v>
      </c>
      <c r="H390">
        <v>804328</v>
      </c>
      <c r="I390">
        <v>1985</v>
      </c>
    </row>
    <row r="391" spans="1:9" x14ac:dyDescent="0.45">
      <c r="A391" t="s">
        <v>1652</v>
      </c>
      <c r="B391" t="s">
        <v>1653</v>
      </c>
      <c r="C391" t="s">
        <v>514</v>
      </c>
      <c r="D391" t="s">
        <v>519</v>
      </c>
      <c r="E391" t="s">
        <v>955</v>
      </c>
      <c r="F391" t="s">
        <v>1654</v>
      </c>
      <c r="G391" s="1">
        <v>37602</v>
      </c>
      <c r="H391">
        <v>1022079</v>
      </c>
      <c r="I391">
        <v>1967</v>
      </c>
    </row>
    <row r="392" spans="1:9" x14ac:dyDescent="0.45">
      <c r="A392" t="s">
        <v>1655</v>
      </c>
      <c r="B392" t="s">
        <v>1656</v>
      </c>
      <c r="C392" t="s">
        <v>514</v>
      </c>
      <c r="D392" t="s">
        <v>548</v>
      </c>
      <c r="E392" t="s">
        <v>1195</v>
      </c>
      <c r="F392" t="s">
        <v>631</v>
      </c>
      <c r="G392" s="1">
        <v>39115</v>
      </c>
      <c r="H392">
        <v>1037038</v>
      </c>
      <c r="I392">
        <v>1967</v>
      </c>
    </row>
    <row r="393" spans="1:9" x14ac:dyDescent="0.45">
      <c r="A393" t="s">
        <v>1657</v>
      </c>
      <c r="B393" t="s">
        <v>1658</v>
      </c>
      <c r="C393" t="s">
        <v>514</v>
      </c>
      <c r="D393" t="s">
        <v>557</v>
      </c>
      <c r="E393" t="s">
        <v>854</v>
      </c>
      <c r="F393" t="s">
        <v>1659</v>
      </c>
      <c r="G393" s="1">
        <v>42814</v>
      </c>
      <c r="H393">
        <v>720005</v>
      </c>
      <c r="I393">
        <v>1962</v>
      </c>
    </row>
    <row r="394" spans="1:9" x14ac:dyDescent="0.45">
      <c r="A394" t="s">
        <v>1660</v>
      </c>
      <c r="B394" t="s">
        <v>1661</v>
      </c>
      <c r="C394" t="s">
        <v>514</v>
      </c>
      <c r="D394" t="s">
        <v>4</v>
      </c>
      <c r="E394" t="s">
        <v>104</v>
      </c>
      <c r="F394" t="s">
        <v>1600</v>
      </c>
      <c r="H394">
        <v>101829</v>
      </c>
      <c r="I394">
        <v>1922</v>
      </c>
    </row>
    <row r="395" spans="1:9" x14ac:dyDescent="0.45">
      <c r="A395" t="s">
        <v>1662</v>
      </c>
      <c r="B395" t="s">
        <v>1663</v>
      </c>
      <c r="C395" t="s">
        <v>514</v>
      </c>
      <c r="D395" t="s">
        <v>25</v>
      </c>
      <c r="E395" t="s">
        <v>1104</v>
      </c>
      <c r="F395" t="s">
        <v>982</v>
      </c>
      <c r="G395" s="1">
        <v>42101</v>
      </c>
      <c r="H395">
        <v>726728</v>
      </c>
      <c r="I395">
        <v>1969</v>
      </c>
    </row>
    <row r="396" spans="1:9" x14ac:dyDescent="0.45">
      <c r="A396" t="s">
        <v>1664</v>
      </c>
      <c r="B396" t="s">
        <v>1665</v>
      </c>
      <c r="C396" t="s">
        <v>514</v>
      </c>
      <c r="D396" t="s">
        <v>25</v>
      </c>
      <c r="E396" t="s">
        <v>1104</v>
      </c>
      <c r="F396" t="s">
        <v>948</v>
      </c>
      <c r="G396" s="1">
        <v>42796</v>
      </c>
      <c r="H396">
        <v>910606</v>
      </c>
      <c r="I396">
        <v>1963</v>
      </c>
    </row>
    <row r="397" spans="1:9" x14ac:dyDescent="0.45">
      <c r="A397" t="s">
        <v>1666</v>
      </c>
      <c r="B397" t="s">
        <v>1667</v>
      </c>
      <c r="C397" t="s">
        <v>514</v>
      </c>
      <c r="D397" t="s">
        <v>519</v>
      </c>
      <c r="E397" t="s">
        <v>53</v>
      </c>
      <c r="F397" t="s">
        <v>1668</v>
      </c>
      <c r="G397" s="1">
        <v>41395</v>
      </c>
      <c r="H397">
        <v>872589</v>
      </c>
      <c r="I397">
        <v>1988</v>
      </c>
    </row>
    <row r="398" spans="1:9" x14ac:dyDescent="0.45">
      <c r="A398" t="s">
        <v>1669</v>
      </c>
      <c r="B398" t="s">
        <v>1670</v>
      </c>
      <c r="C398" t="s">
        <v>514</v>
      </c>
      <c r="D398" t="s">
        <v>557</v>
      </c>
      <c r="E398" t="s">
        <v>890</v>
      </c>
      <c r="F398" t="s">
        <v>1671</v>
      </c>
      <c r="G398" s="1">
        <v>36035</v>
      </c>
      <c r="H398">
        <v>1281761</v>
      </c>
      <c r="I398">
        <v>1971</v>
      </c>
    </row>
    <row r="399" spans="1:9" x14ac:dyDescent="0.45">
      <c r="A399" t="s">
        <v>1672</v>
      </c>
      <c r="B399" t="s">
        <v>1673</v>
      </c>
      <c r="C399" t="s">
        <v>514</v>
      </c>
      <c r="D399" t="s">
        <v>4</v>
      </c>
      <c r="E399" t="s">
        <v>1674</v>
      </c>
      <c r="F399" t="s">
        <v>1156</v>
      </c>
      <c r="G399" s="1">
        <v>39787</v>
      </c>
      <c r="H399">
        <v>1060391</v>
      </c>
      <c r="I399" t="s">
        <v>1675</v>
      </c>
    </row>
    <row r="400" spans="1:9" x14ac:dyDescent="0.45">
      <c r="A400" t="s">
        <v>1676</v>
      </c>
      <c r="B400" t="s">
        <v>1677</v>
      </c>
      <c r="C400" t="s">
        <v>514</v>
      </c>
      <c r="D400" t="s">
        <v>519</v>
      </c>
      <c r="E400" t="s">
        <v>520</v>
      </c>
      <c r="F400" t="s">
        <v>982</v>
      </c>
      <c r="G400" s="1">
        <v>42942</v>
      </c>
      <c r="H400">
        <v>943819</v>
      </c>
      <c r="I400">
        <v>1989</v>
      </c>
    </row>
    <row r="401" spans="1:9" x14ac:dyDescent="0.45">
      <c r="A401" t="s">
        <v>1678</v>
      </c>
      <c r="B401" t="s">
        <v>1679</v>
      </c>
      <c r="C401" t="s">
        <v>514</v>
      </c>
      <c r="D401" t="s">
        <v>4</v>
      </c>
      <c r="E401" t="s">
        <v>1680</v>
      </c>
      <c r="F401" t="s">
        <v>1098</v>
      </c>
      <c r="G401" s="1">
        <v>36865</v>
      </c>
      <c r="H401">
        <v>315213</v>
      </c>
      <c r="I401">
        <v>1948</v>
      </c>
    </row>
    <row r="402" spans="1:9" x14ac:dyDescent="0.45">
      <c r="A402" t="s">
        <v>1681</v>
      </c>
      <c r="B402" t="s">
        <v>1682</v>
      </c>
      <c r="C402" t="s">
        <v>514</v>
      </c>
      <c r="D402" t="s">
        <v>4</v>
      </c>
      <c r="E402" t="s">
        <v>651</v>
      </c>
      <c r="F402" t="s">
        <v>678</v>
      </c>
      <c r="H402">
        <v>1024478</v>
      </c>
      <c r="I402">
        <v>1903</v>
      </c>
    </row>
    <row r="403" spans="1:9" x14ac:dyDescent="0.45">
      <c r="A403" t="s">
        <v>1683</v>
      </c>
      <c r="B403" t="s">
        <v>1684</v>
      </c>
      <c r="C403" t="s">
        <v>514</v>
      </c>
      <c r="D403" t="s">
        <v>4</v>
      </c>
      <c r="E403" t="s">
        <v>1674</v>
      </c>
      <c r="F403" t="s">
        <v>906</v>
      </c>
      <c r="G403" s="1">
        <v>43374</v>
      </c>
      <c r="H403">
        <v>84839</v>
      </c>
      <c r="I403">
        <v>1948</v>
      </c>
    </row>
    <row r="404" spans="1:9" x14ac:dyDescent="0.45">
      <c r="A404" t="s">
        <v>1685</v>
      </c>
      <c r="B404" t="s">
        <v>1686</v>
      </c>
      <c r="C404" t="s">
        <v>514</v>
      </c>
      <c r="D404" t="s">
        <v>4</v>
      </c>
      <c r="E404" t="s">
        <v>515</v>
      </c>
      <c r="F404" t="s">
        <v>1687</v>
      </c>
      <c r="G404" s="1">
        <v>40170</v>
      </c>
      <c r="H404">
        <v>882835</v>
      </c>
    </row>
    <row r="405" spans="1:9" x14ac:dyDescent="0.45">
      <c r="A405" t="s">
        <v>1688</v>
      </c>
      <c r="B405" t="s">
        <v>1689</v>
      </c>
      <c r="C405" t="s">
        <v>514</v>
      </c>
      <c r="D405" t="s">
        <v>548</v>
      </c>
      <c r="E405" t="s">
        <v>1159</v>
      </c>
      <c r="F405" t="s">
        <v>1690</v>
      </c>
      <c r="G405" s="1">
        <v>40168</v>
      </c>
      <c r="H405">
        <v>745732</v>
      </c>
      <c r="I405">
        <v>1982</v>
      </c>
    </row>
    <row r="406" spans="1:9" x14ac:dyDescent="0.45">
      <c r="A406" t="s">
        <v>1691</v>
      </c>
      <c r="B406" t="s">
        <v>1692</v>
      </c>
      <c r="C406" t="s">
        <v>514</v>
      </c>
      <c r="D406" t="s">
        <v>548</v>
      </c>
      <c r="E406" t="s">
        <v>816</v>
      </c>
      <c r="F406" t="s">
        <v>817</v>
      </c>
      <c r="G406" s="1">
        <v>41978</v>
      </c>
      <c r="H406">
        <v>884887</v>
      </c>
      <c r="I406">
        <v>1997</v>
      </c>
    </row>
    <row r="407" spans="1:9" x14ac:dyDescent="0.45">
      <c r="A407" t="s">
        <v>1693</v>
      </c>
      <c r="B407" t="s">
        <v>1694</v>
      </c>
      <c r="C407" t="s">
        <v>514</v>
      </c>
      <c r="D407" t="s">
        <v>557</v>
      </c>
      <c r="E407" t="s">
        <v>830</v>
      </c>
      <c r="F407" t="s">
        <v>631</v>
      </c>
      <c r="H407">
        <v>64040</v>
      </c>
      <c r="I407">
        <v>1917</v>
      </c>
    </row>
    <row r="408" spans="1:9" x14ac:dyDescent="0.45">
      <c r="A408" t="s">
        <v>1695</v>
      </c>
      <c r="B408" t="s">
        <v>1696</v>
      </c>
      <c r="C408" t="s">
        <v>514</v>
      </c>
      <c r="D408" t="s">
        <v>531</v>
      </c>
      <c r="E408" t="s">
        <v>540</v>
      </c>
      <c r="F408" t="s">
        <v>855</v>
      </c>
      <c r="G408" s="1">
        <v>39706</v>
      </c>
      <c r="H408">
        <v>1108524</v>
      </c>
      <c r="I408">
        <v>1999</v>
      </c>
    </row>
    <row r="409" spans="1:9" x14ac:dyDescent="0.45">
      <c r="A409" t="s">
        <v>1697</v>
      </c>
      <c r="B409" t="s">
        <v>1698</v>
      </c>
      <c r="C409" t="s">
        <v>514</v>
      </c>
      <c r="D409" t="s">
        <v>25</v>
      </c>
      <c r="E409" t="s">
        <v>636</v>
      </c>
      <c r="F409" t="s">
        <v>1699</v>
      </c>
      <c r="G409" s="1">
        <v>42979</v>
      </c>
      <c r="H409">
        <v>1034054</v>
      </c>
    </row>
    <row r="410" spans="1:9" x14ac:dyDescent="0.45">
      <c r="A410" t="s">
        <v>1700</v>
      </c>
      <c r="B410" t="s">
        <v>1701</v>
      </c>
      <c r="C410" t="s">
        <v>514</v>
      </c>
      <c r="D410" t="s">
        <v>38</v>
      </c>
      <c r="E410" t="s">
        <v>737</v>
      </c>
      <c r="F410" t="s">
        <v>1702</v>
      </c>
      <c r="G410" s="1">
        <v>23832</v>
      </c>
      <c r="H410">
        <v>87347</v>
      </c>
      <c r="I410">
        <v>1926</v>
      </c>
    </row>
    <row r="411" spans="1:9" x14ac:dyDescent="0.45">
      <c r="A411" t="s">
        <v>1703</v>
      </c>
      <c r="B411" t="s">
        <v>1704</v>
      </c>
      <c r="C411" t="s">
        <v>514</v>
      </c>
      <c r="D411" t="s">
        <v>531</v>
      </c>
      <c r="E411" t="s">
        <v>690</v>
      </c>
      <c r="F411" t="s">
        <v>533</v>
      </c>
      <c r="G411" s="1">
        <v>41092</v>
      </c>
      <c r="H411">
        <v>1137789</v>
      </c>
      <c r="I411">
        <v>1979</v>
      </c>
    </row>
    <row r="412" spans="1:9" x14ac:dyDescent="0.45">
      <c r="A412" t="s">
        <v>1705</v>
      </c>
      <c r="B412" t="s">
        <v>1706</v>
      </c>
      <c r="C412" t="s">
        <v>514</v>
      </c>
      <c r="D412" t="s">
        <v>564</v>
      </c>
      <c r="E412" t="s">
        <v>615</v>
      </c>
      <c r="F412" t="s">
        <v>578</v>
      </c>
      <c r="G412" s="1">
        <v>20883</v>
      </c>
      <c r="H412">
        <v>1012100</v>
      </c>
      <c r="I412">
        <v>1960</v>
      </c>
    </row>
    <row r="413" spans="1:9" x14ac:dyDescent="0.45">
      <c r="A413" t="s">
        <v>1707</v>
      </c>
      <c r="B413" t="s">
        <v>1708</v>
      </c>
      <c r="C413" t="s">
        <v>514</v>
      </c>
      <c r="D413" t="s">
        <v>17</v>
      </c>
      <c r="E413" t="s">
        <v>620</v>
      </c>
      <c r="F413" t="s">
        <v>982</v>
      </c>
      <c r="H413">
        <v>1032208</v>
      </c>
      <c r="I413">
        <v>1998</v>
      </c>
    </row>
    <row r="414" spans="1:9" x14ac:dyDescent="0.45">
      <c r="A414" t="s">
        <v>1709</v>
      </c>
      <c r="B414" t="s">
        <v>1710</v>
      </c>
      <c r="C414" t="s">
        <v>514</v>
      </c>
      <c r="D414" t="s">
        <v>531</v>
      </c>
      <c r="E414" t="s">
        <v>1138</v>
      </c>
      <c r="F414" t="s">
        <v>545</v>
      </c>
      <c r="G414" s="1">
        <v>43790</v>
      </c>
      <c r="H414">
        <v>1373715</v>
      </c>
      <c r="I414">
        <v>2003</v>
      </c>
    </row>
    <row r="415" spans="1:9" x14ac:dyDescent="0.45">
      <c r="A415" t="s">
        <v>1711</v>
      </c>
      <c r="B415" t="s">
        <v>1712</v>
      </c>
      <c r="C415" t="s">
        <v>514</v>
      </c>
      <c r="D415" t="s">
        <v>564</v>
      </c>
      <c r="E415" t="s">
        <v>577</v>
      </c>
      <c r="F415" t="s">
        <v>1332</v>
      </c>
      <c r="G415" s="1">
        <v>23558</v>
      </c>
      <c r="H415">
        <v>89800</v>
      </c>
      <c r="I415">
        <v>1866</v>
      </c>
    </row>
    <row r="416" spans="1:9" x14ac:dyDescent="0.45">
      <c r="A416" t="s">
        <v>1713</v>
      </c>
      <c r="B416" t="s">
        <v>1714</v>
      </c>
      <c r="C416" t="s">
        <v>514</v>
      </c>
      <c r="D416" t="s">
        <v>25</v>
      </c>
      <c r="E416" t="s">
        <v>1104</v>
      </c>
      <c r="F416" t="s">
        <v>669</v>
      </c>
      <c r="G416" s="1">
        <v>37433</v>
      </c>
      <c r="H416">
        <v>1063761</v>
      </c>
      <c r="I416">
        <v>2003</v>
      </c>
    </row>
    <row r="417" spans="1:9" x14ac:dyDescent="0.45">
      <c r="A417" t="s">
        <v>1715</v>
      </c>
      <c r="B417" t="s">
        <v>1716</v>
      </c>
      <c r="C417" t="s">
        <v>514</v>
      </c>
      <c r="D417" t="s">
        <v>531</v>
      </c>
      <c r="E417" t="s">
        <v>544</v>
      </c>
      <c r="F417" t="s">
        <v>1717</v>
      </c>
      <c r="G417" s="1">
        <v>42075</v>
      </c>
      <c r="H417">
        <v>4127</v>
      </c>
      <c r="I417">
        <v>2002</v>
      </c>
    </row>
    <row r="418" spans="1:9" x14ac:dyDescent="0.45">
      <c r="A418" t="s">
        <v>1718</v>
      </c>
      <c r="B418" t="s">
        <v>1719</v>
      </c>
      <c r="C418" t="s">
        <v>514</v>
      </c>
      <c r="D418" t="s">
        <v>25</v>
      </c>
      <c r="E418" t="s">
        <v>580</v>
      </c>
      <c r="F418" t="s">
        <v>631</v>
      </c>
      <c r="G418" s="1">
        <v>42083</v>
      </c>
      <c r="H418">
        <v>1040971</v>
      </c>
      <c r="I418">
        <v>1997</v>
      </c>
    </row>
    <row r="419" spans="1:9" x14ac:dyDescent="0.45">
      <c r="A419" t="s">
        <v>1720</v>
      </c>
      <c r="B419" t="s">
        <v>1721</v>
      </c>
      <c r="C419" t="s">
        <v>514</v>
      </c>
      <c r="D419" t="s">
        <v>4</v>
      </c>
      <c r="E419" t="s">
        <v>951</v>
      </c>
      <c r="F419" t="s">
        <v>1722</v>
      </c>
      <c r="G419" s="1">
        <v>30224</v>
      </c>
      <c r="H419">
        <v>91440</v>
      </c>
      <c r="I419">
        <v>1920</v>
      </c>
    </row>
    <row r="420" spans="1:9" x14ac:dyDescent="0.45">
      <c r="A420" t="s">
        <v>1723</v>
      </c>
      <c r="B420" t="s">
        <v>1724</v>
      </c>
      <c r="C420" t="s">
        <v>514</v>
      </c>
      <c r="D420" t="s">
        <v>17</v>
      </c>
      <c r="E420" t="s">
        <v>593</v>
      </c>
      <c r="F420" t="s">
        <v>906</v>
      </c>
      <c r="G420" s="1">
        <v>20883</v>
      </c>
      <c r="H420">
        <v>92122</v>
      </c>
      <c r="I420">
        <v>1945</v>
      </c>
    </row>
    <row r="421" spans="1:9" x14ac:dyDescent="0.45">
      <c r="A421" t="s">
        <v>1725</v>
      </c>
      <c r="B421" t="s">
        <v>1726</v>
      </c>
      <c r="C421" t="s">
        <v>514</v>
      </c>
      <c r="D421" t="s">
        <v>4</v>
      </c>
      <c r="E421" t="s">
        <v>573</v>
      </c>
      <c r="F421" t="s">
        <v>713</v>
      </c>
      <c r="G421" s="1">
        <v>34516</v>
      </c>
      <c r="H421">
        <v>92380</v>
      </c>
      <c r="I421">
        <v>1967</v>
      </c>
    </row>
    <row r="422" spans="1:9" x14ac:dyDescent="0.45">
      <c r="A422" t="s">
        <v>1727</v>
      </c>
      <c r="B422" t="s">
        <v>1728</v>
      </c>
      <c r="C422" t="s">
        <v>514</v>
      </c>
      <c r="D422" t="s">
        <v>4</v>
      </c>
      <c r="E422" t="s">
        <v>951</v>
      </c>
      <c r="F422" t="s">
        <v>1729</v>
      </c>
      <c r="G422" s="1">
        <v>30224</v>
      </c>
      <c r="H422">
        <v>93556</v>
      </c>
      <c r="I422">
        <v>1843</v>
      </c>
    </row>
    <row r="423" spans="1:9" x14ac:dyDescent="0.45">
      <c r="A423" t="s">
        <v>1730</v>
      </c>
      <c r="B423" t="s">
        <v>1731</v>
      </c>
      <c r="C423" t="s">
        <v>514</v>
      </c>
      <c r="D423" t="s">
        <v>548</v>
      </c>
      <c r="E423" t="s">
        <v>385</v>
      </c>
      <c r="F423" t="s">
        <v>574</v>
      </c>
      <c r="H423">
        <v>829224</v>
      </c>
      <c r="I423">
        <v>1971</v>
      </c>
    </row>
    <row r="424" spans="1:9" x14ac:dyDescent="0.45">
      <c r="A424" t="s">
        <v>1732</v>
      </c>
      <c r="B424" t="s">
        <v>1733</v>
      </c>
      <c r="C424" t="s">
        <v>514</v>
      </c>
      <c r="D424" t="s">
        <v>557</v>
      </c>
      <c r="E424" t="s">
        <v>643</v>
      </c>
      <c r="F424" t="s">
        <v>584</v>
      </c>
      <c r="H424">
        <v>93751</v>
      </c>
      <c r="I424">
        <v>1792</v>
      </c>
    </row>
    <row r="425" spans="1:9" x14ac:dyDescent="0.45">
      <c r="A425" t="s">
        <v>1734</v>
      </c>
      <c r="B425" t="s">
        <v>1735</v>
      </c>
      <c r="C425" t="s">
        <v>514</v>
      </c>
      <c r="D425" t="s">
        <v>519</v>
      </c>
      <c r="E425" t="s">
        <v>520</v>
      </c>
      <c r="F425" t="s">
        <v>533</v>
      </c>
      <c r="G425" s="1">
        <v>43822</v>
      </c>
      <c r="H425">
        <v>1757898</v>
      </c>
      <c r="I425">
        <v>1985</v>
      </c>
    </row>
    <row r="426" spans="1:9" x14ac:dyDescent="0.45">
      <c r="A426" t="s">
        <v>1736</v>
      </c>
      <c r="B426" t="s">
        <v>1737</v>
      </c>
      <c r="C426" t="s">
        <v>514</v>
      </c>
      <c r="D426" t="s">
        <v>519</v>
      </c>
      <c r="E426" t="s">
        <v>520</v>
      </c>
      <c r="F426" t="s">
        <v>1738</v>
      </c>
      <c r="G426" s="1">
        <v>36872</v>
      </c>
      <c r="H426">
        <v>310764</v>
      </c>
      <c r="I426">
        <v>1941</v>
      </c>
    </row>
    <row r="427" spans="1:9" x14ac:dyDescent="0.45">
      <c r="A427" t="s">
        <v>1739</v>
      </c>
      <c r="B427" t="s">
        <v>1740</v>
      </c>
      <c r="C427" t="s">
        <v>514</v>
      </c>
      <c r="D427" t="s">
        <v>557</v>
      </c>
      <c r="E427" t="s">
        <v>890</v>
      </c>
      <c r="F427" t="s">
        <v>545</v>
      </c>
      <c r="G427" s="1">
        <v>43178</v>
      </c>
      <c r="H427">
        <v>719739</v>
      </c>
      <c r="I427">
        <v>1983</v>
      </c>
    </row>
    <row r="428" spans="1:9" x14ac:dyDescent="0.45">
      <c r="A428" t="s">
        <v>1741</v>
      </c>
      <c r="B428" t="s">
        <v>1742</v>
      </c>
      <c r="C428" t="s">
        <v>514</v>
      </c>
      <c r="D428" t="s">
        <v>557</v>
      </c>
      <c r="E428" t="s">
        <v>630</v>
      </c>
      <c r="F428" t="s">
        <v>859</v>
      </c>
      <c r="G428" s="1">
        <v>42326</v>
      </c>
      <c r="H428">
        <v>1601712</v>
      </c>
      <c r="I428">
        <v>2003</v>
      </c>
    </row>
    <row r="429" spans="1:9" x14ac:dyDescent="0.45">
      <c r="A429" t="s">
        <v>1743</v>
      </c>
      <c r="B429" t="s">
        <v>1744</v>
      </c>
      <c r="C429" t="s">
        <v>514</v>
      </c>
      <c r="D429" t="s">
        <v>531</v>
      </c>
      <c r="E429" t="s">
        <v>540</v>
      </c>
      <c r="F429" t="s">
        <v>602</v>
      </c>
      <c r="G429" s="1">
        <v>42810</v>
      </c>
      <c r="H429">
        <v>883241</v>
      </c>
      <c r="I429">
        <v>1986</v>
      </c>
    </row>
    <row r="430" spans="1:9" x14ac:dyDescent="0.45">
      <c r="A430" t="s">
        <v>1745</v>
      </c>
      <c r="B430" t="s">
        <v>1746</v>
      </c>
      <c r="C430" t="s">
        <v>514</v>
      </c>
      <c r="D430" t="s">
        <v>607</v>
      </c>
      <c r="E430" t="s">
        <v>1747</v>
      </c>
      <c r="F430" t="s">
        <v>682</v>
      </c>
      <c r="G430" s="1">
        <v>31777</v>
      </c>
      <c r="H430">
        <v>96021</v>
      </c>
      <c r="I430">
        <v>1969</v>
      </c>
    </row>
    <row r="431" spans="1:9" x14ac:dyDescent="0.45">
      <c r="A431" t="s">
        <v>1748</v>
      </c>
      <c r="B431" t="s">
        <v>1749</v>
      </c>
      <c r="C431" t="s">
        <v>514</v>
      </c>
      <c r="D431" t="s">
        <v>74</v>
      </c>
      <c r="E431" t="s">
        <v>1750</v>
      </c>
      <c r="F431" t="s">
        <v>1577</v>
      </c>
      <c r="G431" s="1">
        <v>43661</v>
      </c>
      <c r="H431">
        <v>1283699</v>
      </c>
      <c r="I431">
        <v>1994</v>
      </c>
    </row>
    <row r="432" spans="1:9" x14ac:dyDescent="0.45">
      <c r="A432" t="s">
        <v>1751</v>
      </c>
      <c r="B432" t="s">
        <v>1752</v>
      </c>
      <c r="C432" t="s">
        <v>514</v>
      </c>
      <c r="D432" t="s">
        <v>557</v>
      </c>
      <c r="E432" t="s">
        <v>643</v>
      </c>
      <c r="F432" t="s">
        <v>1753</v>
      </c>
      <c r="H432">
        <v>1113169</v>
      </c>
      <c r="I432">
        <v>1937</v>
      </c>
    </row>
    <row r="433" spans="1:9" x14ac:dyDescent="0.45">
      <c r="A433" t="s">
        <v>1754</v>
      </c>
      <c r="B433" t="s">
        <v>1755</v>
      </c>
      <c r="C433" t="s">
        <v>514</v>
      </c>
      <c r="D433" t="s">
        <v>74</v>
      </c>
      <c r="E433" t="s">
        <v>536</v>
      </c>
      <c r="F433" t="s">
        <v>631</v>
      </c>
      <c r="G433" s="1">
        <v>43178</v>
      </c>
      <c r="H433">
        <v>946581</v>
      </c>
      <c r="I433">
        <v>1993</v>
      </c>
    </row>
    <row r="434" spans="1:9" x14ac:dyDescent="0.45">
      <c r="A434" t="s">
        <v>1756</v>
      </c>
      <c r="B434" t="s">
        <v>1757</v>
      </c>
      <c r="C434" t="s">
        <v>514</v>
      </c>
      <c r="D434" t="s">
        <v>548</v>
      </c>
      <c r="E434" t="s">
        <v>1195</v>
      </c>
      <c r="F434" t="s">
        <v>631</v>
      </c>
      <c r="H434">
        <v>1116132</v>
      </c>
      <c r="I434">
        <v>2017</v>
      </c>
    </row>
    <row r="435" spans="1:9" x14ac:dyDescent="0.45">
      <c r="A435" t="s">
        <v>1758</v>
      </c>
      <c r="B435" t="s">
        <v>1759</v>
      </c>
      <c r="C435" t="s">
        <v>514</v>
      </c>
      <c r="D435" t="s">
        <v>548</v>
      </c>
      <c r="E435" t="s">
        <v>1001</v>
      </c>
      <c r="F435" t="s">
        <v>644</v>
      </c>
      <c r="G435" s="1">
        <v>28125</v>
      </c>
      <c r="H435">
        <v>27419</v>
      </c>
      <c r="I435">
        <v>1902</v>
      </c>
    </row>
    <row r="436" spans="1:9" x14ac:dyDescent="0.45">
      <c r="A436" t="s">
        <v>1760</v>
      </c>
      <c r="B436" t="s">
        <v>1761</v>
      </c>
      <c r="C436" t="s">
        <v>514</v>
      </c>
      <c r="D436" t="s">
        <v>531</v>
      </c>
      <c r="E436" t="s">
        <v>1296</v>
      </c>
      <c r="F436" t="s">
        <v>1163</v>
      </c>
      <c r="G436" s="1">
        <v>40833</v>
      </c>
      <c r="H436">
        <v>1385157</v>
      </c>
      <c r="I436">
        <v>2007</v>
      </c>
    </row>
    <row r="437" spans="1:9" x14ac:dyDescent="0.45">
      <c r="A437" t="s">
        <v>1762</v>
      </c>
      <c r="B437" t="s">
        <v>1763</v>
      </c>
      <c r="C437" t="s">
        <v>514</v>
      </c>
      <c r="D437" t="s">
        <v>38</v>
      </c>
      <c r="E437" t="s">
        <v>737</v>
      </c>
      <c r="F437" t="s">
        <v>674</v>
      </c>
      <c r="G437" s="1">
        <v>39969</v>
      </c>
      <c r="H437">
        <v>1681459</v>
      </c>
      <c r="I437" t="s">
        <v>1764</v>
      </c>
    </row>
    <row r="438" spans="1:9" x14ac:dyDescent="0.45">
      <c r="A438" t="s">
        <v>1765</v>
      </c>
      <c r="B438" t="s">
        <v>1766</v>
      </c>
      <c r="C438" t="s">
        <v>514</v>
      </c>
      <c r="D438" t="s">
        <v>4</v>
      </c>
      <c r="E438" t="s">
        <v>104</v>
      </c>
      <c r="F438" t="s">
        <v>655</v>
      </c>
      <c r="G438" s="1">
        <v>44004</v>
      </c>
      <c r="H438">
        <v>1094285</v>
      </c>
      <c r="I438">
        <v>1960</v>
      </c>
    </row>
    <row r="439" spans="1:9" x14ac:dyDescent="0.45">
      <c r="A439" t="s">
        <v>1767</v>
      </c>
      <c r="B439" t="s">
        <v>1768</v>
      </c>
      <c r="C439" t="s">
        <v>514</v>
      </c>
      <c r="D439" t="s">
        <v>519</v>
      </c>
      <c r="E439" t="s">
        <v>520</v>
      </c>
      <c r="F439" t="s">
        <v>1769</v>
      </c>
      <c r="G439" s="1">
        <v>43483</v>
      </c>
      <c r="H439">
        <v>96943</v>
      </c>
      <c r="I439">
        <v>1943</v>
      </c>
    </row>
    <row r="440" spans="1:9" x14ac:dyDescent="0.45">
      <c r="A440" t="s">
        <v>1770</v>
      </c>
      <c r="B440" t="s">
        <v>1771</v>
      </c>
      <c r="C440" t="s">
        <v>514</v>
      </c>
      <c r="D440" t="s">
        <v>531</v>
      </c>
      <c r="E440" t="s">
        <v>694</v>
      </c>
      <c r="F440" t="s">
        <v>1772</v>
      </c>
      <c r="G440" s="1">
        <v>44095</v>
      </c>
      <c r="H440">
        <v>97210</v>
      </c>
      <c r="I440">
        <v>1960</v>
      </c>
    </row>
    <row r="441" spans="1:9" x14ac:dyDescent="0.45">
      <c r="A441" t="s">
        <v>1773</v>
      </c>
      <c r="B441" t="s">
        <v>1774</v>
      </c>
      <c r="C441" t="s">
        <v>514</v>
      </c>
      <c r="D441" t="s">
        <v>531</v>
      </c>
      <c r="E441" t="s">
        <v>544</v>
      </c>
      <c r="F441" t="s">
        <v>713</v>
      </c>
      <c r="H441">
        <v>97476</v>
      </c>
      <c r="I441">
        <v>1930</v>
      </c>
    </row>
    <row r="442" spans="1:9" x14ac:dyDescent="0.45">
      <c r="A442" t="s">
        <v>1775</v>
      </c>
      <c r="B442" t="s">
        <v>1776</v>
      </c>
      <c r="C442" t="s">
        <v>514</v>
      </c>
      <c r="D442" t="s">
        <v>4</v>
      </c>
      <c r="E442" t="s">
        <v>104</v>
      </c>
      <c r="F442" t="s">
        <v>891</v>
      </c>
      <c r="G442" s="1">
        <v>28855</v>
      </c>
      <c r="H442">
        <v>217346</v>
      </c>
      <c r="I442">
        <v>1923</v>
      </c>
    </row>
    <row r="443" spans="1:9" x14ac:dyDescent="0.45">
      <c r="A443" t="s">
        <v>1777</v>
      </c>
      <c r="B443" t="s">
        <v>1778</v>
      </c>
      <c r="C443" t="s">
        <v>514</v>
      </c>
      <c r="D443" t="s">
        <v>519</v>
      </c>
      <c r="E443" t="s">
        <v>764</v>
      </c>
      <c r="F443" t="s">
        <v>1600</v>
      </c>
      <c r="H443">
        <v>97745</v>
      </c>
      <c r="I443" t="s">
        <v>1779</v>
      </c>
    </row>
    <row r="444" spans="1:9" x14ac:dyDescent="0.45">
      <c r="A444" t="s">
        <v>1780</v>
      </c>
      <c r="B444" t="s">
        <v>1781</v>
      </c>
      <c r="C444" t="s">
        <v>514</v>
      </c>
      <c r="D444" t="s">
        <v>548</v>
      </c>
      <c r="E444" t="s">
        <v>1195</v>
      </c>
      <c r="F444" t="s">
        <v>631</v>
      </c>
      <c r="G444" s="1">
        <v>36698</v>
      </c>
      <c r="H444">
        <v>98246</v>
      </c>
      <c r="I444">
        <v>1837</v>
      </c>
    </row>
    <row r="445" spans="1:9" x14ac:dyDescent="0.45">
      <c r="A445" t="s">
        <v>1782</v>
      </c>
      <c r="B445" t="s">
        <v>1783</v>
      </c>
      <c r="C445" t="s">
        <v>514</v>
      </c>
      <c r="D445" t="s">
        <v>548</v>
      </c>
      <c r="E445" t="s">
        <v>1159</v>
      </c>
      <c r="F445" t="s">
        <v>1784</v>
      </c>
      <c r="G445" s="1">
        <v>31320</v>
      </c>
      <c r="H445">
        <v>109198</v>
      </c>
      <c r="I445">
        <v>1987</v>
      </c>
    </row>
    <row r="446" spans="1:9" x14ac:dyDescent="0.45">
      <c r="A446" t="s">
        <v>1785</v>
      </c>
      <c r="B446" t="s">
        <v>1786</v>
      </c>
      <c r="C446" t="s">
        <v>514</v>
      </c>
      <c r="D446" t="s">
        <v>548</v>
      </c>
      <c r="E446" t="s">
        <v>727</v>
      </c>
      <c r="F446" t="s">
        <v>1787</v>
      </c>
      <c r="G446" s="1">
        <v>41663</v>
      </c>
      <c r="H446">
        <v>916365</v>
      </c>
      <c r="I446">
        <v>1938</v>
      </c>
    </row>
    <row r="447" spans="1:9" x14ac:dyDescent="0.45">
      <c r="A447" t="s">
        <v>1788</v>
      </c>
      <c r="B447" t="s">
        <v>1789</v>
      </c>
      <c r="C447" t="s">
        <v>514</v>
      </c>
      <c r="D447" t="s">
        <v>4</v>
      </c>
      <c r="E447" t="s">
        <v>590</v>
      </c>
      <c r="F447" t="s">
        <v>533</v>
      </c>
      <c r="G447" s="1">
        <v>40499</v>
      </c>
      <c r="H447">
        <v>1466258</v>
      </c>
      <c r="I447">
        <v>1871</v>
      </c>
    </row>
    <row r="448" spans="1:9" x14ac:dyDescent="0.45">
      <c r="A448" t="s">
        <v>1790</v>
      </c>
      <c r="B448" t="s">
        <v>1791</v>
      </c>
      <c r="C448" t="s">
        <v>514</v>
      </c>
      <c r="D448" t="s">
        <v>4</v>
      </c>
      <c r="E448" t="s">
        <v>104</v>
      </c>
      <c r="F448" t="s">
        <v>1332</v>
      </c>
      <c r="G448" s="1">
        <v>42524</v>
      </c>
      <c r="H448">
        <v>1260221</v>
      </c>
      <c r="I448">
        <v>1993</v>
      </c>
    </row>
    <row r="449" spans="1:9" x14ac:dyDescent="0.45">
      <c r="A449" t="s">
        <v>1792</v>
      </c>
      <c r="B449" t="s">
        <v>1793</v>
      </c>
      <c r="C449" t="s">
        <v>514</v>
      </c>
      <c r="D449" t="s">
        <v>557</v>
      </c>
      <c r="E449" t="s">
        <v>597</v>
      </c>
      <c r="F449" t="s">
        <v>631</v>
      </c>
      <c r="G449" s="1">
        <v>37489</v>
      </c>
      <c r="H449">
        <v>86312</v>
      </c>
      <c r="I449">
        <v>1853</v>
      </c>
    </row>
    <row r="450" spans="1:9" x14ac:dyDescent="0.45">
      <c r="A450" t="s">
        <v>1794</v>
      </c>
      <c r="B450" t="s">
        <v>1795</v>
      </c>
      <c r="C450" t="s">
        <v>514</v>
      </c>
      <c r="D450" t="s">
        <v>557</v>
      </c>
      <c r="E450" t="s">
        <v>890</v>
      </c>
      <c r="F450" t="s">
        <v>578</v>
      </c>
      <c r="G450" s="1">
        <v>35768</v>
      </c>
      <c r="H450">
        <v>92230</v>
      </c>
      <c r="I450">
        <v>1872</v>
      </c>
    </row>
    <row r="451" spans="1:9" x14ac:dyDescent="0.45">
      <c r="A451" t="s">
        <v>1796</v>
      </c>
      <c r="B451" t="s">
        <v>1797</v>
      </c>
      <c r="C451" t="s">
        <v>514</v>
      </c>
      <c r="D451" t="s">
        <v>74</v>
      </c>
      <c r="E451" t="s">
        <v>601</v>
      </c>
      <c r="F451" t="s">
        <v>855</v>
      </c>
      <c r="G451" s="1">
        <v>43258</v>
      </c>
      <c r="H451">
        <v>1418091</v>
      </c>
      <c r="I451">
        <v>2006</v>
      </c>
    </row>
    <row r="452" spans="1:9" x14ac:dyDescent="0.45">
      <c r="A452" t="s">
        <v>1798</v>
      </c>
      <c r="B452" t="s">
        <v>1799</v>
      </c>
      <c r="C452" t="s">
        <v>514</v>
      </c>
      <c r="D452" t="s">
        <v>531</v>
      </c>
      <c r="E452" t="s">
        <v>540</v>
      </c>
      <c r="F452" t="s">
        <v>1800</v>
      </c>
      <c r="G452" s="1">
        <v>44004</v>
      </c>
      <c r="H452">
        <v>860731</v>
      </c>
      <c r="I452">
        <v>1966</v>
      </c>
    </row>
    <row r="453" spans="1:9" x14ac:dyDescent="0.45">
      <c r="A453" t="s">
        <v>1801</v>
      </c>
      <c r="B453" t="s">
        <v>1802</v>
      </c>
      <c r="C453" t="s">
        <v>514</v>
      </c>
      <c r="D453" t="s">
        <v>607</v>
      </c>
      <c r="E453" t="s">
        <v>805</v>
      </c>
      <c r="F453" t="s">
        <v>1803</v>
      </c>
      <c r="H453">
        <v>100493</v>
      </c>
      <c r="I453">
        <v>1935</v>
      </c>
    </row>
    <row r="454" spans="1:9" x14ac:dyDescent="0.45">
      <c r="A454" t="s">
        <v>1804</v>
      </c>
      <c r="B454" t="s">
        <v>1805</v>
      </c>
      <c r="C454" t="s">
        <v>514</v>
      </c>
      <c r="D454" t="s">
        <v>25</v>
      </c>
      <c r="E454" t="s">
        <v>685</v>
      </c>
      <c r="F454" t="s">
        <v>1806</v>
      </c>
      <c r="G454" s="1">
        <v>42436</v>
      </c>
      <c r="H454">
        <v>74208</v>
      </c>
      <c r="I454">
        <v>1972</v>
      </c>
    </row>
    <row r="455" spans="1:9" x14ac:dyDescent="0.45">
      <c r="A455" t="s">
        <v>1807</v>
      </c>
      <c r="B455" t="s">
        <v>1808</v>
      </c>
      <c r="C455" t="s">
        <v>514</v>
      </c>
      <c r="D455" t="s">
        <v>548</v>
      </c>
      <c r="E455" t="s">
        <v>727</v>
      </c>
      <c r="F455" t="s">
        <v>1809</v>
      </c>
      <c r="G455" s="1">
        <v>42478</v>
      </c>
      <c r="H455">
        <v>1403568</v>
      </c>
      <c r="I455">
        <v>1990</v>
      </c>
    </row>
    <row r="456" spans="1:9" x14ac:dyDescent="0.45">
      <c r="A456" t="s">
        <v>1810</v>
      </c>
      <c r="B456" t="s">
        <v>1811</v>
      </c>
      <c r="C456" t="s">
        <v>514</v>
      </c>
      <c r="D456" t="s">
        <v>557</v>
      </c>
      <c r="E456" t="s">
        <v>744</v>
      </c>
      <c r="F456" t="s">
        <v>644</v>
      </c>
      <c r="H456">
        <v>36104</v>
      </c>
      <c r="I456">
        <v>1968</v>
      </c>
    </row>
    <row r="457" spans="1:9" x14ac:dyDescent="0.45">
      <c r="A457" t="s">
        <v>1812</v>
      </c>
      <c r="B457" t="s">
        <v>1813</v>
      </c>
      <c r="C457" t="s">
        <v>514</v>
      </c>
      <c r="D457" t="s">
        <v>548</v>
      </c>
      <c r="E457" t="s">
        <v>1195</v>
      </c>
      <c r="F457" t="s">
        <v>1753</v>
      </c>
      <c r="G457" s="1">
        <v>41760</v>
      </c>
      <c r="H457">
        <v>1336917</v>
      </c>
      <c r="I457">
        <v>1996</v>
      </c>
    </row>
    <row r="458" spans="1:9" x14ac:dyDescent="0.45">
      <c r="A458" t="s">
        <v>1814</v>
      </c>
      <c r="B458" t="s">
        <v>1815</v>
      </c>
      <c r="C458" t="s">
        <v>514</v>
      </c>
      <c r="D458" t="s">
        <v>548</v>
      </c>
      <c r="E458" t="s">
        <v>1195</v>
      </c>
      <c r="F458" t="s">
        <v>1753</v>
      </c>
      <c r="G458" s="1">
        <v>42468</v>
      </c>
      <c r="H458">
        <v>1336917</v>
      </c>
      <c r="I458">
        <v>1996</v>
      </c>
    </row>
    <row r="459" spans="1:9" x14ac:dyDescent="0.45">
      <c r="A459" t="s">
        <v>1816</v>
      </c>
      <c r="B459" t="s">
        <v>1817</v>
      </c>
      <c r="C459" t="s">
        <v>514</v>
      </c>
      <c r="D459" t="s">
        <v>4</v>
      </c>
      <c r="E459" t="s">
        <v>947</v>
      </c>
      <c r="F459" t="s">
        <v>757</v>
      </c>
      <c r="G459" s="1">
        <v>20883</v>
      </c>
      <c r="H459">
        <v>100885</v>
      </c>
      <c r="I459">
        <v>1862</v>
      </c>
    </row>
    <row r="460" spans="1:9" x14ac:dyDescent="0.45">
      <c r="A460" t="s">
        <v>1818</v>
      </c>
      <c r="B460" t="s">
        <v>1819</v>
      </c>
      <c r="C460" t="s">
        <v>514</v>
      </c>
      <c r="D460" t="s">
        <v>4</v>
      </c>
      <c r="E460" t="s">
        <v>573</v>
      </c>
      <c r="F460" t="s">
        <v>701</v>
      </c>
      <c r="G460" s="1">
        <v>42250</v>
      </c>
      <c r="H460">
        <v>100517</v>
      </c>
      <c r="I460">
        <v>1967</v>
      </c>
    </row>
    <row r="461" spans="1:9" x14ac:dyDescent="0.45">
      <c r="A461" t="s">
        <v>1820</v>
      </c>
      <c r="B461" t="s">
        <v>1821</v>
      </c>
      <c r="C461" t="s">
        <v>514</v>
      </c>
      <c r="D461" t="s">
        <v>519</v>
      </c>
      <c r="E461" t="s">
        <v>668</v>
      </c>
      <c r="F461" t="s">
        <v>1822</v>
      </c>
      <c r="G461" s="1">
        <v>34516</v>
      </c>
      <c r="H461">
        <v>731766</v>
      </c>
      <c r="I461">
        <v>1977</v>
      </c>
    </row>
    <row r="462" spans="1:9" x14ac:dyDescent="0.45">
      <c r="A462" t="s">
        <v>1823</v>
      </c>
      <c r="B462" t="s">
        <v>1824</v>
      </c>
      <c r="C462" t="s">
        <v>514</v>
      </c>
      <c r="D462" t="s">
        <v>4</v>
      </c>
      <c r="E462" t="s">
        <v>797</v>
      </c>
      <c r="F462" t="s">
        <v>906</v>
      </c>
      <c r="G462" s="1">
        <v>37459</v>
      </c>
      <c r="H462">
        <v>1090727</v>
      </c>
      <c r="I462">
        <v>1907</v>
      </c>
    </row>
    <row r="463" spans="1:9" x14ac:dyDescent="0.45">
      <c r="A463" t="s">
        <v>1825</v>
      </c>
      <c r="B463" t="s">
        <v>1826</v>
      </c>
      <c r="C463" t="s">
        <v>514</v>
      </c>
      <c r="D463" t="s">
        <v>4</v>
      </c>
      <c r="E463" t="s">
        <v>1827</v>
      </c>
      <c r="F463" t="s">
        <v>859</v>
      </c>
      <c r="G463" s="1">
        <v>41902</v>
      </c>
      <c r="H463">
        <v>1067701</v>
      </c>
      <c r="I463">
        <v>1997</v>
      </c>
    </row>
    <row r="464" spans="1:9" x14ac:dyDescent="0.45">
      <c r="A464" t="s">
        <v>1828</v>
      </c>
      <c r="B464" t="s">
        <v>1829</v>
      </c>
      <c r="C464" t="s">
        <v>514</v>
      </c>
      <c r="D464" t="s">
        <v>519</v>
      </c>
      <c r="E464" t="s">
        <v>968</v>
      </c>
      <c r="F464" t="s">
        <v>1830</v>
      </c>
      <c r="G464" s="1">
        <v>41902</v>
      </c>
      <c r="H464">
        <v>352915</v>
      </c>
      <c r="I464">
        <v>1979</v>
      </c>
    </row>
    <row r="465" spans="1:9" x14ac:dyDescent="0.45">
      <c r="A465" t="s">
        <v>1831</v>
      </c>
      <c r="B465" t="s">
        <v>1832</v>
      </c>
      <c r="C465" t="s">
        <v>514</v>
      </c>
      <c r="D465" t="s">
        <v>557</v>
      </c>
      <c r="E465" t="s">
        <v>558</v>
      </c>
      <c r="F465" t="s">
        <v>1833</v>
      </c>
      <c r="G465" s="1">
        <v>34394</v>
      </c>
      <c r="H465">
        <v>5513</v>
      </c>
      <c r="I465">
        <v>1999</v>
      </c>
    </row>
    <row r="466" spans="1:9" x14ac:dyDescent="0.45">
      <c r="A466" t="s">
        <v>1834</v>
      </c>
      <c r="B466" t="s">
        <v>1835</v>
      </c>
      <c r="C466" t="s">
        <v>514</v>
      </c>
      <c r="D466" t="s">
        <v>548</v>
      </c>
      <c r="E466" t="s">
        <v>1195</v>
      </c>
      <c r="F466" t="s">
        <v>1647</v>
      </c>
      <c r="G466" s="1">
        <v>29036</v>
      </c>
      <c r="H466">
        <v>103379</v>
      </c>
      <c r="I466">
        <v>1899</v>
      </c>
    </row>
    <row r="467" spans="1:9" x14ac:dyDescent="0.45">
      <c r="A467" t="s">
        <v>1836</v>
      </c>
      <c r="B467" t="s">
        <v>1837</v>
      </c>
      <c r="C467" t="s">
        <v>514</v>
      </c>
      <c r="D467" t="s">
        <v>38</v>
      </c>
      <c r="E467" t="s">
        <v>1226</v>
      </c>
      <c r="F467" t="s">
        <v>1838</v>
      </c>
      <c r="H467">
        <v>1035002</v>
      </c>
      <c r="I467">
        <v>1980</v>
      </c>
    </row>
    <row r="468" spans="1:9" x14ac:dyDescent="0.45">
      <c r="A468" t="s">
        <v>1839</v>
      </c>
      <c r="B468" t="s">
        <v>1840</v>
      </c>
      <c r="C468" t="s">
        <v>514</v>
      </c>
      <c r="D468" t="s">
        <v>519</v>
      </c>
      <c r="E468" t="s">
        <v>520</v>
      </c>
      <c r="F468" t="s">
        <v>1221</v>
      </c>
      <c r="G468" s="1">
        <v>39125</v>
      </c>
      <c r="H468">
        <v>203527</v>
      </c>
      <c r="I468">
        <v>1948</v>
      </c>
    </row>
    <row r="469" spans="1:9" x14ac:dyDescent="0.45">
      <c r="A469" t="s">
        <v>1841</v>
      </c>
      <c r="B469" t="s">
        <v>1842</v>
      </c>
      <c r="C469" t="s">
        <v>514</v>
      </c>
      <c r="D469" t="s">
        <v>25</v>
      </c>
      <c r="E469" t="s">
        <v>1209</v>
      </c>
      <c r="F469" t="s">
        <v>701</v>
      </c>
      <c r="G469" s="1">
        <v>39876</v>
      </c>
      <c r="H469">
        <v>740260</v>
      </c>
      <c r="I469">
        <v>1998</v>
      </c>
    </row>
    <row r="470" spans="1:9" x14ac:dyDescent="0.45">
      <c r="A470" t="s">
        <v>1843</v>
      </c>
      <c r="B470" t="s">
        <v>1844</v>
      </c>
      <c r="C470" t="s">
        <v>514</v>
      </c>
      <c r="D470" t="s">
        <v>531</v>
      </c>
      <c r="E470" t="s">
        <v>569</v>
      </c>
      <c r="F470" t="s">
        <v>1845</v>
      </c>
      <c r="G470" s="1">
        <v>38749</v>
      </c>
      <c r="H470">
        <v>1014473</v>
      </c>
      <c r="I470">
        <v>1995</v>
      </c>
    </row>
    <row r="471" spans="1:9" x14ac:dyDescent="0.45">
      <c r="A471" t="s">
        <v>1846</v>
      </c>
      <c r="B471" t="s">
        <v>1847</v>
      </c>
      <c r="C471" t="s">
        <v>514</v>
      </c>
      <c r="D471" t="s">
        <v>4</v>
      </c>
      <c r="E471" t="s">
        <v>1059</v>
      </c>
      <c r="F471" t="s">
        <v>1848</v>
      </c>
      <c r="G471" s="1">
        <v>42285</v>
      </c>
      <c r="H471">
        <v>1442145</v>
      </c>
      <c r="I471">
        <v>1971</v>
      </c>
    </row>
    <row r="472" spans="1:9" x14ac:dyDescent="0.45">
      <c r="A472" t="s">
        <v>1849</v>
      </c>
      <c r="B472" t="s">
        <v>1850</v>
      </c>
      <c r="C472" t="s">
        <v>514</v>
      </c>
      <c r="D472" t="s">
        <v>74</v>
      </c>
      <c r="E472" t="s">
        <v>712</v>
      </c>
      <c r="F472" t="s">
        <v>631</v>
      </c>
      <c r="G472" s="1">
        <v>30650</v>
      </c>
      <c r="H472">
        <v>732712</v>
      </c>
      <c r="I472" t="s">
        <v>1408</v>
      </c>
    </row>
    <row r="473" spans="1:9" x14ac:dyDescent="0.45">
      <c r="A473" t="s">
        <v>1851</v>
      </c>
      <c r="B473" t="s">
        <v>1852</v>
      </c>
      <c r="C473" t="s">
        <v>514</v>
      </c>
      <c r="D473" t="s">
        <v>519</v>
      </c>
      <c r="E473" t="s">
        <v>53</v>
      </c>
      <c r="F473" t="s">
        <v>570</v>
      </c>
      <c r="G473" s="1">
        <v>41540</v>
      </c>
      <c r="H473">
        <v>875320</v>
      </c>
      <c r="I473">
        <v>1989</v>
      </c>
    </row>
    <row r="474" spans="1:9" x14ac:dyDescent="0.45">
      <c r="A474" t="s">
        <v>1853</v>
      </c>
      <c r="B474" t="s">
        <v>1854</v>
      </c>
      <c r="C474" t="s">
        <v>514</v>
      </c>
      <c r="D474" t="s">
        <v>74</v>
      </c>
      <c r="E474" t="s">
        <v>1148</v>
      </c>
      <c r="F474" t="s">
        <v>631</v>
      </c>
      <c r="H474">
        <v>813828</v>
      </c>
      <c r="I474" t="s">
        <v>1855</v>
      </c>
    </row>
    <row r="475" spans="1:9" x14ac:dyDescent="0.45">
      <c r="A475" t="s">
        <v>1856</v>
      </c>
      <c r="B475" t="s">
        <v>1857</v>
      </c>
      <c r="C475" t="s">
        <v>514</v>
      </c>
      <c r="D475" t="s">
        <v>531</v>
      </c>
      <c r="E475" t="s">
        <v>789</v>
      </c>
      <c r="F475" t="s">
        <v>855</v>
      </c>
      <c r="G475" s="1">
        <v>40168</v>
      </c>
      <c r="H475">
        <v>1403161</v>
      </c>
      <c r="I475">
        <v>1958</v>
      </c>
    </row>
    <row r="476" spans="1:9" x14ac:dyDescent="0.45">
      <c r="A476" t="s">
        <v>1858</v>
      </c>
      <c r="B476" t="s">
        <v>1859</v>
      </c>
      <c r="C476" t="s">
        <v>514</v>
      </c>
      <c r="D476" t="s">
        <v>531</v>
      </c>
      <c r="E476" t="s">
        <v>1126</v>
      </c>
      <c r="F476" t="s">
        <v>550</v>
      </c>
      <c r="G476" s="1">
        <v>44113</v>
      </c>
      <c r="H476">
        <v>1786842</v>
      </c>
      <c r="I476">
        <v>2019</v>
      </c>
    </row>
    <row r="477" spans="1:9" x14ac:dyDescent="0.45">
      <c r="A477" t="s">
        <v>1860</v>
      </c>
      <c r="B477" t="s">
        <v>1861</v>
      </c>
      <c r="C477" t="s">
        <v>514</v>
      </c>
      <c r="D477" t="s">
        <v>25</v>
      </c>
      <c r="E477" t="s">
        <v>580</v>
      </c>
      <c r="F477" t="s">
        <v>631</v>
      </c>
      <c r="H477">
        <v>899689</v>
      </c>
      <c r="I477">
        <v>1982</v>
      </c>
    </row>
    <row r="478" spans="1:9" x14ac:dyDescent="0.45">
      <c r="A478" t="s">
        <v>1862</v>
      </c>
      <c r="B478" t="s">
        <v>1863</v>
      </c>
      <c r="C478" t="s">
        <v>514</v>
      </c>
      <c r="D478" t="s">
        <v>564</v>
      </c>
      <c r="E478" t="s">
        <v>1429</v>
      </c>
      <c r="F478" t="s">
        <v>1671</v>
      </c>
      <c r="G478" s="1">
        <v>36341</v>
      </c>
      <c r="H478">
        <v>1396009</v>
      </c>
      <c r="I478">
        <v>1909</v>
      </c>
    </row>
    <row r="479" spans="1:9" x14ac:dyDescent="0.45">
      <c r="A479" t="s">
        <v>1864</v>
      </c>
      <c r="B479" t="s">
        <v>1865</v>
      </c>
      <c r="C479" t="s">
        <v>514</v>
      </c>
      <c r="D479" t="s">
        <v>557</v>
      </c>
      <c r="E479" t="s">
        <v>597</v>
      </c>
      <c r="F479" t="s">
        <v>1866</v>
      </c>
      <c r="G479" s="1">
        <v>43804</v>
      </c>
      <c r="H479">
        <v>11544</v>
      </c>
      <c r="I479">
        <v>1967</v>
      </c>
    </row>
    <row r="480" spans="1:9" x14ac:dyDescent="0.45">
      <c r="A480" t="s">
        <v>1867</v>
      </c>
      <c r="B480" t="s">
        <v>1868</v>
      </c>
      <c r="C480" t="s">
        <v>514</v>
      </c>
      <c r="D480" t="s">
        <v>4</v>
      </c>
      <c r="E480" t="s">
        <v>827</v>
      </c>
      <c r="F480" t="s">
        <v>1869</v>
      </c>
      <c r="G480" s="1">
        <v>43523</v>
      </c>
      <c r="H480">
        <v>943452</v>
      </c>
      <c r="I480" t="s">
        <v>1870</v>
      </c>
    </row>
    <row r="481" spans="1:9" x14ac:dyDescent="0.45">
      <c r="A481" t="s">
        <v>1871</v>
      </c>
      <c r="B481" t="s">
        <v>1872</v>
      </c>
      <c r="C481" t="s">
        <v>514</v>
      </c>
      <c r="D481" t="s">
        <v>607</v>
      </c>
      <c r="E481" t="s">
        <v>941</v>
      </c>
      <c r="F481" t="s">
        <v>1873</v>
      </c>
      <c r="G481" s="1">
        <v>30194</v>
      </c>
      <c r="H481">
        <v>104169</v>
      </c>
      <c r="I481">
        <v>1962</v>
      </c>
    </row>
    <row r="482" spans="1:9" x14ac:dyDescent="0.45">
      <c r="A482" t="s">
        <v>1874</v>
      </c>
      <c r="B482" t="s">
        <v>1875</v>
      </c>
      <c r="C482" t="s">
        <v>514</v>
      </c>
      <c r="D482" t="s">
        <v>607</v>
      </c>
      <c r="E482" t="s">
        <v>1876</v>
      </c>
      <c r="F482" t="s">
        <v>750</v>
      </c>
      <c r="G482" s="1">
        <v>29220</v>
      </c>
      <c r="H482">
        <v>1618921</v>
      </c>
      <c r="I482">
        <v>2014</v>
      </c>
    </row>
    <row r="483" spans="1:9" x14ac:dyDescent="0.45">
      <c r="A483" t="s">
        <v>1877</v>
      </c>
      <c r="B483" t="s">
        <v>1878</v>
      </c>
      <c r="C483" t="s">
        <v>514</v>
      </c>
      <c r="D483" t="s">
        <v>74</v>
      </c>
      <c r="E483" t="s">
        <v>1148</v>
      </c>
      <c r="F483" t="s">
        <v>1879</v>
      </c>
      <c r="G483" s="1">
        <v>27941</v>
      </c>
      <c r="H483">
        <v>1744489</v>
      </c>
      <c r="I483">
        <v>1923</v>
      </c>
    </row>
    <row r="484" spans="1:9" x14ac:dyDescent="0.45">
      <c r="A484" t="s">
        <v>1880</v>
      </c>
      <c r="B484" t="s">
        <v>1881</v>
      </c>
      <c r="C484" t="s">
        <v>514</v>
      </c>
      <c r="D484" t="s">
        <v>4</v>
      </c>
      <c r="E484" t="s">
        <v>1674</v>
      </c>
      <c r="F484" t="s">
        <v>682</v>
      </c>
      <c r="H484">
        <v>823768</v>
      </c>
      <c r="I484">
        <v>1968</v>
      </c>
    </row>
    <row r="485" spans="1:9" x14ac:dyDescent="0.45">
      <c r="A485" t="s">
        <v>1882</v>
      </c>
      <c r="B485" t="s">
        <v>1883</v>
      </c>
      <c r="C485" t="s">
        <v>514</v>
      </c>
      <c r="D485" t="s">
        <v>519</v>
      </c>
      <c r="E485" t="s">
        <v>647</v>
      </c>
      <c r="F485" t="s">
        <v>1884</v>
      </c>
      <c r="H485">
        <v>1000697</v>
      </c>
      <c r="I485">
        <v>1958</v>
      </c>
    </row>
    <row r="486" spans="1:9" x14ac:dyDescent="0.45">
      <c r="A486" t="s">
        <v>1885</v>
      </c>
      <c r="B486" t="s">
        <v>1886</v>
      </c>
      <c r="C486" t="s">
        <v>514</v>
      </c>
      <c r="D486" t="s">
        <v>17</v>
      </c>
      <c r="E486" t="s">
        <v>593</v>
      </c>
      <c r="F486" t="s">
        <v>678</v>
      </c>
      <c r="G486" s="1">
        <v>39752</v>
      </c>
      <c r="H486">
        <v>783325</v>
      </c>
      <c r="I486">
        <v>1896</v>
      </c>
    </row>
    <row r="487" spans="1:9" x14ac:dyDescent="0.45">
      <c r="A487" t="s">
        <v>1887</v>
      </c>
      <c r="B487" t="s">
        <v>1888</v>
      </c>
      <c r="C487" t="s">
        <v>514</v>
      </c>
      <c r="D487" t="s">
        <v>557</v>
      </c>
      <c r="E487" t="s">
        <v>744</v>
      </c>
      <c r="F487" t="s">
        <v>855</v>
      </c>
      <c r="G487" s="1">
        <v>27941</v>
      </c>
      <c r="H487">
        <v>72971</v>
      </c>
      <c r="I487">
        <v>1852</v>
      </c>
    </row>
    <row r="488" spans="1:9" x14ac:dyDescent="0.45">
      <c r="A488" t="s">
        <v>1889</v>
      </c>
      <c r="B488" t="s">
        <v>1890</v>
      </c>
      <c r="C488" t="s">
        <v>514</v>
      </c>
      <c r="D488" t="s">
        <v>25</v>
      </c>
      <c r="E488" t="s">
        <v>1209</v>
      </c>
      <c r="F488" t="s">
        <v>1891</v>
      </c>
      <c r="G488" s="1">
        <v>39843</v>
      </c>
      <c r="H488">
        <v>766704</v>
      </c>
      <c r="I488">
        <v>1970</v>
      </c>
    </row>
    <row r="489" spans="1:9" x14ac:dyDescent="0.45">
      <c r="A489" t="s">
        <v>1892</v>
      </c>
      <c r="B489" t="s">
        <v>1893</v>
      </c>
      <c r="C489" t="s">
        <v>514</v>
      </c>
      <c r="D489" t="s">
        <v>519</v>
      </c>
      <c r="E489" t="s">
        <v>587</v>
      </c>
      <c r="F489" t="s">
        <v>1894</v>
      </c>
      <c r="G489" s="1">
        <v>43973</v>
      </c>
      <c r="H489">
        <v>105770</v>
      </c>
      <c r="I489">
        <v>1923</v>
      </c>
    </row>
    <row r="490" spans="1:9" x14ac:dyDescent="0.45">
      <c r="A490" t="s">
        <v>1895</v>
      </c>
      <c r="B490" t="s">
        <v>1896</v>
      </c>
      <c r="C490" t="s">
        <v>514</v>
      </c>
      <c r="D490" t="s">
        <v>531</v>
      </c>
      <c r="E490" t="s">
        <v>690</v>
      </c>
      <c r="F490" t="s">
        <v>541</v>
      </c>
      <c r="G490" s="1">
        <v>39995</v>
      </c>
      <c r="H490">
        <v>106040</v>
      </c>
      <c r="I490">
        <v>1970</v>
      </c>
    </row>
    <row r="491" spans="1:9" x14ac:dyDescent="0.45">
      <c r="A491" t="s">
        <v>1897</v>
      </c>
      <c r="B491" t="s">
        <v>1898</v>
      </c>
      <c r="C491" t="s">
        <v>514</v>
      </c>
      <c r="D491" t="s">
        <v>531</v>
      </c>
      <c r="E491" t="s">
        <v>789</v>
      </c>
      <c r="F491" t="s">
        <v>1899</v>
      </c>
      <c r="G491" s="1">
        <v>38989</v>
      </c>
      <c r="H491">
        <v>1365135</v>
      </c>
      <c r="I491">
        <v>1851</v>
      </c>
    </row>
    <row r="492" spans="1:9" x14ac:dyDescent="0.45">
      <c r="A492" t="s">
        <v>1900</v>
      </c>
      <c r="B492" t="s">
        <v>1901</v>
      </c>
      <c r="C492" t="s">
        <v>514</v>
      </c>
      <c r="D492" t="s">
        <v>564</v>
      </c>
      <c r="E492" t="s">
        <v>615</v>
      </c>
      <c r="F492" t="s">
        <v>906</v>
      </c>
      <c r="H492">
        <v>1732845</v>
      </c>
      <c r="I492">
        <v>2015</v>
      </c>
    </row>
    <row r="493" spans="1:9" x14ac:dyDescent="0.45">
      <c r="A493" t="s">
        <v>1902</v>
      </c>
      <c r="B493" t="s">
        <v>1903</v>
      </c>
      <c r="C493" t="s">
        <v>514</v>
      </c>
      <c r="D493" t="s">
        <v>25</v>
      </c>
      <c r="E493" t="s">
        <v>636</v>
      </c>
      <c r="F493" t="s">
        <v>1904</v>
      </c>
      <c r="H493">
        <v>106535</v>
      </c>
      <c r="I493">
        <v>1900</v>
      </c>
    </row>
    <row r="494" spans="1:9" x14ac:dyDescent="0.45">
      <c r="A494" t="s">
        <v>1905</v>
      </c>
      <c r="B494" t="s">
        <v>1906</v>
      </c>
      <c r="C494" t="s">
        <v>514</v>
      </c>
      <c r="D494" t="s">
        <v>548</v>
      </c>
      <c r="E494" t="s">
        <v>1907</v>
      </c>
      <c r="F494" t="s">
        <v>1908</v>
      </c>
      <c r="H494">
        <v>106640</v>
      </c>
      <c r="I494">
        <v>1911</v>
      </c>
    </row>
    <row r="495" spans="1:9" x14ac:dyDescent="0.45">
      <c r="A495" t="s">
        <v>1909</v>
      </c>
      <c r="B495" t="s">
        <v>1910</v>
      </c>
      <c r="C495" t="s">
        <v>514</v>
      </c>
      <c r="D495" t="s">
        <v>38</v>
      </c>
      <c r="E495" t="s">
        <v>1343</v>
      </c>
      <c r="F495" t="s">
        <v>1567</v>
      </c>
      <c r="G495" s="1">
        <v>27484</v>
      </c>
      <c r="H495">
        <v>107263</v>
      </c>
      <c r="I495">
        <v>1908</v>
      </c>
    </row>
    <row r="496" spans="1:9" x14ac:dyDescent="0.45">
      <c r="A496" t="s">
        <v>1911</v>
      </c>
      <c r="B496" t="s">
        <v>1912</v>
      </c>
      <c r="C496" t="s">
        <v>514</v>
      </c>
      <c r="D496" t="s">
        <v>557</v>
      </c>
      <c r="E496" t="s">
        <v>673</v>
      </c>
      <c r="F496" t="s">
        <v>1913</v>
      </c>
      <c r="G496" s="1">
        <v>42374</v>
      </c>
      <c r="H496">
        <v>1140536</v>
      </c>
      <c r="I496">
        <v>2016</v>
      </c>
    </row>
    <row r="497" spans="1:9" x14ac:dyDescent="0.45">
      <c r="A497" t="s">
        <v>1914</v>
      </c>
      <c r="B497" t="s">
        <v>1915</v>
      </c>
      <c r="C497" t="s">
        <v>514</v>
      </c>
      <c r="D497" t="s">
        <v>548</v>
      </c>
      <c r="E497" t="s">
        <v>1372</v>
      </c>
      <c r="F497" t="s">
        <v>1457</v>
      </c>
      <c r="G497" s="1">
        <v>39766</v>
      </c>
      <c r="H497">
        <v>1174922</v>
      </c>
      <c r="I497">
        <v>2002</v>
      </c>
    </row>
    <row r="498" spans="1:9" x14ac:dyDescent="0.45">
      <c r="A498" t="s">
        <v>1916</v>
      </c>
      <c r="B498" t="s">
        <v>1917</v>
      </c>
      <c r="C498" t="s">
        <v>514</v>
      </c>
      <c r="D498" t="s">
        <v>17</v>
      </c>
      <c r="E498" t="s">
        <v>620</v>
      </c>
      <c r="F498" t="s">
        <v>644</v>
      </c>
      <c r="G498" s="1">
        <v>20883</v>
      </c>
      <c r="H498">
        <v>72903</v>
      </c>
      <c r="I498">
        <v>1909</v>
      </c>
    </row>
    <row r="499" spans="1:9" x14ac:dyDescent="0.45">
      <c r="A499" t="s">
        <v>1918</v>
      </c>
      <c r="B499" t="s">
        <v>1919</v>
      </c>
      <c r="C499" t="s">
        <v>514</v>
      </c>
      <c r="D499" t="s">
        <v>531</v>
      </c>
      <c r="E499" t="s">
        <v>690</v>
      </c>
      <c r="F499" t="s">
        <v>774</v>
      </c>
      <c r="H499">
        <v>1770450</v>
      </c>
      <c r="I499">
        <v>1906</v>
      </c>
    </row>
    <row r="500" spans="1:9" x14ac:dyDescent="0.45">
      <c r="A500" t="s">
        <v>1920</v>
      </c>
      <c r="B500" t="s">
        <v>1921</v>
      </c>
      <c r="C500" t="s">
        <v>514</v>
      </c>
      <c r="D500" t="s">
        <v>531</v>
      </c>
      <c r="E500" t="s">
        <v>544</v>
      </c>
      <c r="F500" t="s">
        <v>541</v>
      </c>
      <c r="G500" s="1">
        <v>36472</v>
      </c>
      <c r="H500">
        <v>743988</v>
      </c>
      <c r="I500">
        <v>1984</v>
      </c>
    </row>
    <row r="501" spans="1:9" x14ac:dyDescent="0.45">
      <c r="A501" t="s">
        <v>1922</v>
      </c>
      <c r="B501" t="s">
        <v>1923</v>
      </c>
      <c r="C501" t="s">
        <v>514</v>
      </c>
      <c r="D501" t="s">
        <v>4</v>
      </c>
      <c r="E501" t="s">
        <v>951</v>
      </c>
      <c r="F501" t="s">
        <v>1924</v>
      </c>
      <c r="G501" s="1">
        <v>40848</v>
      </c>
      <c r="H501">
        <v>1524472</v>
      </c>
      <c r="I501">
        <v>2011</v>
      </c>
    </row>
    <row r="502" spans="1:9" x14ac:dyDescent="0.45">
      <c r="A502" t="s">
        <v>1925</v>
      </c>
      <c r="B502" t="s">
        <v>1926</v>
      </c>
      <c r="C502" t="s">
        <v>514</v>
      </c>
      <c r="D502" t="s">
        <v>548</v>
      </c>
      <c r="E502" t="s">
        <v>385</v>
      </c>
      <c r="F502" t="s">
        <v>794</v>
      </c>
      <c r="G502" s="1">
        <v>35709</v>
      </c>
      <c r="H502">
        <v>1041061</v>
      </c>
      <c r="I502">
        <v>1997</v>
      </c>
    </row>
    <row r="503" spans="1:9" x14ac:dyDescent="0.45">
      <c r="A503" t="s">
        <v>1927</v>
      </c>
      <c r="B503" t="s">
        <v>1928</v>
      </c>
      <c r="C503" t="s">
        <v>514</v>
      </c>
      <c r="D503" t="s">
        <v>531</v>
      </c>
      <c r="E503" t="s">
        <v>1126</v>
      </c>
      <c r="F503" t="s">
        <v>837</v>
      </c>
      <c r="G503" s="1">
        <v>43822</v>
      </c>
      <c r="H503">
        <v>877212</v>
      </c>
      <c r="I503">
        <v>1969</v>
      </c>
    </row>
    <row r="504" spans="1:9" x14ac:dyDescent="0.45">
      <c r="A504" t="s">
        <v>1929</v>
      </c>
      <c r="B504" t="s">
        <v>1930</v>
      </c>
      <c r="C504" t="s">
        <v>514</v>
      </c>
      <c r="D504" t="s">
        <v>519</v>
      </c>
      <c r="E504" t="s">
        <v>520</v>
      </c>
      <c r="F504" t="s">
        <v>1931</v>
      </c>
      <c r="G504" s="1">
        <v>37110</v>
      </c>
      <c r="H504">
        <v>1136869</v>
      </c>
      <c r="I504">
        <v>1927</v>
      </c>
    </row>
    <row r="505" spans="1:9" x14ac:dyDescent="0.45">
      <c r="A505" t="s">
        <v>1932</v>
      </c>
      <c r="B505" t="s">
        <v>1933</v>
      </c>
      <c r="C505" t="s">
        <v>514</v>
      </c>
      <c r="D505" t="s">
        <v>557</v>
      </c>
      <c r="E505" t="s">
        <v>890</v>
      </c>
      <c r="F505" t="s">
        <v>1091</v>
      </c>
      <c r="G505" s="1">
        <v>37064</v>
      </c>
      <c r="H505">
        <v>109380</v>
      </c>
      <c r="I505">
        <v>1873</v>
      </c>
    </row>
    <row r="506" spans="1:9" x14ac:dyDescent="0.45">
      <c r="A506" t="s">
        <v>1934</v>
      </c>
      <c r="B506" t="s">
        <v>1935</v>
      </c>
      <c r="C506" t="s">
        <v>514</v>
      </c>
      <c r="D506" t="s">
        <v>519</v>
      </c>
      <c r="E506" t="s">
        <v>524</v>
      </c>
      <c r="F506" t="s">
        <v>1936</v>
      </c>
      <c r="G506" s="1">
        <v>41446</v>
      </c>
      <c r="H506">
        <v>1555280</v>
      </c>
      <c r="I506">
        <v>1952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0"/>
  <sheetViews>
    <sheetView workbookViewId="0">
      <selection activeCell="F129" sqref="F129"/>
    </sheetView>
  </sheetViews>
  <sheetFormatPr defaultRowHeight="14.25" x14ac:dyDescent="0.45"/>
  <sheetData>
    <row r="1" spans="1:6" x14ac:dyDescent="0.45">
      <c r="A1" t="s">
        <v>3220</v>
      </c>
    </row>
    <row r="2" spans="1:6" x14ac:dyDescent="0.45">
      <c r="A2">
        <v>462</v>
      </c>
      <c r="B2" t="str">
        <f ca="1">OFFSET(USD_SP500!$A$1,Sheet9!A2,0)</f>
        <v>URI</v>
      </c>
      <c r="F2" t="s">
        <v>3217</v>
      </c>
    </row>
    <row r="3" spans="1:6" x14ac:dyDescent="0.45">
      <c r="A3">
        <v>137</v>
      </c>
      <c r="B3" t="str">
        <f ca="1">OFFSET(USD_SP500!$A$1,Sheet9!A3,0)</f>
        <v>DRI</v>
      </c>
      <c r="F3" t="s">
        <v>688</v>
      </c>
    </row>
    <row r="4" spans="1:6" x14ac:dyDescent="0.45">
      <c r="A4">
        <v>403</v>
      </c>
      <c r="B4" t="str">
        <f ca="1">OFFSET(USD_SP500!$A$1,Sheet9!A4,0)</f>
        <v>ROP</v>
      </c>
      <c r="F4" t="s">
        <v>522</v>
      </c>
    </row>
    <row r="5" spans="1:6" x14ac:dyDescent="0.45">
      <c r="A5">
        <v>261</v>
      </c>
      <c r="B5" t="str">
        <f ca="1">OFFSET(USD_SP500!$A$1,Sheet9!A5,0)</f>
        <v>JKHY</v>
      </c>
      <c r="F5" t="s">
        <v>645</v>
      </c>
    </row>
    <row r="6" spans="1:6" x14ac:dyDescent="0.45">
      <c r="A6">
        <v>502</v>
      </c>
      <c r="B6" t="str">
        <f ca="1">OFFSET(USD_SP500!$A$1,Sheet9!A6,0)</f>
        <v>ZBRA</v>
      </c>
      <c r="F6" t="s">
        <v>625</v>
      </c>
    </row>
    <row r="7" spans="1:6" x14ac:dyDescent="0.45">
      <c r="A7">
        <v>325</v>
      </c>
      <c r="B7" t="str">
        <f ca="1">OFFSET(USD_SP500!$A$1,Sheet9!A7,0)</f>
        <v>MS</v>
      </c>
      <c r="F7" t="s">
        <v>705</v>
      </c>
    </row>
    <row r="8" spans="1:6" x14ac:dyDescent="0.45">
      <c r="A8">
        <v>149</v>
      </c>
      <c r="B8" t="str">
        <f ca="1">OFFSET(USD_SP500!$A$1,Sheet9!A8,0)</f>
        <v>DISH</v>
      </c>
      <c r="F8" t="s">
        <v>567</v>
      </c>
    </row>
    <row r="9" spans="1:6" x14ac:dyDescent="0.45">
      <c r="A9">
        <v>442</v>
      </c>
      <c r="B9" t="str">
        <f ca="1">OFFSET(USD_SP500!$A$1,Sheet9!A9,0)</f>
        <v>TMO</v>
      </c>
      <c r="F9" t="s">
        <v>571</v>
      </c>
    </row>
    <row r="10" spans="1:6" x14ac:dyDescent="0.45">
      <c r="A10">
        <v>169</v>
      </c>
      <c r="B10" t="str">
        <f ca="1">OFFSET(USD_SP500!$A$1,Sheet9!A10,0)</f>
        <v>ETR</v>
      </c>
      <c r="F10" t="s">
        <v>588</v>
      </c>
    </row>
    <row r="11" spans="1:6" x14ac:dyDescent="0.45">
      <c r="A11">
        <v>294</v>
      </c>
      <c r="B11" t="str">
        <f ca="1">OFFSET(USD_SP500!$A$1,Sheet9!A11,0)</f>
        <v>L</v>
      </c>
      <c r="F11" t="s">
        <v>676</v>
      </c>
    </row>
    <row r="12" spans="1:6" x14ac:dyDescent="0.45">
      <c r="A12">
        <v>491</v>
      </c>
      <c r="B12" t="str">
        <f ca="1">OFFSET(USD_SP500!$A$1,Sheet9!A12,0)</f>
        <v>WRK</v>
      </c>
      <c r="F12" t="s">
        <v>656</v>
      </c>
    </row>
    <row r="13" spans="1:6" x14ac:dyDescent="0.45">
      <c r="A13">
        <v>368</v>
      </c>
      <c r="B13" t="str">
        <f ca="1">OFFSET(USD_SP500!$A$1,Sheet9!A13,0)</f>
        <v>PRGO</v>
      </c>
      <c r="F13" t="s">
        <v>695</v>
      </c>
    </row>
    <row r="14" spans="1:6" x14ac:dyDescent="0.45">
      <c r="A14">
        <v>451</v>
      </c>
      <c r="B14" t="str">
        <f ca="1">OFFSET(USD_SP500!$A$1,Sheet9!A14,0)</f>
        <v>TYL</v>
      </c>
      <c r="F14" t="s">
        <v>716</v>
      </c>
    </row>
    <row r="15" spans="1:6" x14ac:dyDescent="0.45">
      <c r="A15">
        <v>404</v>
      </c>
      <c r="B15" t="str">
        <f ca="1">OFFSET(USD_SP500!$A$1,Sheet9!A15,0)</f>
        <v>ROST</v>
      </c>
      <c r="F15" t="s">
        <v>729</v>
      </c>
    </row>
    <row r="16" spans="1:6" x14ac:dyDescent="0.45">
      <c r="A16">
        <v>30</v>
      </c>
      <c r="B16" t="str">
        <f ca="1">OFFSET(USD_SP500!$A$1,Sheet9!A16,0)</f>
        <v>AEP</v>
      </c>
      <c r="F16" t="s">
        <v>725</v>
      </c>
    </row>
    <row r="17" spans="1:6" x14ac:dyDescent="0.45">
      <c r="A17">
        <v>213</v>
      </c>
      <c r="B17" t="str">
        <f ca="1">OFFSET(USD_SP500!$A$1,Sheet9!A17,0)</f>
        <v>GM</v>
      </c>
      <c r="F17" t="s">
        <v>748</v>
      </c>
    </row>
    <row r="18" spans="1:6" x14ac:dyDescent="0.45">
      <c r="A18">
        <v>189</v>
      </c>
      <c r="B18" t="str">
        <f ca="1">OFFSET(USD_SP500!$A$1,Sheet9!A18,0)</f>
        <v>FDX</v>
      </c>
      <c r="F18" t="s">
        <v>766</v>
      </c>
    </row>
    <row r="19" spans="1:6" x14ac:dyDescent="0.45">
      <c r="A19">
        <v>214</v>
      </c>
      <c r="B19" t="str">
        <f ca="1">OFFSET(USD_SP500!$A$1,Sheet9!A19,0)</f>
        <v>GPC</v>
      </c>
      <c r="F19" t="s">
        <v>762</v>
      </c>
    </row>
    <row r="20" spans="1:6" x14ac:dyDescent="0.45">
      <c r="A20">
        <v>98</v>
      </c>
      <c r="B20" t="str">
        <f ca="1">OFFSET(USD_SP500!$A$1,Sheet9!A20,0)</f>
        <v>CERN</v>
      </c>
      <c r="F20" t="s">
        <v>783</v>
      </c>
    </row>
    <row r="21" spans="1:6" x14ac:dyDescent="0.45">
      <c r="A21">
        <v>44</v>
      </c>
      <c r="B21" t="str">
        <f ca="1">OFFSET(USD_SP500!$A$1,Sheet9!A21,0)</f>
        <v>AOS</v>
      </c>
      <c r="F21" t="s">
        <v>917</v>
      </c>
    </row>
    <row r="22" spans="1:6" x14ac:dyDescent="0.45">
      <c r="A22">
        <v>245</v>
      </c>
      <c r="B22" t="str">
        <f ca="1">OFFSET(USD_SP500!$A$1,Sheet9!A22,0)</f>
        <v>ITW</v>
      </c>
      <c r="F22" t="s">
        <v>809</v>
      </c>
    </row>
    <row r="23" spans="1:6" x14ac:dyDescent="0.45">
      <c r="A23">
        <v>89</v>
      </c>
      <c r="B23" t="str">
        <f ca="1">OFFSET(USD_SP500!$A$1,Sheet9!A23,0)</f>
        <v>CARR</v>
      </c>
      <c r="F23" t="s">
        <v>818</v>
      </c>
    </row>
    <row r="24" spans="1:6" x14ac:dyDescent="0.45">
      <c r="A24">
        <v>52</v>
      </c>
      <c r="B24" t="str">
        <f ca="1">OFFSET(USD_SP500!$A$1,Sheet9!A24,0)</f>
        <v>AJG</v>
      </c>
      <c r="F24" t="s">
        <v>825</v>
      </c>
    </row>
    <row r="25" spans="1:6" x14ac:dyDescent="0.45">
      <c r="A25">
        <v>267</v>
      </c>
      <c r="B25" t="str">
        <f ca="1">OFFSET(USD_SP500!$A$1,Sheet9!A25,0)</f>
        <v>JPM</v>
      </c>
      <c r="F25" t="s">
        <v>831</v>
      </c>
    </row>
    <row r="26" spans="1:6" x14ac:dyDescent="0.45">
      <c r="A26">
        <v>412</v>
      </c>
      <c r="B26" t="str">
        <f ca="1">OFFSET(USD_SP500!$A$1,Sheet9!A26,0)</f>
        <v>SRE</v>
      </c>
      <c r="F26" t="s">
        <v>845</v>
      </c>
    </row>
    <row r="27" spans="1:6" x14ac:dyDescent="0.45">
      <c r="A27">
        <v>276</v>
      </c>
      <c r="B27" t="str">
        <f ca="1">OFFSET(USD_SP500!$A$1,Sheet9!A27,0)</f>
        <v>KLAC</v>
      </c>
      <c r="F27" t="s">
        <v>888</v>
      </c>
    </row>
    <row r="28" spans="1:6" x14ac:dyDescent="0.45">
      <c r="A28">
        <v>138</v>
      </c>
      <c r="B28" t="str">
        <f ca="1">OFFSET(USD_SP500!$A$1,Sheet9!A28,0)</f>
        <v>DVA</v>
      </c>
      <c r="F28" t="s">
        <v>877</v>
      </c>
    </row>
    <row r="29" spans="1:6" x14ac:dyDescent="0.45">
      <c r="A29">
        <v>349</v>
      </c>
      <c r="B29" t="str">
        <f ca="1">OFFSET(USD_SP500!$A$1,Sheet9!A29,0)</f>
        <v>NVDA</v>
      </c>
      <c r="F29" t="s">
        <v>806</v>
      </c>
    </row>
    <row r="30" spans="1:6" x14ac:dyDescent="0.45">
      <c r="A30">
        <v>269</v>
      </c>
      <c r="B30" t="str">
        <f ca="1">OFFSET(USD_SP500!$A$1,Sheet9!A30,0)</f>
        <v>KSU</v>
      </c>
      <c r="F30" t="s">
        <v>929</v>
      </c>
    </row>
    <row r="31" spans="1:6" x14ac:dyDescent="0.45">
      <c r="A31">
        <v>478</v>
      </c>
      <c r="B31" t="str">
        <f ca="1">OFFSET(USD_SP500!$A$1,Sheet9!A31,0)</f>
        <v>WRB</v>
      </c>
      <c r="F31" t="s">
        <v>822</v>
      </c>
    </row>
    <row r="32" spans="1:6" x14ac:dyDescent="0.45">
      <c r="A32">
        <v>495</v>
      </c>
      <c r="B32" t="str">
        <f ca="1">OFFSET(USD_SP500!$A$1,Sheet9!A32,0)</f>
        <v>WLTW</v>
      </c>
      <c r="F32" t="s">
        <v>953</v>
      </c>
    </row>
    <row r="33" spans="1:6" x14ac:dyDescent="0.45">
      <c r="A33">
        <v>93</v>
      </c>
      <c r="B33" t="str">
        <f ca="1">OFFSET(USD_SP500!$A$1,Sheet9!A33,0)</f>
        <v>CBRE</v>
      </c>
      <c r="F33" t="s">
        <v>1006</v>
      </c>
    </row>
    <row r="34" spans="1:6" x14ac:dyDescent="0.45">
      <c r="A34">
        <v>339</v>
      </c>
      <c r="B34" t="str">
        <f ca="1">OFFSET(USD_SP500!$A$1,Sheet9!A34,0)</f>
        <v>NLSN</v>
      </c>
      <c r="F34" t="s">
        <v>999</v>
      </c>
    </row>
    <row r="35" spans="1:6" x14ac:dyDescent="0.45">
      <c r="A35">
        <v>431</v>
      </c>
      <c r="B35" t="str">
        <f ca="1">OFFSET(USD_SP500!$A$1,Sheet9!A35,0)</f>
        <v>TROW</v>
      </c>
      <c r="F35" t="s">
        <v>996</v>
      </c>
    </row>
    <row r="36" spans="1:6" x14ac:dyDescent="0.45">
      <c r="A36">
        <v>401</v>
      </c>
      <c r="B36" t="str">
        <f ca="1">OFFSET(USD_SP500!$A$1,Sheet9!A36,0)</f>
        <v>ROK</v>
      </c>
      <c r="F36" t="s">
        <v>1003</v>
      </c>
    </row>
    <row r="37" spans="1:6" x14ac:dyDescent="0.45">
      <c r="A37">
        <v>198</v>
      </c>
      <c r="B37" t="str">
        <f ca="1">OFFSET(USD_SP500!$A$1,Sheet9!A37,0)</f>
        <v>FMC</v>
      </c>
      <c r="F37" t="s">
        <v>963</v>
      </c>
    </row>
    <row r="38" spans="1:6" x14ac:dyDescent="0.45">
      <c r="A38">
        <v>86</v>
      </c>
      <c r="B38" t="str">
        <f ca="1">OFFSET(USD_SP500!$A$1,Sheet9!A38,0)</f>
        <v>CAH</v>
      </c>
      <c r="F38" t="s">
        <v>966</v>
      </c>
    </row>
    <row r="39" spans="1:6" x14ac:dyDescent="0.45">
      <c r="A39">
        <v>426</v>
      </c>
      <c r="B39" t="str">
        <f ca="1">OFFSET(USD_SP500!$A$1,Sheet9!A39,0)</f>
        <v>SIVB</v>
      </c>
      <c r="F39" t="s">
        <v>977</v>
      </c>
    </row>
    <row r="40" spans="1:6" x14ac:dyDescent="0.45">
      <c r="A40">
        <v>199</v>
      </c>
      <c r="B40" t="str">
        <f ca="1">OFFSET(USD_SP500!$A$1,Sheet9!A40,0)</f>
        <v>F</v>
      </c>
      <c r="F40" t="s">
        <v>1036</v>
      </c>
    </row>
    <row r="41" spans="1:6" x14ac:dyDescent="0.45">
      <c r="A41">
        <v>497</v>
      </c>
      <c r="B41" t="str">
        <f ca="1">OFFSET(USD_SP500!$A$1,Sheet9!A41,0)</f>
        <v>XEL</v>
      </c>
      <c r="F41" t="s">
        <v>924</v>
      </c>
    </row>
    <row r="42" spans="1:6" x14ac:dyDescent="0.45">
      <c r="A42">
        <v>456</v>
      </c>
      <c r="B42" t="str">
        <f ca="1">OFFSET(USD_SP500!$A$1,Sheet9!A42,0)</f>
        <v>UAA</v>
      </c>
      <c r="F42" t="s">
        <v>1062</v>
      </c>
    </row>
    <row r="43" spans="1:6" x14ac:dyDescent="0.45">
      <c r="A43">
        <v>356</v>
      </c>
      <c r="B43" t="str">
        <f ca="1">OFFSET(USD_SP500!$A$1,Sheet9!A43,0)</f>
        <v>ORCL</v>
      </c>
      <c r="F43" t="s">
        <v>1052</v>
      </c>
    </row>
    <row r="44" spans="1:6" x14ac:dyDescent="0.45">
      <c r="A44">
        <v>14</v>
      </c>
      <c r="B44" t="str">
        <f ca="1">OFFSET(USD_SP500!$A$1,Sheet9!A44,0)</f>
        <v>AKAM</v>
      </c>
      <c r="F44" t="s">
        <v>1070</v>
      </c>
    </row>
    <row r="45" spans="1:6" x14ac:dyDescent="0.45">
      <c r="A45">
        <v>100</v>
      </c>
      <c r="B45" t="str">
        <f ca="1">OFFSET(USD_SP500!$A$1,Sheet9!A45,0)</f>
        <v>SCHW</v>
      </c>
      <c r="F45" t="s">
        <v>1132</v>
      </c>
    </row>
    <row r="46" spans="1:6" x14ac:dyDescent="0.45">
      <c r="A46">
        <v>287</v>
      </c>
      <c r="B46" t="str">
        <f ca="1">OFFSET(USD_SP500!$A$1,Sheet9!A46,0)</f>
        <v>LEN</v>
      </c>
      <c r="F46" t="s">
        <v>1143</v>
      </c>
    </row>
    <row r="47" spans="1:6" x14ac:dyDescent="0.45">
      <c r="A47">
        <v>296</v>
      </c>
      <c r="B47" t="str">
        <f ca="1">OFFSET(USD_SP500!$A$1,Sheet9!A47,0)</f>
        <v>LUMN</v>
      </c>
      <c r="F47" t="s">
        <v>1106</v>
      </c>
    </row>
    <row r="48" spans="1:6" x14ac:dyDescent="0.45">
      <c r="A48">
        <v>150</v>
      </c>
      <c r="B48" t="str">
        <f ca="1">OFFSET(USD_SP500!$A$1,Sheet9!A48,0)</f>
        <v>DG</v>
      </c>
      <c r="F48" t="s">
        <v>1110</v>
      </c>
    </row>
    <row r="49" spans="1:6" x14ac:dyDescent="0.45">
      <c r="A49">
        <v>91</v>
      </c>
      <c r="B49" t="str">
        <f ca="1">OFFSET(USD_SP500!$A$1,Sheet9!A49,0)</f>
        <v>CAT</v>
      </c>
      <c r="F49" t="s">
        <v>1130</v>
      </c>
    </row>
    <row r="50" spans="1:6" x14ac:dyDescent="0.45">
      <c r="A50">
        <v>427</v>
      </c>
      <c r="B50" t="str">
        <f ca="1">OFFSET(USD_SP500!$A$1,Sheet9!A50,0)</f>
        <v>SYF</v>
      </c>
      <c r="F50" t="s">
        <v>1762</v>
      </c>
    </row>
    <row r="51" spans="1:6" x14ac:dyDescent="0.45">
      <c r="A51">
        <v>55</v>
      </c>
      <c r="B51" t="str">
        <f ca="1">OFFSET(USD_SP500!$A$1,Sheet9!A51,0)</f>
        <v>ATO</v>
      </c>
      <c r="F51" t="s">
        <v>1166</v>
      </c>
    </row>
    <row r="52" spans="1:6" x14ac:dyDescent="0.45">
      <c r="A52">
        <v>428</v>
      </c>
      <c r="B52" t="str">
        <f ca="1">OFFSET(USD_SP500!$A$1,Sheet9!A52,0)</f>
        <v>SNPS</v>
      </c>
      <c r="F52" t="s">
        <v>1174</v>
      </c>
    </row>
    <row r="53" spans="1:6" x14ac:dyDescent="0.45">
      <c r="A53">
        <v>425</v>
      </c>
      <c r="B53" t="str">
        <f ca="1">OFFSET(USD_SP500!$A$1,Sheet9!A53,0)</f>
        <v>SYK</v>
      </c>
      <c r="F53" t="s">
        <v>599</v>
      </c>
    </row>
    <row r="54" spans="1:6" x14ac:dyDescent="0.45">
      <c r="A54">
        <v>315</v>
      </c>
      <c r="B54" t="str">
        <f ca="1">OFFSET(USD_SP500!$A$1,Sheet9!A54,0)</f>
        <v>MGM</v>
      </c>
      <c r="F54" t="s">
        <v>1176</v>
      </c>
    </row>
    <row r="55" spans="1:6" x14ac:dyDescent="0.45">
      <c r="A55">
        <v>3</v>
      </c>
      <c r="B55" t="str">
        <f ca="1">OFFSET(USD_SP500!$A$1,Sheet9!A55,0)</f>
        <v>ABBV</v>
      </c>
      <c r="F55" t="s">
        <v>1224</v>
      </c>
    </row>
    <row r="56" spans="1:6" x14ac:dyDescent="0.45">
      <c r="A56">
        <v>15</v>
      </c>
      <c r="B56" t="str">
        <f ca="1">OFFSET(USD_SP500!$A$1,Sheet9!A56,0)</f>
        <v>ALK</v>
      </c>
      <c r="F56" t="s">
        <v>1253</v>
      </c>
    </row>
    <row r="57" spans="1:6" x14ac:dyDescent="0.45">
      <c r="A57">
        <v>23</v>
      </c>
      <c r="B57" t="str">
        <f ca="1">OFFSET(USD_SP500!$A$1,Sheet9!A57,0)</f>
        <v>GOOGL</v>
      </c>
      <c r="F57" t="s">
        <v>1222</v>
      </c>
    </row>
    <row r="58" spans="1:6" x14ac:dyDescent="0.45">
      <c r="A58">
        <v>39</v>
      </c>
      <c r="B58" t="str">
        <f ca="1">OFFSET(USD_SP500!$A$1,Sheet9!A58,0)</f>
        <v>APH</v>
      </c>
      <c r="F58" t="s">
        <v>1285</v>
      </c>
    </row>
    <row r="59" spans="1:6" x14ac:dyDescent="0.45">
      <c r="A59">
        <v>152</v>
      </c>
      <c r="B59" t="str">
        <f ca="1">OFFSET(USD_SP500!$A$1,Sheet9!A59,0)</f>
        <v>D</v>
      </c>
      <c r="F59" t="s">
        <v>1268</v>
      </c>
    </row>
    <row r="60" spans="1:6" x14ac:dyDescent="0.45">
      <c r="A60">
        <v>443</v>
      </c>
      <c r="B60" t="str">
        <f ca="1">OFFSET(USD_SP500!$A$1,Sheet9!A60,0)</f>
        <v>TIF</v>
      </c>
      <c r="F60" t="s">
        <v>1294</v>
      </c>
    </row>
    <row r="61" spans="1:6" x14ac:dyDescent="0.45">
      <c r="A61">
        <v>470</v>
      </c>
      <c r="B61" t="str">
        <f ca="1">OFFSET(USD_SP500!$A$1,Sheet9!A61,0)</f>
        <v>VRSK</v>
      </c>
      <c r="F61" t="s">
        <v>1263</v>
      </c>
    </row>
    <row r="62" spans="1:6" x14ac:dyDescent="0.45">
      <c r="A62">
        <v>306</v>
      </c>
      <c r="B62" t="str">
        <f ca="1">OFFSET(USD_SP500!$A$1,Sheet9!A62,0)</f>
        <v>MA</v>
      </c>
      <c r="F62" t="s">
        <v>1303</v>
      </c>
    </row>
    <row r="63" spans="1:6" x14ac:dyDescent="0.45">
      <c r="A63">
        <v>297</v>
      </c>
      <c r="B63" t="str">
        <f ca="1">OFFSET(USD_SP500!$A$1,Sheet9!A63,0)</f>
        <v>LYB</v>
      </c>
      <c r="F63" t="s">
        <v>1325</v>
      </c>
    </row>
    <row r="64" spans="1:6" x14ac:dyDescent="0.45">
      <c r="A64">
        <v>107</v>
      </c>
      <c r="B64" t="str">
        <f ca="1">OFFSET(USD_SP500!$A$1,Sheet9!A64,0)</f>
        <v>CINF</v>
      </c>
      <c r="F64" t="s">
        <v>1322</v>
      </c>
    </row>
    <row r="65" spans="1:6" x14ac:dyDescent="0.45">
      <c r="A65">
        <v>393</v>
      </c>
      <c r="B65" t="str">
        <f ca="1">OFFSET(USD_SP500!$A$1,Sheet9!A65,0)</f>
        <v>RTX</v>
      </c>
      <c r="F65" t="s">
        <v>1344</v>
      </c>
    </row>
    <row r="66" spans="1:6" x14ac:dyDescent="0.45">
      <c r="A66">
        <v>85</v>
      </c>
      <c r="B66" t="str">
        <f ca="1">OFFSET(USD_SP500!$A$1,Sheet9!A66,0)</f>
        <v>COF</v>
      </c>
      <c r="F66" t="s">
        <v>812</v>
      </c>
    </row>
    <row r="67" spans="1:6" x14ac:dyDescent="0.45">
      <c r="A67">
        <v>472</v>
      </c>
      <c r="B67" t="str">
        <f ca="1">OFFSET(USD_SP500!$A$1,Sheet9!A67,0)</f>
        <v>VRTX</v>
      </c>
      <c r="F67" t="s">
        <v>1327</v>
      </c>
    </row>
    <row r="68" spans="1:6" x14ac:dyDescent="0.45">
      <c r="A68">
        <v>36</v>
      </c>
      <c r="B68" t="str">
        <f ca="1">OFFSET(USD_SP500!$A$1,Sheet9!A68,0)</f>
        <v>ABC</v>
      </c>
      <c r="F68" t="s">
        <v>304</v>
      </c>
    </row>
    <row r="69" spans="1:6" x14ac:dyDescent="0.45">
      <c r="A69">
        <v>142</v>
      </c>
      <c r="B69" t="str">
        <f ca="1">OFFSET(USD_SP500!$A$1,Sheet9!A69,0)</f>
        <v>DVN</v>
      </c>
      <c r="F69" t="s">
        <v>1381</v>
      </c>
    </row>
    <row r="70" spans="1:6" x14ac:dyDescent="0.45">
      <c r="A70">
        <v>434</v>
      </c>
      <c r="B70" t="str">
        <f ca="1">OFFSET(USD_SP500!$A$1,Sheet9!A70,0)</f>
        <v>TGT</v>
      </c>
      <c r="F70" t="s">
        <v>1400</v>
      </c>
    </row>
    <row r="71" spans="1:6" x14ac:dyDescent="0.45">
      <c r="A71">
        <v>163</v>
      </c>
      <c r="B71" t="str">
        <f ca="1">OFFSET(USD_SP500!$A$1,Sheet9!A71,0)</f>
        <v>EBAY</v>
      </c>
      <c r="F71" t="s">
        <v>1404</v>
      </c>
    </row>
    <row r="72" spans="1:6" x14ac:dyDescent="0.45">
      <c r="A72">
        <v>70</v>
      </c>
      <c r="B72" t="str">
        <f ca="1">OFFSET(USD_SP500!$A$1,Sheet9!A72,0)</f>
        <v>BIIB</v>
      </c>
      <c r="F72" t="s">
        <v>1409</v>
      </c>
    </row>
    <row r="73" spans="1:6" x14ac:dyDescent="0.45">
      <c r="A73">
        <v>59</v>
      </c>
      <c r="B73" t="str">
        <f ca="1">OFFSET(USD_SP500!$A$1,Sheet9!A73,0)</f>
        <v>AVB</v>
      </c>
      <c r="F73" t="s">
        <v>1433</v>
      </c>
    </row>
    <row r="74" spans="1:6" x14ac:dyDescent="0.45">
      <c r="A74">
        <v>392</v>
      </c>
      <c r="B74" t="str">
        <f ca="1">OFFSET(USD_SP500!$A$1,Sheet9!A74,0)</f>
        <v>RJF</v>
      </c>
      <c r="F74" t="s">
        <v>1423</v>
      </c>
    </row>
    <row r="75" spans="1:6" x14ac:dyDescent="0.45">
      <c r="A75">
        <v>483</v>
      </c>
      <c r="B75" t="str">
        <f ca="1">OFFSET(USD_SP500!$A$1,Sheet9!A75,0)</f>
        <v>WM</v>
      </c>
      <c r="F75" t="s">
        <v>1455</v>
      </c>
    </row>
    <row r="76" spans="1:6" x14ac:dyDescent="0.45">
      <c r="A76">
        <v>121</v>
      </c>
      <c r="B76" t="str">
        <f ca="1">OFFSET(USD_SP500!$A$1,Sheet9!A76,0)</f>
        <v>CAG</v>
      </c>
      <c r="F76" t="s">
        <v>1415</v>
      </c>
    </row>
    <row r="77" spans="1:6" x14ac:dyDescent="0.45">
      <c r="A77">
        <v>217</v>
      </c>
      <c r="B77" t="str">
        <f ca="1">OFFSET(USD_SP500!$A$1,Sheet9!A77,0)</f>
        <v>GPN</v>
      </c>
      <c r="F77" t="s">
        <v>1484</v>
      </c>
    </row>
    <row r="78" spans="1:6" x14ac:dyDescent="0.45">
      <c r="A78">
        <v>151</v>
      </c>
      <c r="B78" t="str">
        <f ca="1">OFFSET(USD_SP500!$A$1,Sheet9!A78,0)</f>
        <v>DLTR</v>
      </c>
      <c r="F78" t="s">
        <v>1492</v>
      </c>
    </row>
    <row r="79" spans="1:6" x14ac:dyDescent="0.45">
      <c r="A79">
        <v>344</v>
      </c>
      <c r="B79" t="str">
        <f ca="1">OFFSET(USD_SP500!$A$1,Sheet9!A79,0)</f>
        <v>NOC</v>
      </c>
      <c r="F79" t="s">
        <v>1464</v>
      </c>
    </row>
    <row r="80" spans="1:6" x14ac:dyDescent="0.45">
      <c r="A80">
        <v>134</v>
      </c>
      <c r="B80" t="str">
        <f ca="1">OFFSET(USD_SP500!$A$1,Sheet9!A80,0)</f>
        <v>CVS</v>
      </c>
      <c r="F80" t="s">
        <v>1497</v>
      </c>
    </row>
    <row r="81" spans="1:6" x14ac:dyDescent="0.45">
      <c r="A81">
        <v>345</v>
      </c>
      <c r="B81" t="str">
        <f ca="1">OFFSET(USD_SP500!$A$1,Sheet9!A81,0)</f>
        <v>NLOK</v>
      </c>
      <c r="F81" t="s">
        <v>1503</v>
      </c>
    </row>
    <row r="82" spans="1:6" x14ac:dyDescent="0.45">
      <c r="A82">
        <v>254</v>
      </c>
      <c r="B82" t="str">
        <f ca="1">OFFSET(USD_SP500!$A$1,Sheet9!A82,0)</f>
        <v>IFF</v>
      </c>
      <c r="F82" t="s">
        <v>1527</v>
      </c>
    </row>
    <row r="83" spans="1:6" x14ac:dyDescent="0.45">
      <c r="A83">
        <v>328</v>
      </c>
      <c r="B83" t="str">
        <f ca="1">OFFSET(USD_SP500!$A$1,Sheet9!A83,0)</f>
        <v>MSCI</v>
      </c>
      <c r="F83" t="s">
        <v>1524</v>
      </c>
    </row>
    <row r="84" spans="1:6" x14ac:dyDescent="0.45">
      <c r="A84">
        <v>446</v>
      </c>
      <c r="B84" t="str">
        <f ca="1">OFFSET(USD_SP500!$A$1,Sheet9!A84,0)</f>
        <v>TT</v>
      </c>
      <c r="F84" t="s">
        <v>1540</v>
      </c>
    </row>
    <row r="85" spans="1:6" x14ac:dyDescent="0.45">
      <c r="A85">
        <v>69</v>
      </c>
      <c r="B85" t="str">
        <f ca="1">OFFSET(USD_SP500!$A$1,Sheet9!A85,0)</f>
        <v>BIO</v>
      </c>
      <c r="F85" t="s">
        <v>1522</v>
      </c>
    </row>
    <row r="86" spans="1:6" x14ac:dyDescent="0.45">
      <c r="A86">
        <v>202</v>
      </c>
      <c r="B86" t="str">
        <f ca="1">OFFSET(USD_SP500!$A$1,Sheet9!A86,0)</f>
        <v>FBHS</v>
      </c>
      <c r="F86" t="s">
        <v>1536</v>
      </c>
    </row>
    <row r="87" spans="1:6" x14ac:dyDescent="0.45">
      <c r="A87">
        <v>20</v>
      </c>
      <c r="B87" t="str">
        <f ca="1">OFFSET(USD_SP500!$A$1,Sheet9!A87,0)</f>
        <v>ALLE</v>
      </c>
      <c r="F87" t="s">
        <v>1499</v>
      </c>
    </row>
    <row r="88" spans="1:6" x14ac:dyDescent="0.45">
      <c r="A88">
        <v>295</v>
      </c>
      <c r="B88" t="str">
        <f ca="1">OFFSET(USD_SP500!$A$1,Sheet9!A88,0)</f>
        <v>LOW</v>
      </c>
      <c r="F88" t="s">
        <v>1551</v>
      </c>
    </row>
    <row r="89" spans="1:6" x14ac:dyDescent="0.45">
      <c r="A89">
        <v>419</v>
      </c>
      <c r="B89" t="str">
        <f ca="1">OFFSET(USD_SP500!$A$1,Sheet9!A89,0)</f>
        <v>SO</v>
      </c>
      <c r="F89" t="s">
        <v>1568</v>
      </c>
    </row>
    <row r="90" spans="1:6" x14ac:dyDescent="0.45">
      <c r="A90">
        <v>268</v>
      </c>
      <c r="B90" t="str">
        <f ca="1">OFFSET(USD_SP500!$A$1,Sheet9!A90,0)</f>
        <v>JNPR</v>
      </c>
      <c r="F90" t="s">
        <v>1629</v>
      </c>
    </row>
    <row r="91" spans="1:6" x14ac:dyDescent="0.45">
      <c r="A91">
        <v>408</v>
      </c>
      <c r="B91" t="str">
        <f ca="1">OFFSET(USD_SP500!$A$1,Sheet9!A91,0)</f>
        <v>SBAC</v>
      </c>
      <c r="F91" t="s">
        <v>1601</v>
      </c>
    </row>
    <row r="92" spans="1:6" x14ac:dyDescent="0.45">
      <c r="A92">
        <v>436</v>
      </c>
      <c r="B92" t="str">
        <f ca="1">OFFSET(USD_SP500!$A$1,Sheet9!A92,0)</f>
        <v>FTI</v>
      </c>
      <c r="F92" t="s">
        <v>1648</v>
      </c>
    </row>
    <row r="93" spans="1:6" x14ac:dyDescent="0.45">
      <c r="A93">
        <v>230</v>
      </c>
      <c r="B93" t="str">
        <f ca="1">OFFSET(USD_SP500!$A$1,Sheet9!A93,0)</f>
        <v>HLT</v>
      </c>
      <c r="F93" t="s">
        <v>1650</v>
      </c>
    </row>
    <row r="94" spans="1:6" x14ac:dyDescent="0.45">
      <c r="A94">
        <v>65</v>
      </c>
      <c r="B94" t="str">
        <f ca="1">OFFSET(USD_SP500!$A$1,Sheet9!A94,0)</f>
        <v>BAX</v>
      </c>
      <c r="F94" t="s">
        <v>1645</v>
      </c>
    </row>
    <row r="95" spans="1:6" x14ac:dyDescent="0.45">
      <c r="A95">
        <v>387</v>
      </c>
      <c r="B95" t="str">
        <f ca="1">OFFSET(USD_SP500!$A$1,Sheet9!A95,0)</f>
        <v>QRVO</v>
      </c>
      <c r="F95" t="s">
        <v>1657</v>
      </c>
    </row>
    <row r="96" spans="1:6" x14ac:dyDescent="0.45">
      <c r="A96">
        <v>210</v>
      </c>
      <c r="B96" t="str">
        <f ca="1">OFFSET(USD_SP500!$A$1,Sheet9!A96,0)</f>
        <v>GD</v>
      </c>
      <c r="F96" t="s">
        <v>1681</v>
      </c>
    </row>
    <row r="97" spans="1:6" x14ac:dyDescent="0.45">
      <c r="A97">
        <v>340</v>
      </c>
      <c r="B97" t="str">
        <f ca="1">OFFSET(USD_SP500!$A$1,Sheet9!A97,0)</f>
        <v>NKE</v>
      </c>
      <c r="F97" t="s">
        <v>1685</v>
      </c>
    </row>
    <row r="98" spans="1:6" x14ac:dyDescent="0.45">
      <c r="A98">
        <v>24</v>
      </c>
      <c r="B98" t="str">
        <f ca="1">OFFSET(USD_SP500!$A$1,Sheet9!A98,0)</f>
        <v>GOOG</v>
      </c>
      <c r="F98" t="s">
        <v>1688</v>
      </c>
    </row>
    <row r="99" spans="1:6" x14ac:dyDescent="0.45">
      <c r="A99">
        <v>124</v>
      </c>
      <c r="B99" t="str">
        <f ca="1">OFFSET(USD_SP500!$A$1,Sheet9!A99,0)</f>
        <v>ED</v>
      </c>
      <c r="F99" t="s">
        <v>1660</v>
      </c>
    </row>
    <row r="100" spans="1:6" x14ac:dyDescent="0.45">
      <c r="A100">
        <v>247</v>
      </c>
      <c r="B100" t="str">
        <f ca="1">OFFSET(USD_SP500!$A$1,Sheet9!A100,0)</f>
        <v>INCY</v>
      </c>
      <c r="F100" t="s">
        <v>1697</v>
      </c>
    </row>
    <row r="101" spans="1:6" x14ac:dyDescent="0.45">
      <c r="A101">
        <v>191</v>
      </c>
      <c r="B101" t="str">
        <f ca="1">OFFSET(USD_SP500!$A$1,Sheet9!A101,0)</f>
        <v>FITB</v>
      </c>
      <c r="F101" t="s">
        <v>852</v>
      </c>
    </row>
    <row r="102" spans="1:6" x14ac:dyDescent="0.45">
      <c r="A102">
        <v>176</v>
      </c>
      <c r="B102" t="str">
        <f ca="1">OFFSET(USD_SP500!$A$1,Sheet9!A102,0)</f>
        <v>ETSY</v>
      </c>
      <c r="F102" t="s">
        <v>1739</v>
      </c>
    </row>
    <row r="103" spans="1:6" x14ac:dyDescent="0.45">
      <c r="A103">
        <v>47</v>
      </c>
      <c r="B103" t="str">
        <f ca="1">OFFSET(USD_SP500!$A$1,Sheet9!A103,0)</f>
        <v>AAPL</v>
      </c>
      <c r="F103" t="s">
        <v>1743</v>
      </c>
    </row>
    <row r="104" spans="1:6" x14ac:dyDescent="0.45">
      <c r="A104">
        <v>415</v>
      </c>
      <c r="B104" t="str">
        <f ca="1">OFFSET(USD_SP500!$A$1,Sheet9!A104,0)</f>
        <v>SPG</v>
      </c>
      <c r="F104" t="s">
        <v>1723</v>
      </c>
    </row>
    <row r="105" spans="1:6" x14ac:dyDescent="0.45">
      <c r="A105">
        <v>126</v>
      </c>
      <c r="B105" t="str">
        <f ca="1">OFFSET(USD_SP500!$A$1,Sheet9!A105,0)</f>
        <v>COO</v>
      </c>
      <c r="F105" t="s">
        <v>1713</v>
      </c>
    </row>
    <row r="106" spans="1:6" x14ac:dyDescent="0.45">
      <c r="A106">
        <v>389</v>
      </c>
      <c r="B106" t="str">
        <f ca="1">OFFSET(USD_SP500!$A$1,Sheet9!A106,0)</f>
        <v>QCOM</v>
      </c>
      <c r="F106" t="s">
        <v>1707</v>
      </c>
    </row>
    <row r="107" spans="1:6" x14ac:dyDescent="0.45">
      <c r="A107">
        <v>87</v>
      </c>
      <c r="B107" t="str">
        <f ca="1">OFFSET(USD_SP500!$A$1,Sheet9!A107,0)</f>
        <v>KMX</v>
      </c>
      <c r="F107" t="s">
        <v>1741</v>
      </c>
    </row>
    <row r="108" spans="1:6" x14ac:dyDescent="0.45">
      <c r="A108">
        <v>58</v>
      </c>
      <c r="B108" t="str">
        <f ca="1">OFFSET(USD_SP500!$A$1,Sheet9!A108,0)</f>
        <v>AZO</v>
      </c>
      <c r="F108" t="s">
        <v>1736</v>
      </c>
    </row>
    <row r="109" spans="1:6" x14ac:dyDescent="0.45">
      <c r="A109">
        <v>388</v>
      </c>
      <c r="B109" t="str">
        <f ca="1">OFFSET(USD_SP500!$A$1,Sheet9!A109,0)</f>
        <v>PWR</v>
      </c>
      <c r="F109" t="s">
        <v>1760</v>
      </c>
    </row>
    <row r="110" spans="1:6" x14ac:dyDescent="0.45">
      <c r="A110">
        <v>173</v>
      </c>
      <c r="B110" t="str">
        <f ca="1">OFFSET(USD_SP500!$A$1,Sheet9!A110,0)</f>
        <v>EQR</v>
      </c>
      <c r="F110" t="s">
        <v>1767</v>
      </c>
    </row>
    <row r="111" spans="1:6" x14ac:dyDescent="0.45">
      <c r="A111">
        <v>302</v>
      </c>
      <c r="B111" t="str">
        <f ca="1">OFFSET(USD_SP500!$A$1,Sheet9!A111,0)</f>
        <v>MAR</v>
      </c>
      <c r="F111" t="s">
        <v>1758</v>
      </c>
    </row>
    <row r="112" spans="1:6" x14ac:dyDescent="0.45">
      <c r="A112">
        <v>333</v>
      </c>
      <c r="B112" t="str">
        <f ca="1">OFFSET(USD_SP500!$A$1,Sheet9!A112,0)</f>
        <v>NFLX</v>
      </c>
      <c r="F112" t="s">
        <v>1780</v>
      </c>
    </row>
    <row r="113" spans="1:6" x14ac:dyDescent="0.45">
      <c r="A113">
        <v>430</v>
      </c>
      <c r="B113" t="str">
        <f ca="1">OFFSET(USD_SP500!$A$1,Sheet9!A113,0)</f>
        <v>TMUS</v>
      </c>
      <c r="F113" t="s">
        <v>1777</v>
      </c>
    </row>
    <row r="114" spans="1:6" x14ac:dyDescent="0.45">
      <c r="A114">
        <v>477</v>
      </c>
      <c r="B114" t="str">
        <f ca="1">OFFSET(USD_SP500!$A$1,Sheet9!A114,0)</f>
        <v>VMC</v>
      </c>
      <c r="F114" t="s">
        <v>1748</v>
      </c>
    </row>
    <row r="115" spans="1:6" x14ac:dyDescent="0.45">
      <c r="A115">
        <v>481</v>
      </c>
      <c r="B115" t="str">
        <f ca="1">OFFSET(USD_SP500!$A$1,Sheet9!A115,0)</f>
        <v>WBA</v>
      </c>
      <c r="F115" t="s">
        <v>1751</v>
      </c>
    </row>
    <row r="116" spans="1:6" x14ac:dyDescent="0.45">
      <c r="A116">
        <v>90</v>
      </c>
      <c r="B116" t="str">
        <f ca="1">OFFSET(USD_SP500!$A$1,Sheet9!A116,0)</f>
        <v>CTLT</v>
      </c>
      <c r="F116" t="s">
        <v>1788</v>
      </c>
    </row>
    <row r="117" spans="1:6" x14ac:dyDescent="0.45">
      <c r="A117">
        <v>341</v>
      </c>
      <c r="B117" t="str">
        <f ca="1">OFFSET(USD_SP500!$A$1,Sheet9!A117,0)</f>
        <v>NI</v>
      </c>
      <c r="F117" t="s">
        <v>1798</v>
      </c>
    </row>
    <row r="118" spans="1:6" x14ac:dyDescent="0.45">
      <c r="A118">
        <v>498</v>
      </c>
      <c r="B118" t="str">
        <f ca="1">OFFSET(USD_SP500!$A$1,Sheet9!A118,0)</f>
        <v>XRX</v>
      </c>
      <c r="F118" t="s">
        <v>1812</v>
      </c>
    </row>
    <row r="119" spans="1:6" x14ac:dyDescent="0.45">
      <c r="A119">
        <v>258</v>
      </c>
      <c r="B119" t="str">
        <f ca="1">OFFSET(USD_SP500!$A$1,Sheet9!A119,0)</f>
        <v>IPGP</v>
      </c>
      <c r="F119" t="s">
        <v>1862</v>
      </c>
    </row>
    <row r="120" spans="1:6" x14ac:dyDescent="0.45">
      <c r="A120">
        <v>231</v>
      </c>
      <c r="B120" t="str">
        <f ca="1">OFFSET(USD_SP500!$A$1,Sheet9!A120,0)</f>
        <v>HFC</v>
      </c>
      <c r="F120" t="s">
        <v>1846</v>
      </c>
    </row>
    <row r="121" spans="1:6" x14ac:dyDescent="0.45">
      <c r="A121">
        <v>111</v>
      </c>
      <c r="B121" t="str">
        <f ca="1">OFFSET(USD_SP500!$A$1,Sheet9!A121,0)</f>
        <v>CFG</v>
      </c>
      <c r="F121" t="s">
        <v>1851</v>
      </c>
    </row>
    <row r="122" spans="1:6" x14ac:dyDescent="0.45">
      <c r="A122">
        <v>77</v>
      </c>
      <c r="B122" t="str">
        <f ca="1">OFFSET(USD_SP500!$A$1,Sheet9!A122,0)</f>
        <v>BMY</v>
      </c>
      <c r="F122" t="s">
        <v>1874</v>
      </c>
    </row>
    <row r="123" spans="1:6" x14ac:dyDescent="0.45">
      <c r="A123">
        <v>380</v>
      </c>
      <c r="B123" t="str">
        <f ca="1">OFFSET(USD_SP500!$A$1,Sheet9!A123,0)</f>
        <v>PGR</v>
      </c>
      <c r="F123" t="s">
        <v>1911</v>
      </c>
    </row>
    <row r="124" spans="1:6" x14ac:dyDescent="0.45">
      <c r="A124">
        <v>330</v>
      </c>
      <c r="B124" t="str">
        <f ca="1">OFFSET(USD_SP500!$A$1,Sheet9!A124,0)</f>
        <v>NDAQ</v>
      </c>
      <c r="F124" t="s">
        <v>1880</v>
      </c>
    </row>
    <row r="125" spans="1:6" x14ac:dyDescent="0.45">
      <c r="A125">
        <v>241</v>
      </c>
      <c r="B125" t="str">
        <f ca="1">OFFSET(USD_SP500!$A$1,Sheet9!A125,0)</f>
        <v>HII</v>
      </c>
      <c r="F125" t="s">
        <v>1864</v>
      </c>
    </row>
    <row r="126" spans="1:6" x14ac:dyDescent="0.45">
      <c r="A126">
        <v>299</v>
      </c>
      <c r="B126" t="str">
        <f ca="1">OFFSET(USD_SP500!$A$1,Sheet9!A126,0)</f>
        <v>MRO</v>
      </c>
      <c r="F126" t="s">
        <v>1900</v>
      </c>
    </row>
    <row r="127" spans="1:6" x14ac:dyDescent="0.45">
      <c r="A127">
        <v>331</v>
      </c>
      <c r="B127" t="str">
        <f ca="1">OFFSET(USD_SP500!$A$1,Sheet9!A127,0)</f>
        <v>NOV</v>
      </c>
      <c r="F127" t="s">
        <v>1916</v>
      </c>
    </row>
    <row r="128" spans="1:6" x14ac:dyDescent="0.45">
      <c r="A128">
        <v>49</v>
      </c>
      <c r="B128" t="str">
        <f ca="1">OFFSET(USD_SP500!$A$1,Sheet9!A128,0)</f>
        <v>APTV</v>
      </c>
      <c r="F128" t="s">
        <v>1918</v>
      </c>
    </row>
    <row r="129" spans="1:6" x14ac:dyDescent="0.45">
      <c r="A129">
        <v>438</v>
      </c>
      <c r="B129" t="str">
        <f ca="1">OFFSET(USD_SP500!$A$1,Sheet9!A129,0)</f>
        <v>TFX</v>
      </c>
      <c r="F129" t="s">
        <v>1927</v>
      </c>
    </row>
    <row r="130" spans="1:6" x14ac:dyDescent="0.45">
      <c r="A130">
        <v>435</v>
      </c>
      <c r="B130" t="str">
        <f ca="1">OFFSET(USD_SP500!$A$1,Sheet9!A130,0)</f>
        <v>TEL</v>
      </c>
    </row>
  </sheetData>
  <sortState xmlns:xlrd2="http://schemas.microsoft.com/office/spreadsheetml/2017/richdata2" ref="F3:F129">
    <sortCondition ref="F3:F12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228"/>
  <sheetViews>
    <sheetView tabSelected="1" topLeftCell="A88" workbookViewId="0">
      <selection activeCell="I101" sqref="I2:I101"/>
    </sheetView>
  </sheetViews>
  <sheetFormatPr defaultRowHeight="14.25" x14ac:dyDescent="0.45"/>
  <cols>
    <col min="3" max="3" width="27.6640625" customWidth="1"/>
    <col min="4" max="4" width="39.86328125" bestFit="1" customWidth="1"/>
  </cols>
  <sheetData>
    <row r="2" spans="1:9" x14ac:dyDescent="0.45">
      <c r="A2">
        <v>1</v>
      </c>
      <c r="B2" t="s">
        <v>3221</v>
      </c>
      <c r="C2">
        <v>6857</v>
      </c>
      <c r="D2" t="s">
        <v>3222</v>
      </c>
      <c r="E2" t="str">
        <f>C2&amp;".T"</f>
        <v>6857.T</v>
      </c>
      <c r="F2">
        <v>1</v>
      </c>
      <c r="G2" t="e">
        <f>VLOOKUP(F2,H:H,1,FALSE)</f>
        <v>#N/A</v>
      </c>
      <c r="H2">
        <v>144</v>
      </c>
      <c r="I2" t="str">
        <f ca="1">OFFSET($E$1,H2,0)</f>
        <v>6703.T</v>
      </c>
    </row>
    <row r="3" spans="1:9" x14ac:dyDescent="0.45">
      <c r="A3">
        <v>2</v>
      </c>
      <c r="B3" t="s">
        <v>3223</v>
      </c>
      <c r="C3">
        <v>8267</v>
      </c>
      <c r="D3" t="s">
        <v>3224</v>
      </c>
      <c r="E3" t="str">
        <f t="shared" ref="E3:E66" si="0">C3&amp;".T"</f>
        <v>8267.T</v>
      </c>
      <c r="F3">
        <v>2</v>
      </c>
      <c r="G3">
        <f>VLOOKUP(F3,H:H,1,FALSE)</f>
        <v>2</v>
      </c>
      <c r="H3">
        <v>149</v>
      </c>
      <c r="I3" t="str">
        <f t="shared" ref="I3:I66" ca="1" si="1">OFFSET($E$1,H3,0)</f>
        <v>4578.T</v>
      </c>
    </row>
    <row r="4" spans="1:9" x14ac:dyDescent="0.45">
      <c r="A4">
        <v>3</v>
      </c>
      <c r="B4" t="s">
        <v>3225</v>
      </c>
      <c r="C4">
        <v>5201</v>
      </c>
      <c r="D4" t="s">
        <v>3226</v>
      </c>
      <c r="E4" t="str">
        <f t="shared" si="0"/>
        <v>5201.T</v>
      </c>
      <c r="F4">
        <v>3</v>
      </c>
      <c r="G4">
        <f>VLOOKUP(F4,H:H,1,FALSE)</f>
        <v>3</v>
      </c>
      <c r="H4">
        <v>142</v>
      </c>
      <c r="I4" t="str">
        <f t="shared" ca="1" si="1"/>
        <v>9007.T</v>
      </c>
    </row>
    <row r="5" spans="1:9" x14ac:dyDescent="0.45">
      <c r="A5">
        <v>4</v>
      </c>
      <c r="B5" t="s">
        <v>3227</v>
      </c>
      <c r="C5">
        <v>2802</v>
      </c>
      <c r="D5" t="s">
        <v>3228</v>
      </c>
      <c r="E5" t="str">
        <f t="shared" si="0"/>
        <v>2802.T</v>
      </c>
      <c r="F5">
        <v>4</v>
      </c>
      <c r="G5">
        <f>VLOOKUP(F5,H:H,1,FALSE)</f>
        <v>4</v>
      </c>
      <c r="H5">
        <v>111</v>
      </c>
      <c r="I5" t="str">
        <f t="shared" ca="1" si="1"/>
        <v>8031.T</v>
      </c>
    </row>
    <row r="6" spans="1:9" x14ac:dyDescent="0.45">
      <c r="A6">
        <v>5</v>
      </c>
      <c r="B6" t="s">
        <v>3229</v>
      </c>
      <c r="C6">
        <v>6770</v>
      </c>
      <c r="D6" t="s">
        <v>3222</v>
      </c>
      <c r="E6" t="str">
        <f t="shared" si="0"/>
        <v>6770.T</v>
      </c>
      <c r="F6">
        <v>5</v>
      </c>
      <c r="G6">
        <f>VLOOKUP(F6,H:H,1,FALSE)</f>
        <v>5</v>
      </c>
      <c r="H6">
        <v>137</v>
      </c>
      <c r="I6" t="str">
        <f t="shared" ca="1" si="1"/>
        <v>6471.T</v>
      </c>
    </row>
    <row r="7" spans="1:9" x14ac:dyDescent="0.45">
      <c r="A7">
        <v>6</v>
      </c>
      <c r="B7" t="s">
        <v>3230</v>
      </c>
      <c r="C7">
        <v>6113</v>
      </c>
      <c r="D7" t="s">
        <v>3231</v>
      </c>
      <c r="E7" t="str">
        <f t="shared" si="0"/>
        <v>6113.T</v>
      </c>
      <c r="F7">
        <v>6</v>
      </c>
      <c r="G7" t="e">
        <f>VLOOKUP(F7,H:H,1,FALSE)</f>
        <v>#N/A</v>
      </c>
      <c r="H7">
        <v>28</v>
      </c>
      <c r="I7" t="str">
        <f t="shared" ca="1" si="1"/>
        <v>4568.T</v>
      </c>
    </row>
    <row r="8" spans="1:9" x14ac:dyDescent="0.45">
      <c r="A8">
        <v>7</v>
      </c>
      <c r="B8" t="s">
        <v>3232</v>
      </c>
      <c r="C8">
        <v>9202</v>
      </c>
      <c r="D8" t="s">
        <v>3233</v>
      </c>
      <c r="E8" t="str">
        <f t="shared" si="0"/>
        <v>9202.T</v>
      </c>
      <c r="F8">
        <v>7</v>
      </c>
      <c r="G8">
        <f>VLOOKUP(F8,H:H,1,FALSE)</f>
        <v>7</v>
      </c>
      <c r="H8">
        <v>129</v>
      </c>
      <c r="I8" t="str">
        <f t="shared" ca="1" si="1"/>
        <v>9432.T</v>
      </c>
    </row>
    <row r="9" spans="1:9" x14ac:dyDescent="0.45">
      <c r="A9">
        <v>8</v>
      </c>
      <c r="B9" t="s">
        <v>3234</v>
      </c>
      <c r="C9">
        <v>8304</v>
      </c>
      <c r="D9" t="s">
        <v>65</v>
      </c>
      <c r="E9" t="str">
        <f t="shared" si="0"/>
        <v>8304.T</v>
      </c>
      <c r="F9">
        <v>8</v>
      </c>
      <c r="G9" t="e">
        <f>VLOOKUP(F9,H:H,1,FALSE)</f>
        <v>#N/A</v>
      </c>
      <c r="H9">
        <v>120</v>
      </c>
      <c r="I9" t="str">
        <f t="shared" ca="1" si="1"/>
        <v>7731.T</v>
      </c>
    </row>
    <row r="10" spans="1:9" x14ac:dyDescent="0.45">
      <c r="A10">
        <v>9</v>
      </c>
      <c r="B10" t="s">
        <v>3235</v>
      </c>
      <c r="C10">
        <v>2502</v>
      </c>
      <c r="D10" t="s">
        <v>3228</v>
      </c>
      <c r="E10" t="str">
        <f t="shared" si="0"/>
        <v>2502.T</v>
      </c>
      <c r="F10">
        <v>9</v>
      </c>
      <c r="G10" t="e">
        <f>VLOOKUP(F10,H:H,1,FALSE)</f>
        <v>#N/A</v>
      </c>
      <c r="H10">
        <v>221</v>
      </c>
      <c r="I10" t="str">
        <f t="shared" ca="1" si="1"/>
        <v>7951.T</v>
      </c>
    </row>
    <row r="11" spans="1:9" x14ac:dyDescent="0.45">
      <c r="A11">
        <v>10</v>
      </c>
      <c r="B11" t="s">
        <v>3236</v>
      </c>
      <c r="C11">
        <v>3407</v>
      </c>
      <c r="D11" t="s">
        <v>324</v>
      </c>
      <c r="E11" t="str">
        <f t="shared" si="0"/>
        <v>3407.T</v>
      </c>
      <c r="F11">
        <v>10</v>
      </c>
      <c r="G11" t="e">
        <f>VLOOKUP(F11,H:H,1,FALSE)</f>
        <v>#N/A</v>
      </c>
      <c r="H11">
        <v>95</v>
      </c>
      <c r="I11" t="str">
        <f t="shared" ca="1" si="1"/>
        <v>8628.T</v>
      </c>
    </row>
    <row r="12" spans="1:9" x14ac:dyDescent="0.45">
      <c r="A12">
        <v>11</v>
      </c>
      <c r="B12" t="s">
        <v>3237</v>
      </c>
      <c r="C12">
        <v>4503</v>
      </c>
      <c r="D12" t="s">
        <v>3238</v>
      </c>
      <c r="E12" t="str">
        <f t="shared" si="0"/>
        <v>4503.T</v>
      </c>
      <c r="F12">
        <v>11</v>
      </c>
      <c r="G12">
        <f>VLOOKUP(F12,H:H,1,FALSE)</f>
        <v>11</v>
      </c>
      <c r="H12">
        <v>188</v>
      </c>
      <c r="I12" t="str">
        <f t="shared" ca="1" si="1"/>
        <v>5233.T</v>
      </c>
    </row>
    <row r="13" spans="1:9" x14ac:dyDescent="0.45">
      <c r="A13">
        <v>12</v>
      </c>
      <c r="B13" t="s">
        <v>3239</v>
      </c>
      <c r="C13">
        <v>7832</v>
      </c>
      <c r="D13" t="s">
        <v>3240</v>
      </c>
      <c r="E13" t="str">
        <f t="shared" si="0"/>
        <v>7832.T</v>
      </c>
      <c r="F13">
        <v>12</v>
      </c>
      <c r="G13">
        <f>VLOOKUP(F13,H:H,1,FALSE)</f>
        <v>12</v>
      </c>
      <c r="H13">
        <v>183</v>
      </c>
      <c r="I13" t="str">
        <f t="shared" ca="1" si="1"/>
        <v>8309.T</v>
      </c>
    </row>
    <row r="14" spans="1:9" x14ac:dyDescent="0.45">
      <c r="A14">
        <v>13</v>
      </c>
      <c r="B14" t="s">
        <v>3241</v>
      </c>
      <c r="C14">
        <v>5108</v>
      </c>
      <c r="D14" t="s">
        <v>3242</v>
      </c>
      <c r="E14" t="str">
        <f t="shared" si="0"/>
        <v>5108.T</v>
      </c>
      <c r="F14">
        <v>13</v>
      </c>
      <c r="G14">
        <f>VLOOKUP(F14,H:H,1,FALSE)</f>
        <v>13</v>
      </c>
      <c r="H14">
        <v>16</v>
      </c>
      <c r="I14" t="str">
        <f t="shared" ca="1" si="1"/>
        <v>6952.T</v>
      </c>
    </row>
    <row r="15" spans="1:9" x14ac:dyDescent="0.45">
      <c r="A15">
        <v>14</v>
      </c>
      <c r="B15" t="s">
        <v>3243</v>
      </c>
      <c r="C15">
        <v>7751</v>
      </c>
      <c r="D15" t="s">
        <v>3222</v>
      </c>
      <c r="E15" t="str">
        <f t="shared" si="0"/>
        <v>7751.T</v>
      </c>
      <c r="F15">
        <v>14</v>
      </c>
      <c r="G15">
        <f>VLOOKUP(F15,H:H,1,FALSE)</f>
        <v>14</v>
      </c>
      <c r="H15">
        <v>135</v>
      </c>
      <c r="I15" t="str">
        <f t="shared" ca="1" si="1"/>
        <v>6988.T</v>
      </c>
    </row>
    <row r="16" spans="1:9" x14ac:dyDescent="0.45">
      <c r="A16">
        <v>15</v>
      </c>
      <c r="B16" t="s">
        <v>3244</v>
      </c>
      <c r="C16" t="s">
        <v>3245</v>
      </c>
      <c r="D16" t="s">
        <v>3246</v>
      </c>
      <c r="E16" t="str">
        <f t="shared" si="0"/>
        <v>MSJP.T</v>
      </c>
      <c r="F16">
        <v>15</v>
      </c>
      <c r="G16" t="e">
        <f>VLOOKUP(F16,H:H,1,FALSE)</f>
        <v>#N/A</v>
      </c>
      <c r="H16">
        <v>51</v>
      </c>
      <c r="I16" t="str">
        <f t="shared" ca="1" si="1"/>
        <v>6674.T</v>
      </c>
    </row>
    <row r="17" spans="1:9" x14ac:dyDescent="0.45">
      <c r="A17">
        <v>16</v>
      </c>
      <c r="B17" t="s">
        <v>3247</v>
      </c>
      <c r="C17">
        <v>6952</v>
      </c>
      <c r="D17" t="s">
        <v>3222</v>
      </c>
      <c r="E17" t="str">
        <f t="shared" si="0"/>
        <v>6952.T</v>
      </c>
      <c r="F17">
        <v>16</v>
      </c>
      <c r="G17">
        <f>VLOOKUP(F17,H:H,1,FALSE)</f>
        <v>16</v>
      </c>
      <c r="H17">
        <v>121</v>
      </c>
      <c r="I17" t="str">
        <f t="shared" ca="1" si="1"/>
        <v>5214.T</v>
      </c>
    </row>
    <row r="18" spans="1:9" x14ac:dyDescent="0.45">
      <c r="A18">
        <v>17</v>
      </c>
      <c r="B18" t="s">
        <v>3248</v>
      </c>
      <c r="C18">
        <v>9022</v>
      </c>
      <c r="D18" t="s">
        <v>3249</v>
      </c>
      <c r="E18" t="str">
        <f t="shared" si="0"/>
        <v>9022.T</v>
      </c>
      <c r="F18">
        <v>17</v>
      </c>
      <c r="G18" t="e">
        <f>VLOOKUP(F18,H:H,1,FALSE)</f>
        <v>#N/A</v>
      </c>
      <c r="H18">
        <v>73</v>
      </c>
      <c r="I18" t="str">
        <f t="shared" ca="1" si="1"/>
        <v>1812.T</v>
      </c>
    </row>
    <row r="19" spans="1:9" x14ac:dyDescent="0.45">
      <c r="A19">
        <v>18</v>
      </c>
      <c r="B19" t="s">
        <v>3250</v>
      </c>
      <c r="C19">
        <v>8331</v>
      </c>
      <c r="D19" t="s">
        <v>65</v>
      </c>
      <c r="E19" t="str">
        <f t="shared" si="0"/>
        <v>8331.T</v>
      </c>
      <c r="F19">
        <v>18</v>
      </c>
      <c r="G19" t="e">
        <f>VLOOKUP(F19,H:H,1,FALSE)</f>
        <v>#N/A</v>
      </c>
      <c r="H19">
        <v>210</v>
      </c>
      <c r="I19" t="str">
        <f t="shared" ca="1" si="1"/>
        <v>3402.T</v>
      </c>
    </row>
    <row r="20" spans="1:9" x14ac:dyDescent="0.45">
      <c r="A20">
        <v>19</v>
      </c>
      <c r="B20" t="s">
        <v>3251</v>
      </c>
      <c r="C20">
        <v>9502</v>
      </c>
      <c r="D20" t="s">
        <v>3252</v>
      </c>
      <c r="E20" t="str">
        <f t="shared" si="0"/>
        <v>9502.T</v>
      </c>
      <c r="F20">
        <v>19</v>
      </c>
      <c r="G20">
        <f>VLOOKUP(F20,H:H,1,FALSE)</f>
        <v>19</v>
      </c>
      <c r="H20">
        <v>115</v>
      </c>
      <c r="I20" t="str">
        <f t="shared" ca="1" si="1"/>
        <v>8725.T</v>
      </c>
    </row>
    <row r="21" spans="1:9" x14ac:dyDescent="0.45">
      <c r="A21">
        <v>20</v>
      </c>
      <c r="B21" t="s">
        <v>3253</v>
      </c>
      <c r="C21">
        <v>4519</v>
      </c>
      <c r="D21" t="s">
        <v>3238</v>
      </c>
      <c r="E21" t="str">
        <f t="shared" si="0"/>
        <v>4519.T</v>
      </c>
      <c r="F21">
        <v>20</v>
      </c>
      <c r="G21" t="e">
        <f>VLOOKUP(F21,H:H,1,FALSE)</f>
        <v>#N/A</v>
      </c>
      <c r="H21">
        <v>42</v>
      </c>
      <c r="I21" t="str">
        <f t="shared" ca="1" si="1"/>
        <v>8028.T</v>
      </c>
    </row>
    <row r="22" spans="1:9" x14ac:dyDescent="0.45">
      <c r="A22">
        <v>21</v>
      </c>
      <c r="B22" t="s">
        <v>3254</v>
      </c>
      <c r="C22">
        <v>7762</v>
      </c>
      <c r="D22" t="s">
        <v>3255</v>
      </c>
      <c r="E22" t="str">
        <f t="shared" si="0"/>
        <v>7762.T</v>
      </c>
      <c r="F22">
        <v>21</v>
      </c>
      <c r="G22" t="e">
        <f>VLOOKUP(F22,H:H,1,FALSE)</f>
        <v>#N/A</v>
      </c>
      <c r="H22">
        <v>130</v>
      </c>
      <c r="I22" t="str">
        <f t="shared" ca="1" si="1"/>
        <v>9101.T</v>
      </c>
    </row>
    <row r="23" spans="1:9" x14ac:dyDescent="0.45">
      <c r="A23">
        <v>22</v>
      </c>
      <c r="B23" t="s">
        <v>3256</v>
      </c>
      <c r="C23">
        <v>1721</v>
      </c>
      <c r="D23" t="s">
        <v>5</v>
      </c>
      <c r="E23" t="str">
        <f t="shared" si="0"/>
        <v>1721.T</v>
      </c>
      <c r="F23">
        <v>22</v>
      </c>
      <c r="G23">
        <f>VLOOKUP(F23,H:H,1,FALSE)</f>
        <v>22</v>
      </c>
      <c r="H23">
        <v>203</v>
      </c>
      <c r="I23" t="str">
        <f t="shared" ca="1" si="1"/>
        <v>9501.T</v>
      </c>
    </row>
    <row r="24" spans="1:9" x14ac:dyDescent="0.45">
      <c r="A24">
        <v>23</v>
      </c>
      <c r="B24" t="s">
        <v>3257</v>
      </c>
      <c r="C24">
        <v>7186</v>
      </c>
      <c r="D24" t="s">
        <v>65</v>
      </c>
      <c r="E24" t="str">
        <f t="shared" si="0"/>
        <v>7186.T</v>
      </c>
      <c r="F24">
        <v>23</v>
      </c>
      <c r="G24" t="e">
        <f>VLOOKUP(F24,H:H,1,FALSE)</f>
        <v>#N/A</v>
      </c>
      <c r="H24">
        <v>45</v>
      </c>
      <c r="I24" t="str">
        <f t="shared" ca="1" si="1"/>
        <v>6504.T</v>
      </c>
    </row>
    <row r="25" spans="1:9" x14ac:dyDescent="0.45">
      <c r="A25">
        <v>24</v>
      </c>
      <c r="B25" t="s">
        <v>3258</v>
      </c>
      <c r="C25">
        <v>8253</v>
      </c>
      <c r="D25" t="s">
        <v>3259</v>
      </c>
      <c r="E25" t="str">
        <f t="shared" si="0"/>
        <v>8253.T</v>
      </c>
      <c r="F25">
        <v>24</v>
      </c>
      <c r="G25">
        <f>VLOOKUP(F25,H:H,1,FALSE)</f>
        <v>24</v>
      </c>
      <c r="H25">
        <v>166</v>
      </c>
      <c r="I25" t="str">
        <f t="shared" ca="1" si="1"/>
        <v>4911.T</v>
      </c>
    </row>
    <row r="26" spans="1:9" x14ac:dyDescent="0.45">
      <c r="A26">
        <v>25</v>
      </c>
      <c r="B26" t="s">
        <v>3260</v>
      </c>
      <c r="C26">
        <v>4751</v>
      </c>
      <c r="D26" t="s">
        <v>3261</v>
      </c>
      <c r="E26" t="str">
        <f t="shared" si="0"/>
        <v>4751.T</v>
      </c>
      <c r="F26">
        <v>25</v>
      </c>
      <c r="G26" t="e">
        <f>VLOOKUP(F26,H:H,1,FALSE)</f>
        <v>#N/A</v>
      </c>
      <c r="H26">
        <v>175</v>
      </c>
      <c r="I26" t="str">
        <f t="shared" ca="1" si="1"/>
        <v>7270.T</v>
      </c>
    </row>
    <row r="27" spans="1:9" x14ac:dyDescent="0.45">
      <c r="A27">
        <v>26</v>
      </c>
      <c r="B27" t="s">
        <v>3262</v>
      </c>
      <c r="C27">
        <v>7912</v>
      </c>
      <c r="D27" t="s">
        <v>3240</v>
      </c>
      <c r="E27" t="str">
        <f t="shared" si="0"/>
        <v>7912.T</v>
      </c>
      <c r="F27">
        <v>26</v>
      </c>
      <c r="G27" t="e">
        <f>VLOOKUP(F27,H:H,1,FALSE)</f>
        <v>#N/A</v>
      </c>
      <c r="H27">
        <v>13</v>
      </c>
      <c r="I27" t="str">
        <f t="shared" ca="1" si="1"/>
        <v>5108.T</v>
      </c>
    </row>
    <row r="28" spans="1:9" x14ac:dyDescent="0.45">
      <c r="A28">
        <v>27</v>
      </c>
      <c r="B28" t="s">
        <v>3263</v>
      </c>
      <c r="C28">
        <v>8750</v>
      </c>
      <c r="D28" t="s">
        <v>215</v>
      </c>
      <c r="E28" t="str">
        <f t="shared" si="0"/>
        <v>8750.T</v>
      </c>
      <c r="F28">
        <v>27</v>
      </c>
      <c r="G28" t="e">
        <f>VLOOKUP(F28,H:H,1,FALSE)</f>
        <v>#N/A</v>
      </c>
      <c r="H28">
        <v>99</v>
      </c>
      <c r="I28" t="str">
        <f t="shared" ca="1" si="1"/>
        <v>4188.T</v>
      </c>
    </row>
    <row r="29" spans="1:9" x14ac:dyDescent="0.45">
      <c r="A29">
        <v>28</v>
      </c>
      <c r="B29" t="s">
        <v>3264</v>
      </c>
      <c r="C29">
        <v>4568</v>
      </c>
      <c r="D29" t="s">
        <v>3238</v>
      </c>
      <c r="E29" t="str">
        <f t="shared" si="0"/>
        <v>4568.T</v>
      </c>
      <c r="F29">
        <v>28</v>
      </c>
      <c r="G29">
        <f>VLOOKUP(F29,H:H,1,FALSE)</f>
        <v>28</v>
      </c>
      <c r="H29">
        <v>224</v>
      </c>
      <c r="I29" t="str">
        <f t="shared" ca="1" si="1"/>
        <v>6506.T</v>
      </c>
    </row>
    <row r="30" spans="1:9" x14ac:dyDescent="0.45">
      <c r="A30">
        <v>29</v>
      </c>
      <c r="B30" t="s">
        <v>3265</v>
      </c>
      <c r="C30">
        <v>6367</v>
      </c>
      <c r="D30" t="s">
        <v>3231</v>
      </c>
      <c r="E30" t="str">
        <f t="shared" si="0"/>
        <v>6367.T</v>
      </c>
      <c r="F30">
        <v>29</v>
      </c>
      <c r="G30" t="e">
        <f>VLOOKUP(F30,H:H,1,FALSE)</f>
        <v>#N/A</v>
      </c>
      <c r="H30">
        <v>5</v>
      </c>
      <c r="I30" t="str">
        <f t="shared" ca="1" si="1"/>
        <v>6770.T</v>
      </c>
    </row>
    <row r="31" spans="1:9" x14ac:dyDescent="0.45">
      <c r="A31">
        <v>30</v>
      </c>
      <c r="B31" t="s">
        <v>3266</v>
      </c>
      <c r="C31">
        <v>4506</v>
      </c>
      <c r="D31" t="s">
        <v>3238</v>
      </c>
      <c r="E31" t="str">
        <f t="shared" si="0"/>
        <v>4506.T</v>
      </c>
      <c r="F31">
        <v>30</v>
      </c>
      <c r="G31" t="e">
        <f>VLOOKUP(F31,H:H,1,FALSE)</f>
        <v>#N/A</v>
      </c>
      <c r="H31">
        <v>88</v>
      </c>
      <c r="I31" t="str">
        <f t="shared" ca="1" si="1"/>
        <v>3405.T</v>
      </c>
    </row>
    <row r="32" spans="1:9" x14ac:dyDescent="0.45">
      <c r="A32">
        <v>31</v>
      </c>
      <c r="B32" t="s">
        <v>3267</v>
      </c>
      <c r="C32">
        <v>1925</v>
      </c>
      <c r="D32" t="s">
        <v>5</v>
      </c>
      <c r="E32" t="str">
        <f t="shared" si="0"/>
        <v>1925.T</v>
      </c>
      <c r="F32">
        <v>31</v>
      </c>
      <c r="G32">
        <f>VLOOKUP(F32,H:H,1,FALSE)</f>
        <v>31</v>
      </c>
      <c r="H32">
        <v>24</v>
      </c>
      <c r="I32" t="str">
        <f t="shared" ca="1" si="1"/>
        <v>8253.T</v>
      </c>
    </row>
    <row r="33" spans="1:9" x14ac:dyDescent="0.45">
      <c r="A33">
        <v>32</v>
      </c>
      <c r="B33" t="s">
        <v>3268</v>
      </c>
      <c r="C33">
        <v>8601</v>
      </c>
      <c r="D33" t="s">
        <v>3269</v>
      </c>
      <c r="E33" t="str">
        <f t="shared" si="0"/>
        <v>8601.T</v>
      </c>
      <c r="F33">
        <v>32</v>
      </c>
      <c r="G33" t="e">
        <f>VLOOKUP(F33,H:H,1,FALSE)</f>
        <v>#N/A</v>
      </c>
      <c r="H33">
        <v>79</v>
      </c>
      <c r="I33" t="str">
        <f t="shared" ca="1" si="1"/>
        <v>9008.T</v>
      </c>
    </row>
    <row r="34" spans="1:9" x14ac:dyDescent="0.45">
      <c r="A34">
        <v>33</v>
      </c>
      <c r="B34" t="s">
        <v>3270</v>
      </c>
      <c r="C34">
        <v>2432</v>
      </c>
      <c r="D34" t="s">
        <v>3261</v>
      </c>
      <c r="E34" t="str">
        <f t="shared" si="0"/>
        <v>2432.T</v>
      </c>
      <c r="F34">
        <v>33</v>
      </c>
      <c r="G34" t="e">
        <f>VLOOKUP(F34,H:H,1,FALSE)</f>
        <v>#N/A</v>
      </c>
      <c r="H34">
        <v>136</v>
      </c>
      <c r="I34" t="str">
        <f t="shared" ca="1" si="1"/>
        <v>8604.T</v>
      </c>
    </row>
    <row r="35" spans="1:9" x14ac:dyDescent="0.45">
      <c r="A35">
        <v>34</v>
      </c>
      <c r="B35" t="s">
        <v>3271</v>
      </c>
      <c r="C35">
        <v>4061</v>
      </c>
      <c r="D35" t="s">
        <v>324</v>
      </c>
      <c r="E35" t="str">
        <f t="shared" si="0"/>
        <v>4061.T</v>
      </c>
      <c r="F35">
        <v>34</v>
      </c>
      <c r="G35">
        <f>VLOOKUP(F35,H:H,1,FALSE)</f>
        <v>34</v>
      </c>
      <c r="H35">
        <v>145</v>
      </c>
      <c r="I35" t="str">
        <f t="shared" ca="1" si="1"/>
        <v>6103.T</v>
      </c>
    </row>
    <row r="36" spans="1:9" x14ac:dyDescent="0.45">
      <c r="A36">
        <v>35</v>
      </c>
      <c r="B36" t="s">
        <v>3272</v>
      </c>
      <c r="C36">
        <v>6902</v>
      </c>
      <c r="D36" t="s">
        <v>3273</v>
      </c>
      <c r="E36" t="str">
        <f t="shared" si="0"/>
        <v>6902.T</v>
      </c>
      <c r="F36">
        <v>35</v>
      </c>
      <c r="G36">
        <f>VLOOKUP(F36,H:H,1,FALSE)</f>
        <v>35</v>
      </c>
      <c r="H36">
        <v>216</v>
      </c>
      <c r="I36" t="str">
        <f t="shared" ca="1" si="1"/>
        <v>8015.T</v>
      </c>
    </row>
    <row r="37" spans="1:9" x14ac:dyDescent="0.45">
      <c r="A37">
        <v>36</v>
      </c>
      <c r="B37" t="s">
        <v>3274</v>
      </c>
      <c r="C37">
        <v>4324</v>
      </c>
      <c r="D37" t="s">
        <v>3261</v>
      </c>
      <c r="E37" t="str">
        <f t="shared" si="0"/>
        <v>4324.T</v>
      </c>
      <c r="F37">
        <v>36</v>
      </c>
      <c r="G37" t="e">
        <f>VLOOKUP(F37,H:H,1,FALSE)</f>
        <v>#N/A</v>
      </c>
      <c r="H37">
        <v>7</v>
      </c>
      <c r="I37" t="str">
        <f t="shared" ca="1" si="1"/>
        <v>9202.T</v>
      </c>
    </row>
    <row r="38" spans="1:9" x14ac:dyDescent="0.45">
      <c r="A38">
        <v>37</v>
      </c>
      <c r="B38" t="s">
        <v>3275</v>
      </c>
      <c r="C38">
        <v>4631</v>
      </c>
      <c r="D38" t="s">
        <v>324</v>
      </c>
      <c r="E38" t="str">
        <f t="shared" si="0"/>
        <v>4631.T</v>
      </c>
      <c r="F38">
        <v>37</v>
      </c>
      <c r="G38" t="e">
        <f>VLOOKUP(F38,H:H,1,FALSE)</f>
        <v>#N/A</v>
      </c>
      <c r="H38">
        <v>132</v>
      </c>
      <c r="I38" t="str">
        <f t="shared" ca="1" si="1"/>
        <v>7201.T</v>
      </c>
    </row>
    <row r="39" spans="1:9" x14ac:dyDescent="0.45">
      <c r="A39">
        <v>38</v>
      </c>
      <c r="B39" t="s">
        <v>3276</v>
      </c>
      <c r="C39">
        <v>5714</v>
      </c>
      <c r="D39" t="s">
        <v>3277</v>
      </c>
      <c r="E39" t="str">
        <f t="shared" si="0"/>
        <v>5714.T</v>
      </c>
      <c r="F39">
        <v>38</v>
      </c>
      <c r="G39">
        <f>VLOOKUP(F39,H:H,1,FALSE)</f>
        <v>38</v>
      </c>
      <c r="H39">
        <v>225</v>
      </c>
      <c r="I39" t="str">
        <f t="shared" ca="1" si="1"/>
        <v>6841.T</v>
      </c>
    </row>
    <row r="40" spans="1:9" x14ac:dyDescent="0.45">
      <c r="A40">
        <v>39</v>
      </c>
      <c r="B40" t="s">
        <v>3278</v>
      </c>
      <c r="C40">
        <v>9020</v>
      </c>
      <c r="D40" t="s">
        <v>3249</v>
      </c>
      <c r="E40" t="str">
        <f t="shared" si="0"/>
        <v>9020.T</v>
      </c>
      <c r="F40">
        <v>39</v>
      </c>
      <c r="G40" t="e">
        <f>VLOOKUP(F40,H:H,1,FALSE)</f>
        <v>#N/A</v>
      </c>
      <c r="H40">
        <v>91</v>
      </c>
      <c r="I40" t="str">
        <f t="shared" ca="1" si="1"/>
        <v>2413.T</v>
      </c>
    </row>
    <row r="41" spans="1:9" x14ac:dyDescent="0.45">
      <c r="A41">
        <v>40</v>
      </c>
      <c r="B41" t="s">
        <v>3279</v>
      </c>
      <c r="C41">
        <v>6361</v>
      </c>
      <c r="D41" t="s">
        <v>3231</v>
      </c>
      <c r="E41" t="str">
        <f t="shared" si="0"/>
        <v>6361.T</v>
      </c>
      <c r="F41">
        <v>40</v>
      </c>
      <c r="G41" t="e">
        <f>VLOOKUP(F41,H:H,1,FALSE)</f>
        <v>#N/A</v>
      </c>
      <c r="H41">
        <v>185</v>
      </c>
      <c r="I41" t="str">
        <f t="shared" ca="1" si="1"/>
        <v>8830.T</v>
      </c>
    </row>
    <row r="42" spans="1:9" x14ac:dyDescent="0.45">
      <c r="A42">
        <v>41</v>
      </c>
      <c r="B42" t="s">
        <v>3280</v>
      </c>
      <c r="C42">
        <v>4523</v>
      </c>
      <c r="D42" t="s">
        <v>3238</v>
      </c>
      <c r="E42" t="str">
        <f t="shared" si="0"/>
        <v>4523.T</v>
      </c>
      <c r="F42">
        <v>41</v>
      </c>
      <c r="G42" t="e">
        <f>VLOOKUP(F42,H:H,1,FALSE)</f>
        <v>#N/A</v>
      </c>
      <c r="H42">
        <v>103</v>
      </c>
      <c r="I42" t="str">
        <f t="shared" ca="1" si="1"/>
        <v>7011.T</v>
      </c>
    </row>
    <row r="43" spans="1:9" x14ac:dyDescent="0.45">
      <c r="A43">
        <v>42</v>
      </c>
      <c r="B43" t="s">
        <v>3281</v>
      </c>
      <c r="C43">
        <v>8028</v>
      </c>
      <c r="D43" t="s">
        <v>3224</v>
      </c>
      <c r="E43" t="str">
        <f t="shared" si="0"/>
        <v>8028.T</v>
      </c>
      <c r="F43">
        <v>42</v>
      </c>
      <c r="G43">
        <f>VLOOKUP(F43,H:H,1,FALSE)</f>
        <v>42</v>
      </c>
      <c r="H43">
        <v>220</v>
      </c>
      <c r="I43" t="str">
        <f t="shared" ca="1" si="1"/>
        <v>9021.T</v>
      </c>
    </row>
    <row r="44" spans="1:9" x14ac:dyDescent="0.45">
      <c r="A44">
        <v>43</v>
      </c>
      <c r="B44" t="s">
        <v>3282</v>
      </c>
      <c r="C44">
        <v>6954</v>
      </c>
      <c r="D44" t="s">
        <v>3222</v>
      </c>
      <c r="E44" t="str">
        <f t="shared" si="0"/>
        <v>6954.T</v>
      </c>
      <c r="F44">
        <v>43</v>
      </c>
      <c r="G44">
        <f>VLOOKUP(F44,H:H,1,FALSE)</f>
        <v>43</v>
      </c>
      <c r="H44">
        <v>101</v>
      </c>
      <c r="I44" t="str">
        <f t="shared" ca="1" si="1"/>
        <v>6503.T</v>
      </c>
    </row>
    <row r="45" spans="1:9" x14ac:dyDescent="0.45">
      <c r="A45">
        <v>44</v>
      </c>
      <c r="B45" t="s">
        <v>3283</v>
      </c>
      <c r="C45">
        <v>9983</v>
      </c>
      <c r="D45" t="s">
        <v>3224</v>
      </c>
      <c r="E45" t="str">
        <f t="shared" si="0"/>
        <v>9983.T</v>
      </c>
      <c r="F45">
        <v>44</v>
      </c>
      <c r="G45" t="e">
        <f>VLOOKUP(F45,H:H,1,FALSE)</f>
        <v>#N/A</v>
      </c>
      <c r="H45">
        <v>11</v>
      </c>
      <c r="I45" t="str">
        <f t="shared" ca="1" si="1"/>
        <v>4503.T</v>
      </c>
    </row>
    <row r="46" spans="1:9" x14ac:dyDescent="0.45">
      <c r="A46">
        <v>45</v>
      </c>
      <c r="B46" t="s">
        <v>3284</v>
      </c>
      <c r="C46">
        <v>6504</v>
      </c>
      <c r="D46" t="s">
        <v>3222</v>
      </c>
      <c r="E46" t="str">
        <f t="shared" si="0"/>
        <v>6504.T</v>
      </c>
      <c r="F46">
        <v>45</v>
      </c>
      <c r="G46">
        <f>VLOOKUP(F46,H:H,1,FALSE)</f>
        <v>45</v>
      </c>
      <c r="H46">
        <v>209</v>
      </c>
      <c r="I46" t="str">
        <f t="shared" ca="1" si="1"/>
        <v>7911.T</v>
      </c>
    </row>
    <row r="47" spans="1:9" x14ac:dyDescent="0.45">
      <c r="A47">
        <v>46</v>
      </c>
      <c r="B47" t="s">
        <v>3285</v>
      </c>
      <c r="C47">
        <v>4901</v>
      </c>
      <c r="D47" t="s">
        <v>324</v>
      </c>
      <c r="E47" t="str">
        <f t="shared" si="0"/>
        <v>4901.T</v>
      </c>
      <c r="F47">
        <v>46</v>
      </c>
      <c r="G47" t="e">
        <f>VLOOKUP(F47,H:H,1,FALSE)</f>
        <v>#N/A</v>
      </c>
      <c r="H47">
        <v>22</v>
      </c>
      <c r="I47" t="str">
        <f t="shared" ca="1" si="1"/>
        <v>1721.T</v>
      </c>
    </row>
    <row r="48" spans="1:9" x14ac:dyDescent="0.45">
      <c r="A48">
        <v>47</v>
      </c>
      <c r="B48" t="s">
        <v>3286</v>
      </c>
      <c r="C48">
        <v>5803</v>
      </c>
      <c r="D48" t="s">
        <v>3277</v>
      </c>
      <c r="E48" t="str">
        <f t="shared" si="0"/>
        <v>5803.T</v>
      </c>
      <c r="F48">
        <v>47</v>
      </c>
      <c r="G48" t="e">
        <f>VLOOKUP(F48,H:H,1,FALSE)</f>
        <v>#N/A</v>
      </c>
      <c r="H48">
        <v>81</v>
      </c>
      <c r="I48" t="str">
        <f t="shared" ca="1" si="1"/>
        <v>2801.T</v>
      </c>
    </row>
    <row r="49" spans="1:9" x14ac:dyDescent="0.45">
      <c r="A49">
        <v>48</v>
      </c>
      <c r="B49" t="s">
        <v>3287</v>
      </c>
      <c r="C49">
        <v>6702</v>
      </c>
      <c r="D49" t="s">
        <v>3222</v>
      </c>
      <c r="E49" t="str">
        <f t="shared" si="0"/>
        <v>6702.T</v>
      </c>
      <c r="F49">
        <v>48</v>
      </c>
      <c r="G49">
        <f>VLOOKUP(F49,H:H,1,FALSE)</f>
        <v>48</v>
      </c>
      <c r="H49">
        <v>31</v>
      </c>
      <c r="I49" t="str">
        <f t="shared" ca="1" si="1"/>
        <v>1925.T</v>
      </c>
    </row>
    <row r="50" spans="1:9" x14ac:dyDescent="0.45">
      <c r="A50">
        <v>49</v>
      </c>
      <c r="B50" t="s">
        <v>3288</v>
      </c>
      <c r="C50">
        <v>8354</v>
      </c>
      <c r="D50" t="s">
        <v>65</v>
      </c>
      <c r="E50" t="str">
        <f t="shared" si="0"/>
        <v>8354.T</v>
      </c>
      <c r="F50">
        <v>49</v>
      </c>
      <c r="G50">
        <f>VLOOKUP(F50,H:H,1,FALSE)</f>
        <v>49</v>
      </c>
      <c r="H50">
        <v>3</v>
      </c>
      <c r="I50" t="str">
        <f t="shared" ca="1" si="1"/>
        <v>5201.T</v>
      </c>
    </row>
    <row r="51" spans="1:9" x14ac:dyDescent="0.45">
      <c r="A51">
        <v>50</v>
      </c>
      <c r="B51" t="s">
        <v>3289</v>
      </c>
      <c r="C51">
        <v>5801</v>
      </c>
      <c r="D51" t="s">
        <v>3277</v>
      </c>
      <c r="E51" t="str">
        <f t="shared" si="0"/>
        <v>5801.T</v>
      </c>
      <c r="F51">
        <v>50</v>
      </c>
      <c r="G51" t="e">
        <f>VLOOKUP(F51,H:H,1,FALSE)</f>
        <v>#N/A</v>
      </c>
      <c r="H51">
        <v>56</v>
      </c>
      <c r="I51" t="str">
        <f t="shared" ca="1" si="1"/>
        <v>7004.T</v>
      </c>
    </row>
    <row r="52" spans="1:9" x14ac:dyDescent="0.45">
      <c r="A52">
        <v>51</v>
      </c>
      <c r="B52" t="s">
        <v>3290</v>
      </c>
      <c r="C52">
        <v>6674</v>
      </c>
      <c r="D52" t="s">
        <v>3222</v>
      </c>
      <c r="E52" t="str">
        <f t="shared" si="0"/>
        <v>6674.T</v>
      </c>
      <c r="F52">
        <v>51</v>
      </c>
      <c r="G52">
        <f>VLOOKUP(F52,H:H,1,FALSE)</f>
        <v>51</v>
      </c>
      <c r="H52">
        <v>187</v>
      </c>
      <c r="I52" t="str">
        <f t="shared" ca="1" si="1"/>
        <v>8795.T</v>
      </c>
    </row>
    <row r="53" spans="1:9" x14ac:dyDescent="0.45">
      <c r="A53">
        <v>52</v>
      </c>
      <c r="B53" t="s">
        <v>3291</v>
      </c>
      <c r="C53">
        <v>1808</v>
      </c>
      <c r="D53" t="s">
        <v>5</v>
      </c>
      <c r="E53" t="str">
        <f t="shared" si="0"/>
        <v>1808.T</v>
      </c>
      <c r="F53">
        <v>52</v>
      </c>
      <c r="G53" t="e">
        <f>VLOOKUP(F53,H:H,1,FALSE)</f>
        <v>#N/A</v>
      </c>
      <c r="H53">
        <v>128</v>
      </c>
      <c r="I53" t="str">
        <f t="shared" ca="1" si="1"/>
        <v>1332.T</v>
      </c>
    </row>
    <row r="54" spans="1:9" x14ac:dyDescent="0.45">
      <c r="A54">
        <v>53</v>
      </c>
      <c r="B54" t="s">
        <v>3292</v>
      </c>
      <c r="C54">
        <v>7205</v>
      </c>
      <c r="D54" t="s">
        <v>3273</v>
      </c>
      <c r="E54" t="str">
        <f t="shared" si="0"/>
        <v>7205.T</v>
      </c>
      <c r="F54">
        <v>53</v>
      </c>
      <c r="G54" t="e">
        <f>VLOOKUP(F54,H:H,1,FALSE)</f>
        <v>#N/A</v>
      </c>
      <c r="H54">
        <v>192</v>
      </c>
      <c r="I54" t="str">
        <f t="shared" ca="1" si="1"/>
        <v>8233.T</v>
      </c>
    </row>
    <row r="55" spans="1:9" x14ac:dyDescent="0.45">
      <c r="A55">
        <v>54</v>
      </c>
      <c r="B55" t="s">
        <v>3293</v>
      </c>
      <c r="C55">
        <v>6305</v>
      </c>
      <c r="D55" t="s">
        <v>3231</v>
      </c>
      <c r="E55" t="str">
        <f t="shared" si="0"/>
        <v>6305.T</v>
      </c>
      <c r="F55">
        <v>54</v>
      </c>
      <c r="G55" t="e">
        <f>VLOOKUP(F55,H:H,1,FALSE)</f>
        <v>#N/A</v>
      </c>
      <c r="H55">
        <v>112</v>
      </c>
      <c r="I55" t="str">
        <f t="shared" ca="1" si="1"/>
        <v>5706.T</v>
      </c>
    </row>
    <row r="56" spans="1:9" x14ac:dyDescent="0.45">
      <c r="A56">
        <v>55</v>
      </c>
      <c r="B56" t="s">
        <v>3294</v>
      </c>
      <c r="C56">
        <v>6501</v>
      </c>
      <c r="D56" t="s">
        <v>3222</v>
      </c>
      <c r="E56" t="str">
        <f t="shared" si="0"/>
        <v>6501.T</v>
      </c>
      <c r="F56">
        <v>55</v>
      </c>
      <c r="G56" t="e">
        <f>VLOOKUP(F56,H:H,1,FALSE)</f>
        <v>#N/A</v>
      </c>
      <c r="H56">
        <v>161</v>
      </c>
      <c r="I56" t="str">
        <f t="shared" ca="1" si="1"/>
        <v>3382.T</v>
      </c>
    </row>
    <row r="57" spans="1:9" x14ac:dyDescent="0.45">
      <c r="A57">
        <v>56</v>
      </c>
      <c r="B57" t="s">
        <v>3295</v>
      </c>
      <c r="C57">
        <v>7004</v>
      </c>
      <c r="D57" t="s">
        <v>3231</v>
      </c>
      <c r="E57" t="str">
        <f t="shared" si="0"/>
        <v>7004.T</v>
      </c>
      <c r="F57">
        <v>56</v>
      </c>
      <c r="G57">
        <f>VLOOKUP(F57,H:H,1,FALSE)</f>
        <v>56</v>
      </c>
      <c r="H57">
        <v>49</v>
      </c>
      <c r="I57" t="str">
        <f t="shared" ca="1" si="1"/>
        <v>8354.T</v>
      </c>
    </row>
    <row r="58" spans="1:9" x14ac:dyDescent="0.45">
      <c r="A58">
        <v>57</v>
      </c>
      <c r="B58" t="s">
        <v>3296</v>
      </c>
      <c r="C58">
        <v>7267</v>
      </c>
      <c r="D58" t="s">
        <v>3273</v>
      </c>
      <c r="E58" t="str">
        <f t="shared" si="0"/>
        <v>7267.T</v>
      </c>
      <c r="F58">
        <v>57</v>
      </c>
      <c r="G58">
        <f>VLOOKUP(F58,H:H,1,FALSE)</f>
        <v>57</v>
      </c>
      <c r="H58">
        <v>201</v>
      </c>
      <c r="I58" t="str">
        <f t="shared" ca="1" si="1"/>
        <v>8766.T</v>
      </c>
    </row>
    <row r="59" spans="1:9" x14ac:dyDescent="0.45">
      <c r="A59">
        <v>58</v>
      </c>
      <c r="B59" t="s">
        <v>3297</v>
      </c>
      <c r="C59">
        <v>5019</v>
      </c>
      <c r="D59" t="s">
        <v>3298</v>
      </c>
      <c r="E59" t="str">
        <f t="shared" si="0"/>
        <v>5019.T</v>
      </c>
      <c r="F59">
        <v>58</v>
      </c>
      <c r="G59" t="e">
        <f>VLOOKUP(F59,H:H,1,FALSE)</f>
        <v>#N/A</v>
      </c>
      <c r="H59">
        <v>170</v>
      </c>
      <c r="I59" t="str">
        <f t="shared" ca="1" si="1"/>
        <v>9984.T</v>
      </c>
    </row>
    <row r="60" spans="1:9" x14ac:dyDescent="0.45">
      <c r="A60">
        <v>59</v>
      </c>
      <c r="B60" t="s">
        <v>3299</v>
      </c>
      <c r="C60">
        <v>7013</v>
      </c>
      <c r="D60" t="s">
        <v>3231</v>
      </c>
      <c r="E60" t="str">
        <f t="shared" si="0"/>
        <v>7013.T</v>
      </c>
      <c r="F60">
        <v>59</v>
      </c>
      <c r="G60" t="e">
        <f>VLOOKUP(F60,H:H,1,FALSE)</f>
        <v>#N/A</v>
      </c>
      <c r="H60">
        <v>199</v>
      </c>
      <c r="I60" t="str">
        <f t="shared" ca="1" si="1"/>
        <v>5707.T</v>
      </c>
    </row>
    <row r="61" spans="1:9" x14ac:dyDescent="0.45">
      <c r="A61">
        <v>60</v>
      </c>
      <c r="B61" t="s">
        <v>3300</v>
      </c>
      <c r="C61">
        <v>1605</v>
      </c>
      <c r="D61" t="s">
        <v>3301</v>
      </c>
      <c r="E61" t="str">
        <f t="shared" si="0"/>
        <v>1605.T</v>
      </c>
      <c r="F61">
        <v>60</v>
      </c>
      <c r="G61" t="e">
        <f>VLOOKUP(F61,H:H,1,FALSE)</f>
        <v>#N/A</v>
      </c>
      <c r="H61">
        <v>174</v>
      </c>
      <c r="I61" t="str">
        <f t="shared" ca="1" si="1"/>
        <v>8729.T</v>
      </c>
    </row>
    <row r="62" spans="1:9" x14ac:dyDescent="0.45">
      <c r="A62">
        <v>61</v>
      </c>
      <c r="B62" t="s">
        <v>3302</v>
      </c>
      <c r="C62">
        <v>3099</v>
      </c>
      <c r="D62" t="s">
        <v>3224</v>
      </c>
      <c r="E62" t="str">
        <f t="shared" si="0"/>
        <v>3099.T</v>
      </c>
      <c r="F62">
        <v>61</v>
      </c>
      <c r="G62" t="e">
        <f>VLOOKUP(F62,H:H,1,FALSE)</f>
        <v>#N/A</v>
      </c>
      <c r="H62">
        <v>134</v>
      </c>
      <c r="I62" t="str">
        <f t="shared" ca="1" si="1"/>
        <v>3105.T</v>
      </c>
    </row>
    <row r="63" spans="1:9" x14ac:dyDescent="0.45">
      <c r="A63">
        <v>62</v>
      </c>
      <c r="B63" t="s">
        <v>3303</v>
      </c>
      <c r="C63">
        <v>7202</v>
      </c>
      <c r="D63" t="s">
        <v>3273</v>
      </c>
      <c r="E63" t="str">
        <f t="shared" si="0"/>
        <v>7202.T</v>
      </c>
      <c r="F63">
        <v>62</v>
      </c>
      <c r="G63" t="e">
        <f>VLOOKUP(F63,H:H,1,FALSE)</f>
        <v>#N/A</v>
      </c>
      <c r="H63">
        <v>141</v>
      </c>
      <c r="I63" t="str">
        <f t="shared" ca="1" si="1"/>
        <v>1802.T</v>
      </c>
    </row>
    <row r="64" spans="1:9" x14ac:dyDescent="0.45">
      <c r="A64">
        <v>63</v>
      </c>
      <c r="B64" t="s">
        <v>3304</v>
      </c>
      <c r="C64">
        <v>8001</v>
      </c>
      <c r="D64" t="s">
        <v>3305</v>
      </c>
      <c r="E64" t="str">
        <f t="shared" si="0"/>
        <v>8001.T</v>
      </c>
      <c r="F64">
        <v>63</v>
      </c>
      <c r="G64" t="e">
        <f>VLOOKUP(F64,H:H,1,FALSE)</f>
        <v>#N/A</v>
      </c>
      <c r="H64">
        <v>92</v>
      </c>
      <c r="I64" t="str">
        <f t="shared" ca="1" si="1"/>
        <v>8002.T</v>
      </c>
    </row>
    <row r="65" spans="1:9" x14ac:dyDescent="0.45">
      <c r="A65">
        <v>64</v>
      </c>
      <c r="B65" t="s">
        <v>3306</v>
      </c>
      <c r="C65">
        <v>3086</v>
      </c>
      <c r="D65" t="s">
        <v>3224</v>
      </c>
      <c r="E65" t="str">
        <f t="shared" si="0"/>
        <v>3086.T</v>
      </c>
      <c r="F65">
        <v>64</v>
      </c>
      <c r="G65">
        <f>VLOOKUP(F65,H:H,1,FALSE)</f>
        <v>64</v>
      </c>
      <c r="H65">
        <v>14</v>
      </c>
      <c r="I65" t="str">
        <f t="shared" ca="1" si="1"/>
        <v>7751.T</v>
      </c>
    </row>
    <row r="66" spans="1:9" x14ac:dyDescent="0.45">
      <c r="A66">
        <v>65</v>
      </c>
      <c r="B66" t="s">
        <v>3307</v>
      </c>
      <c r="C66">
        <v>6178</v>
      </c>
      <c r="D66" t="s">
        <v>3261</v>
      </c>
      <c r="E66" t="str">
        <f t="shared" si="0"/>
        <v>6178.T</v>
      </c>
      <c r="F66">
        <v>65</v>
      </c>
      <c r="G66" t="e">
        <f>VLOOKUP(F66,H:H,1,FALSE)</f>
        <v>#N/A</v>
      </c>
      <c r="H66">
        <v>177</v>
      </c>
      <c r="I66" t="str">
        <f t="shared" ca="1" si="1"/>
        <v>4005.T</v>
      </c>
    </row>
    <row r="67" spans="1:9" x14ac:dyDescent="0.45">
      <c r="A67">
        <v>66</v>
      </c>
      <c r="B67" t="s">
        <v>3308</v>
      </c>
      <c r="C67">
        <v>5631</v>
      </c>
      <c r="D67" t="s">
        <v>3231</v>
      </c>
      <c r="E67" t="str">
        <f t="shared" ref="E67:E130" si="2">C67&amp;".T"</f>
        <v>5631.T</v>
      </c>
      <c r="F67">
        <v>66</v>
      </c>
      <c r="G67" t="e">
        <f>VLOOKUP(F67,H:H,1,FALSE)</f>
        <v>#N/A</v>
      </c>
      <c r="H67">
        <v>76</v>
      </c>
      <c r="I67" t="str">
        <f t="shared" ref="I67:I130" ca="1" si="3">OFFSET($E$1,H67,0)</f>
        <v>7012.T</v>
      </c>
    </row>
    <row r="68" spans="1:9" x14ac:dyDescent="0.45">
      <c r="A68">
        <v>67</v>
      </c>
      <c r="B68" t="s">
        <v>3309</v>
      </c>
      <c r="C68">
        <v>2914</v>
      </c>
      <c r="D68" t="s">
        <v>3228</v>
      </c>
      <c r="E68" t="str">
        <f t="shared" si="2"/>
        <v>2914.T</v>
      </c>
      <c r="F68">
        <v>67</v>
      </c>
      <c r="G68" t="e">
        <f>VLOOKUP(F68,H:H,1,FALSE)</f>
        <v>#N/A</v>
      </c>
      <c r="H68">
        <v>68</v>
      </c>
      <c r="I68" t="str">
        <f t="shared" ca="1" si="3"/>
        <v>5411.T</v>
      </c>
    </row>
    <row r="69" spans="1:9" x14ac:dyDescent="0.45">
      <c r="A69">
        <v>68</v>
      </c>
      <c r="B69" t="s">
        <v>3310</v>
      </c>
      <c r="C69">
        <v>5411</v>
      </c>
      <c r="D69" t="s">
        <v>3311</v>
      </c>
      <c r="E69" t="str">
        <f t="shared" si="2"/>
        <v>5411.T</v>
      </c>
      <c r="F69">
        <v>68</v>
      </c>
      <c r="G69">
        <f>VLOOKUP(F69,H:H,1,FALSE)</f>
        <v>68</v>
      </c>
      <c r="H69">
        <v>213</v>
      </c>
      <c r="I69" t="str">
        <f t="shared" ca="1" si="3"/>
        <v>5901.T</v>
      </c>
    </row>
    <row r="70" spans="1:9" x14ac:dyDescent="0.45">
      <c r="A70">
        <v>69</v>
      </c>
      <c r="B70" t="s">
        <v>3312</v>
      </c>
      <c r="C70">
        <v>1963</v>
      </c>
      <c r="D70" t="s">
        <v>5</v>
      </c>
      <c r="E70" t="str">
        <f t="shared" si="2"/>
        <v>1963.T</v>
      </c>
      <c r="F70">
        <v>69</v>
      </c>
      <c r="G70" t="e">
        <f>VLOOKUP(F70,H:H,1,FALSE)</f>
        <v>#N/A</v>
      </c>
      <c r="H70">
        <v>64</v>
      </c>
      <c r="I70" t="str">
        <f t="shared" ca="1" si="3"/>
        <v>3086.T</v>
      </c>
    </row>
    <row r="71" spans="1:9" x14ac:dyDescent="0.45">
      <c r="A71">
        <v>70</v>
      </c>
      <c r="B71" t="s">
        <v>3313</v>
      </c>
      <c r="C71" t="s">
        <v>3314</v>
      </c>
      <c r="D71" t="s">
        <v>3246</v>
      </c>
      <c r="E71" t="str">
        <f t="shared" si="2"/>
        <v>JPY.T</v>
      </c>
      <c r="F71">
        <v>70</v>
      </c>
      <c r="G71" t="e">
        <f>VLOOKUP(F71,H:H,1,FALSE)</f>
        <v>#N/A</v>
      </c>
      <c r="H71">
        <v>147</v>
      </c>
      <c r="I71" t="str">
        <f t="shared" ca="1" si="3"/>
        <v>6645.T</v>
      </c>
    </row>
    <row r="72" spans="1:9" x14ac:dyDescent="0.45">
      <c r="A72">
        <v>71</v>
      </c>
      <c r="B72" t="s">
        <v>3315</v>
      </c>
      <c r="C72">
        <v>6473</v>
      </c>
      <c r="D72" t="s">
        <v>3231</v>
      </c>
      <c r="E72" t="str">
        <f t="shared" si="2"/>
        <v>6473.T</v>
      </c>
      <c r="F72">
        <v>71</v>
      </c>
      <c r="G72" t="e">
        <f>VLOOKUP(F72,H:H,1,FALSE)</f>
        <v>#N/A</v>
      </c>
      <c r="H72">
        <v>19</v>
      </c>
      <c r="I72" t="str">
        <f t="shared" ca="1" si="3"/>
        <v>9502.T</v>
      </c>
    </row>
    <row r="73" spans="1:9" x14ac:dyDescent="0.45">
      <c r="A73">
        <v>72</v>
      </c>
      <c r="B73" t="s">
        <v>3316</v>
      </c>
      <c r="C73">
        <v>5020</v>
      </c>
      <c r="D73" t="s">
        <v>3298</v>
      </c>
      <c r="E73" t="str">
        <f t="shared" si="2"/>
        <v>5020.T</v>
      </c>
      <c r="F73">
        <v>72</v>
      </c>
      <c r="G73" t="e">
        <f>VLOOKUP(F73,H:H,1,FALSE)</f>
        <v>#N/A</v>
      </c>
      <c r="H73">
        <v>84</v>
      </c>
      <c r="I73" t="str">
        <f t="shared" ca="1" si="3"/>
        <v>6301.T</v>
      </c>
    </row>
    <row r="74" spans="1:9" x14ac:dyDescent="0.45">
      <c r="A74">
        <v>73</v>
      </c>
      <c r="B74" t="s">
        <v>3317</v>
      </c>
      <c r="C74">
        <v>1812</v>
      </c>
      <c r="D74" t="s">
        <v>5</v>
      </c>
      <c r="E74" t="str">
        <f t="shared" si="2"/>
        <v>1812.T</v>
      </c>
      <c r="F74">
        <v>73</v>
      </c>
      <c r="G74">
        <f>VLOOKUP(F74,H:H,1,FALSE)</f>
        <v>73</v>
      </c>
      <c r="H74">
        <v>107</v>
      </c>
      <c r="I74" t="str">
        <f t="shared" ca="1" si="3"/>
        <v>8306.T</v>
      </c>
    </row>
    <row r="75" spans="1:9" x14ac:dyDescent="0.45">
      <c r="A75">
        <v>74</v>
      </c>
      <c r="B75" t="s">
        <v>3318</v>
      </c>
      <c r="C75">
        <v>9503</v>
      </c>
      <c r="D75" t="s">
        <v>3252</v>
      </c>
      <c r="E75" t="str">
        <f t="shared" si="2"/>
        <v>9503.T</v>
      </c>
      <c r="F75">
        <v>74</v>
      </c>
      <c r="G75" t="e">
        <f>VLOOKUP(F75,H:H,1,FALSE)</f>
        <v>#N/A</v>
      </c>
      <c r="H75">
        <v>102</v>
      </c>
      <c r="I75" t="str">
        <f t="shared" ca="1" si="3"/>
        <v>8802.T</v>
      </c>
    </row>
    <row r="76" spans="1:9" x14ac:dyDescent="0.45">
      <c r="A76">
        <v>75</v>
      </c>
      <c r="B76" t="s">
        <v>3319</v>
      </c>
      <c r="C76">
        <v>4452</v>
      </c>
      <c r="D76" t="s">
        <v>324</v>
      </c>
      <c r="E76" t="str">
        <f t="shared" si="2"/>
        <v>4452.T</v>
      </c>
      <c r="F76">
        <v>75</v>
      </c>
      <c r="G76" t="e">
        <f>VLOOKUP(F76,H:H,1,FALSE)</f>
        <v>#N/A</v>
      </c>
      <c r="H76">
        <v>12</v>
      </c>
      <c r="I76" t="str">
        <f t="shared" ca="1" si="3"/>
        <v>7832.T</v>
      </c>
    </row>
    <row r="77" spans="1:9" x14ac:dyDescent="0.45">
      <c r="A77">
        <v>76</v>
      </c>
      <c r="B77" t="s">
        <v>3320</v>
      </c>
      <c r="C77">
        <v>7012</v>
      </c>
      <c r="D77" t="s">
        <v>3273</v>
      </c>
      <c r="E77" t="str">
        <f t="shared" si="2"/>
        <v>7012.T</v>
      </c>
      <c r="F77">
        <v>76</v>
      </c>
      <c r="G77">
        <f>VLOOKUP(F77,H:H,1,FALSE)</f>
        <v>76</v>
      </c>
      <c r="H77">
        <v>212</v>
      </c>
      <c r="I77" t="str">
        <f t="shared" ca="1" si="3"/>
        <v>5332.T</v>
      </c>
    </row>
    <row r="78" spans="1:9" x14ac:dyDescent="0.45">
      <c r="A78">
        <v>77</v>
      </c>
      <c r="B78" t="s">
        <v>3321</v>
      </c>
      <c r="C78">
        <v>9107</v>
      </c>
      <c r="D78" t="s">
        <v>3322</v>
      </c>
      <c r="E78" t="str">
        <f t="shared" si="2"/>
        <v>9107.T</v>
      </c>
      <c r="F78">
        <v>77</v>
      </c>
      <c r="G78" t="e">
        <f>VLOOKUP(F78,H:H,1,FALSE)</f>
        <v>#N/A</v>
      </c>
      <c r="H78">
        <v>38</v>
      </c>
      <c r="I78" t="str">
        <f t="shared" ca="1" si="3"/>
        <v>5714.T</v>
      </c>
    </row>
    <row r="79" spans="1:9" x14ac:dyDescent="0.45">
      <c r="A79">
        <v>78</v>
      </c>
      <c r="B79" t="s">
        <v>3323</v>
      </c>
      <c r="C79">
        <v>9433</v>
      </c>
      <c r="D79" t="s">
        <v>3324</v>
      </c>
      <c r="E79" t="str">
        <f t="shared" si="2"/>
        <v>9433.T</v>
      </c>
      <c r="F79">
        <v>78</v>
      </c>
      <c r="G79" t="e">
        <f>VLOOKUP(F79,H:H,1,FALSE)</f>
        <v>#N/A</v>
      </c>
      <c r="H79">
        <v>184</v>
      </c>
      <c r="I79" t="str">
        <f t="shared" ca="1" si="3"/>
        <v>5232.T</v>
      </c>
    </row>
    <row r="80" spans="1:9" x14ac:dyDescent="0.45">
      <c r="A80">
        <v>79</v>
      </c>
      <c r="B80" t="s">
        <v>3325</v>
      </c>
      <c r="C80">
        <v>9008</v>
      </c>
      <c r="D80" t="s">
        <v>3249</v>
      </c>
      <c r="E80" t="str">
        <f t="shared" si="2"/>
        <v>9008.T</v>
      </c>
      <c r="F80">
        <v>79</v>
      </c>
      <c r="G80">
        <f>VLOOKUP(F80,H:H,1,FALSE)</f>
        <v>79</v>
      </c>
      <c r="H80">
        <v>165</v>
      </c>
      <c r="I80" t="str">
        <f t="shared" ca="1" si="3"/>
        <v>4507.T</v>
      </c>
    </row>
    <row r="81" spans="1:9" x14ac:dyDescent="0.45">
      <c r="A81">
        <v>80</v>
      </c>
      <c r="B81" t="s">
        <v>3326</v>
      </c>
      <c r="C81">
        <v>9009</v>
      </c>
      <c r="D81" t="s">
        <v>3249</v>
      </c>
      <c r="E81" t="str">
        <f t="shared" si="2"/>
        <v>9009.T</v>
      </c>
      <c r="F81">
        <v>80</v>
      </c>
      <c r="G81" t="e">
        <f>VLOOKUP(F81,H:H,1,FALSE)</f>
        <v>#N/A</v>
      </c>
      <c r="H81">
        <v>222</v>
      </c>
      <c r="I81" t="str">
        <f t="shared" ca="1" si="3"/>
        <v>7272.T</v>
      </c>
    </row>
    <row r="82" spans="1:9" x14ac:dyDescent="0.45">
      <c r="A82">
        <v>81</v>
      </c>
      <c r="B82" t="s">
        <v>3327</v>
      </c>
      <c r="C82">
        <v>2801</v>
      </c>
      <c r="D82" t="s">
        <v>3228</v>
      </c>
      <c r="E82" t="str">
        <f t="shared" si="2"/>
        <v>2801.T</v>
      </c>
      <c r="F82">
        <v>81</v>
      </c>
      <c r="G82">
        <f>VLOOKUP(F82,H:H,1,FALSE)</f>
        <v>81</v>
      </c>
      <c r="H82">
        <v>123</v>
      </c>
      <c r="I82" t="str">
        <f t="shared" ca="1" si="3"/>
        <v>4272.T</v>
      </c>
    </row>
    <row r="83" spans="1:9" x14ac:dyDescent="0.45">
      <c r="A83">
        <v>82</v>
      </c>
      <c r="B83" t="s">
        <v>3328</v>
      </c>
      <c r="C83">
        <v>2503</v>
      </c>
      <c r="D83" t="s">
        <v>3228</v>
      </c>
      <c r="E83" t="str">
        <f t="shared" si="2"/>
        <v>2503.T</v>
      </c>
      <c r="F83">
        <v>82</v>
      </c>
      <c r="G83" t="e">
        <f>VLOOKUP(F83,H:H,1,FALSE)</f>
        <v>#N/A</v>
      </c>
      <c r="H83">
        <v>48</v>
      </c>
      <c r="I83" t="str">
        <f t="shared" ca="1" si="3"/>
        <v>6702.T</v>
      </c>
    </row>
    <row r="84" spans="1:9" x14ac:dyDescent="0.45">
      <c r="A84">
        <v>83</v>
      </c>
      <c r="B84" t="s">
        <v>3329</v>
      </c>
      <c r="C84">
        <v>5406</v>
      </c>
      <c r="D84" t="s">
        <v>3311</v>
      </c>
      <c r="E84" t="str">
        <f t="shared" si="2"/>
        <v>5406.T</v>
      </c>
      <c r="F84">
        <v>83</v>
      </c>
      <c r="G84" t="e">
        <f>VLOOKUP(F84,H:H,1,FALSE)</f>
        <v>#N/A</v>
      </c>
      <c r="H84">
        <v>35</v>
      </c>
      <c r="I84" t="str">
        <f t="shared" ca="1" si="3"/>
        <v>6902.T</v>
      </c>
    </row>
    <row r="85" spans="1:9" x14ac:dyDescent="0.45">
      <c r="A85">
        <v>84</v>
      </c>
      <c r="B85" t="s">
        <v>3330</v>
      </c>
      <c r="C85">
        <v>6301</v>
      </c>
      <c r="D85" t="s">
        <v>3231</v>
      </c>
      <c r="E85" t="str">
        <f t="shared" si="2"/>
        <v>6301.T</v>
      </c>
      <c r="F85">
        <v>84</v>
      </c>
      <c r="G85">
        <f>VLOOKUP(F85,H:H,1,FALSE)</f>
        <v>84</v>
      </c>
      <c r="H85">
        <v>153</v>
      </c>
      <c r="I85" t="str">
        <f t="shared" ca="1" si="3"/>
        <v>6098.T</v>
      </c>
    </row>
    <row r="86" spans="1:9" x14ac:dyDescent="0.45">
      <c r="A86">
        <v>85</v>
      </c>
      <c r="B86" t="s">
        <v>3331</v>
      </c>
      <c r="C86">
        <v>9766</v>
      </c>
      <c r="D86" t="s">
        <v>3324</v>
      </c>
      <c r="E86" t="str">
        <f t="shared" si="2"/>
        <v>9766.T</v>
      </c>
      <c r="F86">
        <v>85</v>
      </c>
      <c r="G86" t="e">
        <f>VLOOKUP(F86,H:H,1,FALSE)</f>
        <v>#N/A</v>
      </c>
      <c r="H86">
        <v>4</v>
      </c>
      <c r="I86" t="str">
        <f t="shared" ca="1" si="3"/>
        <v>2802.T</v>
      </c>
    </row>
    <row r="87" spans="1:9" x14ac:dyDescent="0.45">
      <c r="A87">
        <v>86</v>
      </c>
      <c r="B87" t="s">
        <v>3332</v>
      </c>
      <c r="C87">
        <v>4902</v>
      </c>
      <c r="D87" t="s">
        <v>3222</v>
      </c>
      <c r="E87" t="str">
        <f t="shared" si="2"/>
        <v>4902.T</v>
      </c>
      <c r="F87">
        <v>86</v>
      </c>
      <c r="G87">
        <f>VLOOKUP(F87,H:H,1,FALSE)</f>
        <v>86</v>
      </c>
      <c r="H87">
        <v>214</v>
      </c>
      <c r="I87" t="str">
        <f t="shared" ca="1" si="3"/>
        <v>3101.T</v>
      </c>
    </row>
    <row r="88" spans="1:9" x14ac:dyDescent="0.45">
      <c r="A88">
        <v>87</v>
      </c>
      <c r="B88" t="s">
        <v>3333</v>
      </c>
      <c r="C88">
        <v>6326</v>
      </c>
      <c r="D88" t="s">
        <v>3231</v>
      </c>
      <c r="E88" t="str">
        <f t="shared" si="2"/>
        <v>6326.T</v>
      </c>
      <c r="F88">
        <v>87</v>
      </c>
      <c r="G88" t="e">
        <f>VLOOKUP(F88,H:H,1,FALSE)</f>
        <v>#N/A</v>
      </c>
      <c r="H88">
        <v>200</v>
      </c>
      <c r="I88" t="str">
        <f t="shared" ca="1" si="3"/>
        <v>5301.T</v>
      </c>
    </row>
    <row r="89" spans="1:9" x14ac:dyDescent="0.45">
      <c r="A89">
        <v>88</v>
      </c>
      <c r="B89" t="s">
        <v>3334</v>
      </c>
      <c r="C89">
        <v>3405</v>
      </c>
      <c r="D89" t="s">
        <v>324</v>
      </c>
      <c r="E89" t="str">
        <f t="shared" si="2"/>
        <v>3405.T</v>
      </c>
      <c r="F89">
        <v>88</v>
      </c>
      <c r="G89">
        <f>VLOOKUP(F89,H:H,1,FALSE)</f>
        <v>88</v>
      </c>
      <c r="H89">
        <v>96</v>
      </c>
      <c r="I89" t="str">
        <f t="shared" ca="1" si="3"/>
        <v>7261.T</v>
      </c>
    </row>
    <row r="90" spans="1:9" x14ac:dyDescent="0.45">
      <c r="A90">
        <v>89</v>
      </c>
      <c r="B90" t="s">
        <v>3335</v>
      </c>
      <c r="C90">
        <v>6971</v>
      </c>
      <c r="D90" t="s">
        <v>3222</v>
      </c>
      <c r="E90" t="str">
        <f t="shared" si="2"/>
        <v>6971.T</v>
      </c>
      <c r="F90">
        <v>89</v>
      </c>
      <c r="G90">
        <f>VLOOKUP(F90,H:H,1,FALSE)</f>
        <v>89</v>
      </c>
      <c r="H90">
        <v>34</v>
      </c>
      <c r="I90" t="str">
        <f t="shared" ca="1" si="3"/>
        <v>4061.T</v>
      </c>
    </row>
    <row r="91" spans="1:9" x14ac:dyDescent="0.45">
      <c r="A91">
        <v>90</v>
      </c>
      <c r="B91" t="s">
        <v>3336</v>
      </c>
      <c r="C91">
        <v>4151</v>
      </c>
      <c r="D91" t="s">
        <v>3238</v>
      </c>
      <c r="E91" t="str">
        <f t="shared" si="2"/>
        <v>4151.T</v>
      </c>
      <c r="F91">
        <v>90</v>
      </c>
      <c r="G91" t="e">
        <f>VLOOKUP(F91,H:H,1,FALSE)</f>
        <v>#N/A</v>
      </c>
      <c r="H91">
        <v>57</v>
      </c>
      <c r="I91" t="str">
        <f t="shared" ca="1" si="3"/>
        <v>7267.T</v>
      </c>
    </row>
    <row r="92" spans="1:9" x14ac:dyDescent="0.45">
      <c r="A92">
        <v>91</v>
      </c>
      <c r="B92" t="s">
        <v>3337</v>
      </c>
      <c r="C92">
        <v>2413</v>
      </c>
      <c r="D92" t="s">
        <v>3261</v>
      </c>
      <c r="E92" t="str">
        <f t="shared" si="2"/>
        <v>2413.T</v>
      </c>
      <c r="F92">
        <v>91</v>
      </c>
      <c r="G92">
        <f>VLOOKUP(F92,H:H,1,FALSE)</f>
        <v>91</v>
      </c>
      <c r="H92">
        <v>133</v>
      </c>
      <c r="I92" t="str">
        <f t="shared" ca="1" si="3"/>
        <v>2002.T</v>
      </c>
    </row>
    <row r="93" spans="1:9" x14ac:dyDescent="0.45">
      <c r="A93">
        <v>92</v>
      </c>
      <c r="B93" t="s">
        <v>3338</v>
      </c>
      <c r="C93">
        <v>8002</v>
      </c>
      <c r="D93" t="s">
        <v>3305</v>
      </c>
      <c r="E93" t="str">
        <f t="shared" si="2"/>
        <v>8002.T</v>
      </c>
      <c r="F93">
        <v>92</v>
      </c>
      <c r="G93">
        <f>VLOOKUP(F93,H:H,1,FALSE)</f>
        <v>92</v>
      </c>
      <c r="H93">
        <v>159</v>
      </c>
      <c r="I93" t="str">
        <f t="shared" ca="1" si="3"/>
        <v>6724.T</v>
      </c>
    </row>
    <row r="94" spans="1:9" x14ac:dyDescent="0.45">
      <c r="A94">
        <v>93</v>
      </c>
      <c r="B94" t="s">
        <v>3339</v>
      </c>
      <c r="C94">
        <v>1333</v>
      </c>
      <c r="D94" t="s">
        <v>3340</v>
      </c>
      <c r="E94" t="str">
        <f t="shared" si="2"/>
        <v>1333.T</v>
      </c>
      <c r="F94">
        <v>93</v>
      </c>
      <c r="G94" t="e">
        <f>VLOOKUP(F94,H:H,1,FALSE)</f>
        <v>#N/A</v>
      </c>
      <c r="H94">
        <v>86</v>
      </c>
      <c r="I94" t="str">
        <f t="shared" ca="1" si="3"/>
        <v>4902.T</v>
      </c>
    </row>
    <row r="95" spans="1:9" x14ac:dyDescent="0.45">
      <c r="A95">
        <v>94</v>
      </c>
      <c r="B95" t="s">
        <v>3341</v>
      </c>
      <c r="C95">
        <v>8252</v>
      </c>
      <c r="D95" t="s">
        <v>3224</v>
      </c>
      <c r="E95" t="str">
        <f t="shared" si="2"/>
        <v>8252.T</v>
      </c>
      <c r="F95">
        <v>94</v>
      </c>
      <c r="G95" t="e">
        <f>VLOOKUP(F95,H:H,1,FALSE)</f>
        <v>#N/A</v>
      </c>
      <c r="H95">
        <v>89</v>
      </c>
      <c r="I95" t="str">
        <f t="shared" ca="1" si="3"/>
        <v>6971.T</v>
      </c>
    </row>
    <row r="96" spans="1:9" x14ac:dyDescent="0.45">
      <c r="A96">
        <v>95</v>
      </c>
      <c r="B96" t="s">
        <v>3342</v>
      </c>
      <c r="C96">
        <v>8628</v>
      </c>
      <c r="D96" t="s">
        <v>3269</v>
      </c>
      <c r="E96" t="str">
        <f t="shared" si="2"/>
        <v>8628.T</v>
      </c>
      <c r="F96">
        <v>95</v>
      </c>
      <c r="G96">
        <f>VLOOKUP(F96,H:H,1,FALSE)</f>
        <v>95</v>
      </c>
      <c r="H96">
        <v>2</v>
      </c>
      <c r="I96" t="str">
        <f t="shared" ca="1" si="3"/>
        <v>8267.T</v>
      </c>
    </row>
    <row r="97" spans="1:9" x14ac:dyDescent="0.45">
      <c r="A97">
        <v>96</v>
      </c>
      <c r="B97" t="s">
        <v>3343</v>
      </c>
      <c r="C97">
        <v>7261</v>
      </c>
      <c r="D97" t="s">
        <v>3273</v>
      </c>
      <c r="E97" t="str">
        <f t="shared" si="2"/>
        <v>7261.T</v>
      </c>
      <c r="F97">
        <v>96</v>
      </c>
      <c r="G97">
        <f>VLOOKUP(F97,H:H,1,FALSE)</f>
        <v>96</v>
      </c>
      <c r="H97">
        <v>43</v>
      </c>
      <c r="I97" t="str">
        <f t="shared" ca="1" si="3"/>
        <v>6954.T</v>
      </c>
    </row>
    <row r="98" spans="1:9" x14ac:dyDescent="0.45">
      <c r="A98">
        <v>97</v>
      </c>
      <c r="B98" t="s">
        <v>3344</v>
      </c>
      <c r="C98">
        <v>2269</v>
      </c>
      <c r="D98" t="s">
        <v>3228</v>
      </c>
      <c r="E98" t="str">
        <f t="shared" si="2"/>
        <v>2269.T</v>
      </c>
      <c r="F98">
        <v>97</v>
      </c>
      <c r="G98" t="e">
        <f>VLOOKUP(F98,H:H,1,FALSE)</f>
        <v>#N/A</v>
      </c>
      <c r="H98">
        <v>217</v>
      </c>
      <c r="I98" t="str">
        <f t="shared" ca="1" si="3"/>
        <v>4704.T</v>
      </c>
    </row>
    <row r="99" spans="1:9" x14ac:dyDescent="0.45">
      <c r="A99">
        <v>98</v>
      </c>
      <c r="B99" t="s">
        <v>3345</v>
      </c>
      <c r="C99">
        <v>6479</v>
      </c>
      <c r="D99" t="s">
        <v>3222</v>
      </c>
      <c r="E99" t="str">
        <f t="shared" si="2"/>
        <v>6479.T</v>
      </c>
      <c r="F99">
        <v>98</v>
      </c>
      <c r="G99" t="e">
        <f>VLOOKUP(F99,H:H,1,FALSE)</f>
        <v>#N/A</v>
      </c>
      <c r="H99">
        <v>146</v>
      </c>
      <c r="I99" t="str">
        <f t="shared" ca="1" si="3"/>
        <v>7733.T</v>
      </c>
    </row>
    <row r="100" spans="1:9" x14ac:dyDescent="0.45">
      <c r="A100">
        <v>99</v>
      </c>
      <c r="B100" t="s">
        <v>3346</v>
      </c>
      <c r="C100">
        <v>4188</v>
      </c>
      <c r="D100" t="s">
        <v>324</v>
      </c>
      <c r="E100" t="str">
        <f t="shared" si="2"/>
        <v>4188.T</v>
      </c>
      <c r="F100">
        <v>99</v>
      </c>
      <c r="G100">
        <f>VLOOKUP(F100,H:H,1,FALSE)</f>
        <v>99</v>
      </c>
      <c r="H100">
        <v>106</v>
      </c>
      <c r="I100" t="str">
        <f t="shared" ca="1" si="3"/>
        <v>7211.T</v>
      </c>
    </row>
    <row r="101" spans="1:9" x14ac:dyDescent="0.45">
      <c r="A101">
        <v>100</v>
      </c>
      <c r="B101" t="s">
        <v>3347</v>
      </c>
      <c r="C101">
        <v>8058</v>
      </c>
      <c r="D101" t="s">
        <v>3305</v>
      </c>
      <c r="E101" t="str">
        <f t="shared" si="2"/>
        <v>8058.T</v>
      </c>
      <c r="F101">
        <v>100</v>
      </c>
      <c r="G101" t="e">
        <f>VLOOKUP(F101,H:H,1,FALSE)</f>
        <v>#N/A</v>
      </c>
      <c r="H101">
        <v>172</v>
      </c>
      <c r="I101" t="str">
        <f t="shared" ca="1" si="3"/>
        <v>8630.T</v>
      </c>
    </row>
    <row r="102" spans="1:9" x14ac:dyDescent="0.45">
      <c r="A102">
        <v>101</v>
      </c>
      <c r="B102" t="s">
        <v>3348</v>
      </c>
      <c r="C102">
        <v>6503</v>
      </c>
      <c r="D102" t="s">
        <v>3222</v>
      </c>
      <c r="E102" t="str">
        <f t="shared" si="2"/>
        <v>6503.T</v>
      </c>
      <c r="F102">
        <v>101</v>
      </c>
      <c r="G102">
        <f>VLOOKUP(F102,H:H,1,FALSE)</f>
        <v>101</v>
      </c>
    </row>
    <row r="103" spans="1:9" x14ac:dyDescent="0.45">
      <c r="A103">
        <v>102</v>
      </c>
      <c r="B103" t="s">
        <v>3349</v>
      </c>
      <c r="C103">
        <v>8802</v>
      </c>
      <c r="D103" t="s">
        <v>3350</v>
      </c>
      <c r="E103" t="str">
        <f t="shared" si="2"/>
        <v>8802.T</v>
      </c>
      <c r="F103">
        <v>102</v>
      </c>
      <c r="G103">
        <f>VLOOKUP(F103,H:H,1,FALSE)</f>
        <v>102</v>
      </c>
    </row>
    <row r="104" spans="1:9" x14ac:dyDescent="0.45">
      <c r="A104">
        <v>103</v>
      </c>
      <c r="B104" t="s">
        <v>3351</v>
      </c>
      <c r="C104">
        <v>7011</v>
      </c>
      <c r="D104" t="s">
        <v>3231</v>
      </c>
      <c r="E104" t="str">
        <f t="shared" si="2"/>
        <v>7011.T</v>
      </c>
      <c r="F104">
        <v>103</v>
      </c>
      <c r="G104">
        <f>VLOOKUP(F104,H:H,1,FALSE)</f>
        <v>103</v>
      </c>
    </row>
    <row r="105" spans="1:9" x14ac:dyDescent="0.45">
      <c r="A105">
        <v>104</v>
      </c>
      <c r="B105" t="s">
        <v>3352</v>
      </c>
      <c r="C105">
        <v>9301</v>
      </c>
      <c r="D105" t="s">
        <v>3353</v>
      </c>
      <c r="E105" t="str">
        <f t="shared" si="2"/>
        <v>9301.T</v>
      </c>
      <c r="F105">
        <v>104</v>
      </c>
      <c r="G105" t="e">
        <f>VLOOKUP(F105,H:H,1,FALSE)</f>
        <v>#N/A</v>
      </c>
    </row>
    <row r="106" spans="1:9" x14ac:dyDescent="0.45">
      <c r="A106">
        <v>105</v>
      </c>
      <c r="B106" t="s">
        <v>3354</v>
      </c>
      <c r="C106">
        <v>5711</v>
      </c>
      <c r="D106" t="s">
        <v>3277</v>
      </c>
      <c r="E106" t="str">
        <f t="shared" si="2"/>
        <v>5711.T</v>
      </c>
      <c r="F106">
        <v>105</v>
      </c>
      <c r="G106" t="e">
        <f>VLOOKUP(F106,H:H,1,FALSE)</f>
        <v>#N/A</v>
      </c>
    </row>
    <row r="107" spans="1:9" x14ac:dyDescent="0.45">
      <c r="A107">
        <v>106</v>
      </c>
      <c r="B107" t="s">
        <v>3355</v>
      </c>
      <c r="C107">
        <v>7211</v>
      </c>
      <c r="D107" t="s">
        <v>3273</v>
      </c>
      <c r="E107" t="str">
        <f t="shared" si="2"/>
        <v>7211.T</v>
      </c>
      <c r="F107">
        <v>106</v>
      </c>
      <c r="G107">
        <f>VLOOKUP(F107,H:H,1,FALSE)</f>
        <v>106</v>
      </c>
    </row>
    <row r="108" spans="1:9" x14ac:dyDescent="0.45">
      <c r="A108">
        <v>107</v>
      </c>
      <c r="B108" t="s">
        <v>3356</v>
      </c>
      <c r="C108">
        <v>8306</v>
      </c>
      <c r="D108" t="s">
        <v>65</v>
      </c>
      <c r="E108" t="str">
        <f t="shared" si="2"/>
        <v>8306.T</v>
      </c>
      <c r="F108">
        <v>107</v>
      </c>
      <c r="G108">
        <f>VLOOKUP(F108,H:H,1,FALSE)</f>
        <v>107</v>
      </c>
    </row>
    <row r="109" spans="1:9" x14ac:dyDescent="0.45">
      <c r="A109">
        <v>108</v>
      </c>
      <c r="B109" t="s">
        <v>3357</v>
      </c>
      <c r="C109">
        <v>4183</v>
      </c>
      <c r="D109" t="s">
        <v>324</v>
      </c>
      <c r="E109" t="str">
        <f t="shared" si="2"/>
        <v>4183.T</v>
      </c>
      <c r="F109">
        <v>108</v>
      </c>
      <c r="G109" t="e">
        <f>VLOOKUP(F109,H:H,1,FALSE)</f>
        <v>#N/A</v>
      </c>
    </row>
    <row r="110" spans="1:9" x14ac:dyDescent="0.45">
      <c r="A110">
        <v>109</v>
      </c>
      <c r="B110" t="s">
        <v>3358</v>
      </c>
      <c r="C110">
        <v>7003</v>
      </c>
      <c r="D110" t="s">
        <v>3273</v>
      </c>
      <c r="E110" t="str">
        <f t="shared" si="2"/>
        <v>7003.T</v>
      </c>
      <c r="F110">
        <v>109</v>
      </c>
      <c r="G110" t="e">
        <f>VLOOKUP(F110,H:H,1,FALSE)</f>
        <v>#N/A</v>
      </c>
    </row>
    <row r="111" spans="1:9" x14ac:dyDescent="0.45">
      <c r="A111">
        <v>110</v>
      </c>
      <c r="B111" t="s">
        <v>3359</v>
      </c>
      <c r="C111">
        <v>8801</v>
      </c>
      <c r="D111" t="s">
        <v>3350</v>
      </c>
      <c r="E111" t="str">
        <f t="shared" si="2"/>
        <v>8801.T</v>
      </c>
      <c r="F111">
        <v>110</v>
      </c>
      <c r="G111" t="e">
        <f>VLOOKUP(F111,H:H,1,FALSE)</f>
        <v>#N/A</v>
      </c>
    </row>
    <row r="112" spans="1:9" x14ac:dyDescent="0.45">
      <c r="A112">
        <v>111</v>
      </c>
      <c r="B112" t="s">
        <v>3360</v>
      </c>
      <c r="C112">
        <v>8031</v>
      </c>
      <c r="D112" t="s">
        <v>3305</v>
      </c>
      <c r="E112" t="str">
        <f t="shared" si="2"/>
        <v>8031.T</v>
      </c>
      <c r="F112">
        <v>111</v>
      </c>
      <c r="G112">
        <f>VLOOKUP(F112,H:H,1,FALSE)</f>
        <v>111</v>
      </c>
    </row>
    <row r="113" spans="1:7" x14ac:dyDescent="0.45">
      <c r="A113">
        <v>112</v>
      </c>
      <c r="B113" t="s">
        <v>3361</v>
      </c>
      <c r="C113">
        <v>5706</v>
      </c>
      <c r="D113" t="s">
        <v>3277</v>
      </c>
      <c r="E113" t="str">
        <f t="shared" si="2"/>
        <v>5706.T</v>
      </c>
      <c r="F113">
        <v>112</v>
      </c>
      <c r="G113">
        <f>VLOOKUP(F113,H:H,1,FALSE)</f>
        <v>112</v>
      </c>
    </row>
    <row r="114" spans="1:7" x14ac:dyDescent="0.45">
      <c r="A114">
        <v>113</v>
      </c>
      <c r="B114" t="s">
        <v>3362</v>
      </c>
      <c r="C114">
        <v>9104</v>
      </c>
      <c r="D114" t="s">
        <v>3322</v>
      </c>
      <c r="E114" t="str">
        <f t="shared" si="2"/>
        <v>9104.T</v>
      </c>
      <c r="F114">
        <v>113</v>
      </c>
      <c r="G114" t="e">
        <f>VLOOKUP(F114,H:H,1,FALSE)</f>
        <v>#N/A</v>
      </c>
    </row>
    <row r="115" spans="1:7" x14ac:dyDescent="0.45">
      <c r="A115">
        <v>114</v>
      </c>
      <c r="B115" t="s">
        <v>3363</v>
      </c>
      <c r="C115">
        <v>8411</v>
      </c>
      <c r="D115" t="s">
        <v>65</v>
      </c>
      <c r="E115" t="str">
        <f t="shared" si="2"/>
        <v>8411.T</v>
      </c>
      <c r="F115">
        <v>114</v>
      </c>
      <c r="G115" t="e">
        <f>VLOOKUP(F115,H:H,1,FALSE)</f>
        <v>#N/A</v>
      </c>
    </row>
    <row r="116" spans="1:7" x14ac:dyDescent="0.45">
      <c r="A116">
        <v>115</v>
      </c>
      <c r="B116" t="s">
        <v>3364</v>
      </c>
      <c r="C116">
        <v>8725</v>
      </c>
      <c r="D116" t="s">
        <v>215</v>
      </c>
      <c r="E116" t="str">
        <f t="shared" si="2"/>
        <v>8725.T</v>
      </c>
      <c r="F116">
        <v>115</v>
      </c>
      <c r="G116">
        <f>VLOOKUP(F116,H:H,1,FALSE)</f>
        <v>115</v>
      </c>
    </row>
    <row r="117" spans="1:7" x14ac:dyDescent="0.45">
      <c r="A117">
        <v>116</v>
      </c>
      <c r="B117" t="s">
        <v>3365</v>
      </c>
      <c r="C117">
        <v>6701</v>
      </c>
      <c r="D117" t="s">
        <v>3222</v>
      </c>
      <c r="E117" t="str">
        <f t="shared" si="2"/>
        <v>6701.T</v>
      </c>
      <c r="F117">
        <v>116</v>
      </c>
      <c r="G117" t="e">
        <f>VLOOKUP(F117,H:H,1,FALSE)</f>
        <v>#N/A</v>
      </c>
    </row>
    <row r="118" spans="1:7" x14ac:dyDescent="0.45">
      <c r="A118">
        <v>117</v>
      </c>
      <c r="B118" t="s">
        <v>3366</v>
      </c>
      <c r="C118">
        <v>5333</v>
      </c>
      <c r="D118" t="s">
        <v>3226</v>
      </c>
      <c r="E118" t="str">
        <f t="shared" si="2"/>
        <v>5333.T</v>
      </c>
      <c r="F118">
        <v>117</v>
      </c>
      <c r="G118" t="e">
        <f>VLOOKUP(F118,H:H,1,FALSE)</f>
        <v>#N/A</v>
      </c>
    </row>
    <row r="119" spans="1:7" x14ac:dyDescent="0.45">
      <c r="A119">
        <v>118</v>
      </c>
      <c r="B119" t="s">
        <v>3367</v>
      </c>
      <c r="C119">
        <v>2282</v>
      </c>
      <c r="D119" t="s">
        <v>3228</v>
      </c>
      <c r="E119" t="str">
        <f t="shared" si="2"/>
        <v>2282.T</v>
      </c>
      <c r="F119">
        <v>118</v>
      </c>
      <c r="G119" t="e">
        <f>VLOOKUP(F119,H:H,1,FALSE)</f>
        <v>#N/A</v>
      </c>
    </row>
    <row r="120" spans="1:7" x14ac:dyDescent="0.45">
      <c r="A120">
        <v>119</v>
      </c>
      <c r="B120" t="s">
        <v>3368</v>
      </c>
      <c r="C120">
        <v>2871</v>
      </c>
      <c r="D120" t="s">
        <v>3228</v>
      </c>
      <c r="E120" t="str">
        <f t="shared" si="2"/>
        <v>2871.T</v>
      </c>
      <c r="F120">
        <v>119</v>
      </c>
      <c r="G120" t="e">
        <f>VLOOKUP(F120,H:H,1,FALSE)</f>
        <v>#N/A</v>
      </c>
    </row>
    <row r="121" spans="1:7" x14ac:dyDescent="0.45">
      <c r="A121">
        <v>120</v>
      </c>
      <c r="B121" t="s">
        <v>3369</v>
      </c>
      <c r="C121">
        <v>7731</v>
      </c>
      <c r="D121" t="s">
        <v>3255</v>
      </c>
      <c r="E121" t="str">
        <f t="shared" si="2"/>
        <v>7731.T</v>
      </c>
      <c r="F121">
        <v>120</v>
      </c>
      <c r="G121">
        <f>VLOOKUP(F121,H:H,1,FALSE)</f>
        <v>120</v>
      </c>
    </row>
    <row r="122" spans="1:7" x14ac:dyDescent="0.45">
      <c r="A122">
        <v>121</v>
      </c>
      <c r="B122" t="s">
        <v>3370</v>
      </c>
      <c r="C122">
        <v>5214</v>
      </c>
      <c r="D122" t="s">
        <v>3226</v>
      </c>
      <c r="E122" t="str">
        <f t="shared" si="2"/>
        <v>5214.T</v>
      </c>
      <c r="F122">
        <v>121</v>
      </c>
      <c r="G122">
        <f>VLOOKUP(F122,H:H,1,FALSE)</f>
        <v>121</v>
      </c>
    </row>
    <row r="123" spans="1:7" x14ac:dyDescent="0.45">
      <c r="A123">
        <v>122</v>
      </c>
      <c r="B123" t="s">
        <v>3371</v>
      </c>
      <c r="C123">
        <v>9062</v>
      </c>
      <c r="D123" t="s">
        <v>3249</v>
      </c>
      <c r="E123" t="str">
        <f t="shared" si="2"/>
        <v>9062.T</v>
      </c>
      <c r="F123">
        <v>122</v>
      </c>
      <c r="G123" t="e">
        <f>VLOOKUP(F123,H:H,1,FALSE)</f>
        <v>#N/A</v>
      </c>
    </row>
    <row r="124" spans="1:7" x14ac:dyDescent="0.45">
      <c r="A124">
        <v>123</v>
      </c>
      <c r="B124" t="s">
        <v>3372</v>
      </c>
      <c r="C124">
        <v>4272</v>
      </c>
      <c r="D124" t="s">
        <v>324</v>
      </c>
      <c r="E124" t="str">
        <f t="shared" si="2"/>
        <v>4272.T</v>
      </c>
      <c r="F124">
        <v>123</v>
      </c>
      <c r="G124">
        <f>VLOOKUP(F124,H:H,1,FALSE)</f>
        <v>123</v>
      </c>
    </row>
    <row r="125" spans="1:7" x14ac:dyDescent="0.45">
      <c r="A125">
        <v>124</v>
      </c>
      <c r="B125" t="s">
        <v>3373</v>
      </c>
      <c r="C125">
        <v>5703</v>
      </c>
      <c r="D125" t="s">
        <v>3277</v>
      </c>
      <c r="E125" t="str">
        <f t="shared" si="2"/>
        <v>5703.T</v>
      </c>
      <c r="F125">
        <v>124</v>
      </c>
      <c r="G125" t="e">
        <f>VLOOKUP(F125,H:H,1,FALSE)</f>
        <v>#N/A</v>
      </c>
    </row>
    <row r="126" spans="1:7" x14ac:dyDescent="0.45">
      <c r="A126">
        <v>125</v>
      </c>
      <c r="B126" t="s">
        <v>3374</v>
      </c>
      <c r="C126">
        <v>3863</v>
      </c>
      <c r="D126" t="s">
        <v>3375</v>
      </c>
      <c r="E126" t="str">
        <f t="shared" si="2"/>
        <v>3863.T</v>
      </c>
      <c r="F126">
        <v>125</v>
      </c>
      <c r="G126" t="e">
        <f>VLOOKUP(F126,H:H,1,FALSE)</f>
        <v>#N/A</v>
      </c>
    </row>
    <row r="127" spans="1:7" x14ac:dyDescent="0.45">
      <c r="A127">
        <v>126</v>
      </c>
      <c r="B127" t="s">
        <v>3376</v>
      </c>
      <c r="C127">
        <v>5202</v>
      </c>
      <c r="D127" t="s">
        <v>3226</v>
      </c>
      <c r="E127" t="str">
        <f t="shared" si="2"/>
        <v>5202.T</v>
      </c>
      <c r="F127">
        <v>126</v>
      </c>
      <c r="G127" t="e">
        <f>VLOOKUP(F127,H:H,1,FALSE)</f>
        <v>#N/A</v>
      </c>
    </row>
    <row r="128" spans="1:7" x14ac:dyDescent="0.45">
      <c r="A128">
        <v>127</v>
      </c>
      <c r="B128" t="s">
        <v>3377</v>
      </c>
      <c r="C128">
        <v>5401</v>
      </c>
      <c r="D128" t="s">
        <v>3311</v>
      </c>
      <c r="E128" t="str">
        <f t="shared" si="2"/>
        <v>5401.T</v>
      </c>
      <c r="F128">
        <v>127</v>
      </c>
      <c r="G128" t="e">
        <f>VLOOKUP(F128,H:H,1,FALSE)</f>
        <v>#N/A</v>
      </c>
    </row>
    <row r="129" spans="1:7" x14ac:dyDescent="0.45">
      <c r="A129">
        <v>128</v>
      </c>
      <c r="B129" t="s">
        <v>3378</v>
      </c>
      <c r="C129">
        <v>1332</v>
      </c>
      <c r="D129" t="s">
        <v>3340</v>
      </c>
      <c r="E129" t="str">
        <f t="shared" si="2"/>
        <v>1332.T</v>
      </c>
      <c r="F129">
        <v>128</v>
      </c>
      <c r="G129">
        <f>VLOOKUP(F129,H:H,1,FALSE)</f>
        <v>128</v>
      </c>
    </row>
    <row r="130" spans="1:7" x14ac:dyDescent="0.45">
      <c r="A130">
        <v>129</v>
      </c>
      <c r="B130" t="s">
        <v>3379</v>
      </c>
      <c r="C130">
        <v>9432</v>
      </c>
      <c r="D130" t="s">
        <v>3324</v>
      </c>
      <c r="E130" t="str">
        <f t="shared" si="2"/>
        <v>9432.T</v>
      </c>
      <c r="F130">
        <v>129</v>
      </c>
      <c r="G130">
        <f>VLOOKUP(F130,H:H,1,FALSE)</f>
        <v>129</v>
      </c>
    </row>
    <row r="131" spans="1:7" x14ac:dyDescent="0.45">
      <c r="A131">
        <v>130</v>
      </c>
      <c r="B131" t="s">
        <v>3380</v>
      </c>
      <c r="C131">
        <v>9101</v>
      </c>
      <c r="D131" t="s">
        <v>3322</v>
      </c>
      <c r="E131" t="str">
        <f t="shared" ref="E131:E194" si="4">C131&amp;".T"</f>
        <v>9101.T</v>
      </c>
      <c r="F131">
        <v>130</v>
      </c>
      <c r="G131">
        <f>VLOOKUP(F131,H:H,1,FALSE)</f>
        <v>130</v>
      </c>
    </row>
    <row r="132" spans="1:7" x14ac:dyDescent="0.45">
      <c r="A132">
        <v>131</v>
      </c>
      <c r="B132" t="s">
        <v>3381</v>
      </c>
      <c r="C132">
        <v>4021</v>
      </c>
      <c r="D132" t="s">
        <v>324</v>
      </c>
      <c r="E132" t="str">
        <f t="shared" si="4"/>
        <v>4021.T</v>
      </c>
      <c r="F132">
        <v>131</v>
      </c>
      <c r="G132" t="e">
        <f>VLOOKUP(F132,H:H,1,FALSE)</f>
        <v>#N/A</v>
      </c>
    </row>
    <row r="133" spans="1:7" x14ac:dyDescent="0.45">
      <c r="A133">
        <v>132</v>
      </c>
      <c r="B133" t="s">
        <v>3382</v>
      </c>
      <c r="C133">
        <v>7201</v>
      </c>
      <c r="D133" t="s">
        <v>3273</v>
      </c>
      <c r="E133" t="str">
        <f t="shared" si="4"/>
        <v>7201.T</v>
      </c>
      <c r="F133">
        <v>132</v>
      </c>
      <c r="G133">
        <f>VLOOKUP(F133,H:H,1,FALSE)</f>
        <v>132</v>
      </c>
    </row>
    <row r="134" spans="1:7" x14ac:dyDescent="0.45">
      <c r="A134">
        <v>133</v>
      </c>
      <c r="B134" t="s">
        <v>3383</v>
      </c>
      <c r="C134">
        <v>2002</v>
      </c>
      <c r="D134" t="s">
        <v>3228</v>
      </c>
      <c r="E134" t="str">
        <f t="shared" si="4"/>
        <v>2002.T</v>
      </c>
      <c r="F134">
        <v>133</v>
      </c>
      <c r="G134">
        <f>VLOOKUP(F134,H:H,1,FALSE)</f>
        <v>133</v>
      </c>
    </row>
    <row r="135" spans="1:7" x14ac:dyDescent="0.45">
      <c r="A135">
        <v>134</v>
      </c>
      <c r="B135" t="s">
        <v>3384</v>
      </c>
      <c r="C135">
        <v>3105</v>
      </c>
      <c r="D135" t="s">
        <v>3222</v>
      </c>
      <c r="E135" t="str">
        <f t="shared" si="4"/>
        <v>3105.T</v>
      </c>
      <c r="F135">
        <v>134</v>
      </c>
      <c r="G135">
        <f>VLOOKUP(F135,H:H,1,FALSE)</f>
        <v>134</v>
      </c>
    </row>
    <row r="136" spans="1:7" x14ac:dyDescent="0.45">
      <c r="A136">
        <v>135</v>
      </c>
      <c r="B136" t="s">
        <v>3385</v>
      </c>
      <c r="C136">
        <v>6988</v>
      </c>
      <c r="D136" t="s">
        <v>324</v>
      </c>
      <c r="E136" t="str">
        <f t="shared" si="4"/>
        <v>6988.T</v>
      </c>
      <c r="F136">
        <v>135</v>
      </c>
      <c r="G136">
        <f>VLOOKUP(F136,H:H,1,FALSE)</f>
        <v>135</v>
      </c>
    </row>
    <row r="137" spans="1:7" x14ac:dyDescent="0.45">
      <c r="A137">
        <v>136</v>
      </c>
      <c r="B137" t="s">
        <v>3386</v>
      </c>
      <c r="C137">
        <v>8604</v>
      </c>
      <c r="D137" t="s">
        <v>3269</v>
      </c>
      <c r="E137" t="str">
        <f t="shared" si="4"/>
        <v>8604.T</v>
      </c>
      <c r="F137">
        <v>136</v>
      </c>
      <c r="G137">
        <f>VLOOKUP(F137,H:H,1,FALSE)</f>
        <v>136</v>
      </c>
    </row>
    <row r="138" spans="1:7" x14ac:dyDescent="0.45">
      <c r="A138">
        <v>137</v>
      </c>
      <c r="B138" t="s">
        <v>3387</v>
      </c>
      <c r="C138">
        <v>6471</v>
      </c>
      <c r="D138" t="s">
        <v>3231</v>
      </c>
      <c r="E138" t="str">
        <f t="shared" si="4"/>
        <v>6471.T</v>
      </c>
      <c r="F138">
        <v>137</v>
      </c>
      <c r="G138">
        <f>VLOOKUP(F138,H:H,1,FALSE)</f>
        <v>137</v>
      </c>
    </row>
    <row r="139" spans="1:7" x14ac:dyDescent="0.45">
      <c r="A139">
        <v>138</v>
      </c>
      <c r="B139" t="s">
        <v>3388</v>
      </c>
      <c r="C139">
        <v>6472</v>
      </c>
      <c r="D139" t="s">
        <v>3231</v>
      </c>
      <c r="E139" t="str">
        <f t="shared" si="4"/>
        <v>6472.T</v>
      </c>
      <c r="F139">
        <v>138</v>
      </c>
      <c r="G139" t="e">
        <f>VLOOKUP(F139,H:H,1,FALSE)</f>
        <v>#N/A</v>
      </c>
    </row>
    <row r="140" spans="1:7" x14ac:dyDescent="0.45">
      <c r="A140">
        <v>139</v>
      </c>
      <c r="B140" t="s">
        <v>3389</v>
      </c>
      <c r="C140">
        <v>9613</v>
      </c>
      <c r="D140" t="s">
        <v>3324</v>
      </c>
      <c r="E140" t="str">
        <f t="shared" si="4"/>
        <v>9613.T</v>
      </c>
      <c r="F140">
        <v>139</v>
      </c>
      <c r="G140" t="e">
        <f>VLOOKUP(F140,H:H,1,FALSE)</f>
        <v>#N/A</v>
      </c>
    </row>
    <row r="141" spans="1:7" x14ac:dyDescent="0.45">
      <c r="A141">
        <v>140</v>
      </c>
      <c r="B141" t="s">
        <v>3390</v>
      </c>
      <c r="C141">
        <v>9437</v>
      </c>
      <c r="D141" t="s">
        <v>3324</v>
      </c>
      <c r="E141" t="str">
        <f t="shared" si="4"/>
        <v>9437.T</v>
      </c>
      <c r="F141">
        <v>140</v>
      </c>
      <c r="G141" t="e">
        <f>VLOOKUP(F141,H:H,1,FALSE)</f>
        <v>#N/A</v>
      </c>
    </row>
    <row r="142" spans="1:7" x14ac:dyDescent="0.45">
      <c r="A142">
        <v>141</v>
      </c>
      <c r="B142" t="s">
        <v>3391</v>
      </c>
      <c r="C142">
        <v>1802</v>
      </c>
      <c r="D142" t="s">
        <v>5</v>
      </c>
      <c r="E142" t="str">
        <f t="shared" si="4"/>
        <v>1802.T</v>
      </c>
      <c r="F142">
        <v>141</v>
      </c>
      <c r="G142">
        <f>VLOOKUP(F142,H:H,1,FALSE)</f>
        <v>141</v>
      </c>
    </row>
    <row r="143" spans="1:7" x14ac:dyDescent="0.45">
      <c r="A143">
        <v>142</v>
      </c>
      <c r="B143" t="s">
        <v>3392</v>
      </c>
      <c r="C143">
        <v>9007</v>
      </c>
      <c r="D143" t="s">
        <v>3249</v>
      </c>
      <c r="E143" t="str">
        <f t="shared" si="4"/>
        <v>9007.T</v>
      </c>
      <c r="F143">
        <v>142</v>
      </c>
      <c r="G143">
        <f>VLOOKUP(F143,H:H,1,FALSE)</f>
        <v>142</v>
      </c>
    </row>
    <row r="144" spans="1:7" x14ac:dyDescent="0.45">
      <c r="A144">
        <v>143</v>
      </c>
      <c r="B144" t="s">
        <v>3393</v>
      </c>
      <c r="C144">
        <v>3861</v>
      </c>
      <c r="D144" t="s">
        <v>3375</v>
      </c>
      <c r="E144" t="str">
        <f t="shared" si="4"/>
        <v>3861.T</v>
      </c>
      <c r="F144">
        <v>143</v>
      </c>
      <c r="G144" t="e">
        <f>VLOOKUP(F144,H:H,1,FALSE)</f>
        <v>#N/A</v>
      </c>
    </row>
    <row r="145" spans="1:7" x14ac:dyDescent="0.45">
      <c r="A145">
        <v>144</v>
      </c>
      <c r="B145" t="s">
        <v>3394</v>
      </c>
      <c r="C145">
        <v>6703</v>
      </c>
      <c r="D145" t="s">
        <v>3222</v>
      </c>
      <c r="E145" t="str">
        <f t="shared" si="4"/>
        <v>6703.T</v>
      </c>
      <c r="F145">
        <v>144</v>
      </c>
      <c r="G145">
        <f>VLOOKUP(F145,H:H,1,FALSE)</f>
        <v>144</v>
      </c>
    </row>
    <row r="146" spans="1:7" x14ac:dyDescent="0.45">
      <c r="A146">
        <v>145</v>
      </c>
      <c r="B146" t="s">
        <v>3395</v>
      </c>
      <c r="C146">
        <v>6103</v>
      </c>
      <c r="D146" t="s">
        <v>3231</v>
      </c>
      <c r="E146" t="str">
        <f t="shared" si="4"/>
        <v>6103.T</v>
      </c>
      <c r="F146">
        <v>145</v>
      </c>
      <c r="G146">
        <f>VLOOKUP(F146,H:H,1,FALSE)</f>
        <v>145</v>
      </c>
    </row>
    <row r="147" spans="1:7" x14ac:dyDescent="0.45">
      <c r="A147">
        <v>146</v>
      </c>
      <c r="B147" t="s">
        <v>3396</v>
      </c>
      <c r="C147">
        <v>7733</v>
      </c>
      <c r="D147" t="s">
        <v>3255</v>
      </c>
      <c r="E147" t="str">
        <f t="shared" si="4"/>
        <v>7733.T</v>
      </c>
      <c r="F147">
        <v>146</v>
      </c>
      <c r="G147">
        <f>VLOOKUP(F147,H:H,1,FALSE)</f>
        <v>146</v>
      </c>
    </row>
    <row r="148" spans="1:7" x14ac:dyDescent="0.45">
      <c r="A148">
        <v>147</v>
      </c>
      <c r="B148" t="s">
        <v>3397</v>
      </c>
      <c r="C148">
        <v>6645</v>
      </c>
      <c r="D148" t="s">
        <v>3222</v>
      </c>
      <c r="E148" t="str">
        <f t="shared" si="4"/>
        <v>6645.T</v>
      </c>
      <c r="F148">
        <v>147</v>
      </c>
      <c r="G148">
        <f>VLOOKUP(F148,H:H,1,FALSE)</f>
        <v>147</v>
      </c>
    </row>
    <row r="149" spans="1:7" x14ac:dyDescent="0.45">
      <c r="A149">
        <v>148</v>
      </c>
      <c r="B149" t="s">
        <v>3398</v>
      </c>
      <c r="C149">
        <v>9532</v>
      </c>
      <c r="D149" t="s">
        <v>3252</v>
      </c>
      <c r="E149" t="str">
        <f t="shared" si="4"/>
        <v>9532.T</v>
      </c>
      <c r="F149">
        <v>148</v>
      </c>
      <c r="G149" t="e">
        <f>VLOOKUP(F149,H:H,1,FALSE)</f>
        <v>#N/A</v>
      </c>
    </row>
    <row r="150" spans="1:7" x14ac:dyDescent="0.45">
      <c r="A150">
        <v>149</v>
      </c>
      <c r="B150" t="s">
        <v>3399</v>
      </c>
      <c r="C150">
        <v>4578</v>
      </c>
      <c r="D150" t="s">
        <v>3238</v>
      </c>
      <c r="E150" t="str">
        <f t="shared" si="4"/>
        <v>4578.T</v>
      </c>
      <c r="F150">
        <v>149</v>
      </c>
      <c r="G150">
        <f>VLOOKUP(F150,H:H,1,FALSE)</f>
        <v>149</v>
      </c>
    </row>
    <row r="151" spans="1:7" x14ac:dyDescent="0.45">
      <c r="A151">
        <v>150</v>
      </c>
      <c r="B151" t="s">
        <v>3400</v>
      </c>
      <c r="C151">
        <v>5541</v>
      </c>
      <c r="D151" t="s">
        <v>3311</v>
      </c>
      <c r="E151" t="str">
        <f t="shared" si="4"/>
        <v>5541.T</v>
      </c>
      <c r="F151">
        <v>150</v>
      </c>
      <c r="G151" t="e">
        <f>VLOOKUP(F151,H:H,1,FALSE)</f>
        <v>#N/A</v>
      </c>
    </row>
    <row r="152" spans="1:7" x14ac:dyDescent="0.45">
      <c r="A152">
        <v>151</v>
      </c>
      <c r="B152" t="s">
        <v>3401</v>
      </c>
      <c r="C152">
        <v>6752</v>
      </c>
      <c r="D152" t="s">
        <v>3222</v>
      </c>
      <c r="E152" t="str">
        <f t="shared" si="4"/>
        <v>6752.T</v>
      </c>
      <c r="F152">
        <v>151</v>
      </c>
      <c r="G152" t="e">
        <f>VLOOKUP(F152,H:H,1,FALSE)</f>
        <v>#N/A</v>
      </c>
    </row>
    <row r="153" spans="1:7" x14ac:dyDescent="0.45">
      <c r="A153">
        <v>152</v>
      </c>
      <c r="B153" t="s">
        <v>3402</v>
      </c>
      <c r="C153">
        <v>4755</v>
      </c>
      <c r="D153" t="s">
        <v>3261</v>
      </c>
      <c r="E153" t="str">
        <f t="shared" si="4"/>
        <v>4755.T</v>
      </c>
      <c r="F153">
        <v>152</v>
      </c>
      <c r="G153" t="e">
        <f>VLOOKUP(F153,H:H,1,FALSE)</f>
        <v>#N/A</v>
      </c>
    </row>
    <row r="154" spans="1:7" x14ac:dyDescent="0.45">
      <c r="A154">
        <v>153</v>
      </c>
      <c r="B154" t="s">
        <v>3403</v>
      </c>
      <c r="C154">
        <v>6098</v>
      </c>
      <c r="D154" t="s">
        <v>3261</v>
      </c>
      <c r="E154" t="str">
        <f t="shared" si="4"/>
        <v>6098.T</v>
      </c>
      <c r="F154">
        <v>153</v>
      </c>
      <c r="G154">
        <f>VLOOKUP(F154,H:H,1,FALSE)</f>
        <v>153</v>
      </c>
    </row>
    <row r="155" spans="1:7" x14ac:dyDescent="0.45">
      <c r="A155">
        <v>154</v>
      </c>
      <c r="B155" t="s">
        <v>3404</v>
      </c>
      <c r="C155">
        <v>8308</v>
      </c>
      <c r="D155" t="s">
        <v>65</v>
      </c>
      <c r="E155" t="str">
        <f t="shared" si="4"/>
        <v>8308.T</v>
      </c>
      <c r="F155">
        <v>154</v>
      </c>
      <c r="G155" t="e">
        <f>VLOOKUP(F155,H:H,1,FALSE)</f>
        <v>#N/A</v>
      </c>
    </row>
    <row r="156" spans="1:7" x14ac:dyDescent="0.45">
      <c r="A156">
        <v>155</v>
      </c>
      <c r="B156" t="s">
        <v>3405</v>
      </c>
      <c r="C156">
        <v>7752</v>
      </c>
      <c r="D156" t="s">
        <v>3222</v>
      </c>
      <c r="E156" t="str">
        <f t="shared" si="4"/>
        <v>7752.T</v>
      </c>
      <c r="F156">
        <v>155</v>
      </c>
      <c r="G156" t="e">
        <f>VLOOKUP(F156,H:H,1,FALSE)</f>
        <v>#N/A</v>
      </c>
    </row>
    <row r="157" spans="1:7" x14ac:dyDescent="0.45">
      <c r="A157">
        <v>156</v>
      </c>
      <c r="B157" t="s">
        <v>3406</v>
      </c>
      <c r="C157">
        <v>2501</v>
      </c>
      <c r="D157" t="s">
        <v>3228</v>
      </c>
      <c r="E157" t="str">
        <f t="shared" si="4"/>
        <v>2501.T</v>
      </c>
      <c r="F157">
        <v>156</v>
      </c>
      <c r="G157" t="e">
        <f>VLOOKUP(F157,H:H,1,FALSE)</f>
        <v>#N/A</v>
      </c>
    </row>
    <row r="158" spans="1:7" x14ac:dyDescent="0.45">
      <c r="A158">
        <v>157</v>
      </c>
      <c r="B158" t="s">
        <v>3407</v>
      </c>
      <c r="C158">
        <v>7735</v>
      </c>
      <c r="D158" t="s">
        <v>3222</v>
      </c>
      <c r="E158" t="str">
        <f t="shared" si="4"/>
        <v>7735.T</v>
      </c>
      <c r="F158">
        <v>157</v>
      </c>
      <c r="G158" t="e">
        <f>VLOOKUP(F158,H:H,1,FALSE)</f>
        <v>#N/A</v>
      </c>
    </row>
    <row r="159" spans="1:7" x14ac:dyDescent="0.45">
      <c r="A159">
        <v>158</v>
      </c>
      <c r="B159" t="s">
        <v>3408</v>
      </c>
      <c r="C159">
        <v>9735</v>
      </c>
      <c r="D159" t="s">
        <v>3261</v>
      </c>
      <c r="E159" t="str">
        <f t="shared" si="4"/>
        <v>9735.T</v>
      </c>
      <c r="F159">
        <v>158</v>
      </c>
      <c r="G159" t="e">
        <f>VLOOKUP(F159,H:H,1,FALSE)</f>
        <v>#N/A</v>
      </c>
    </row>
    <row r="160" spans="1:7" x14ac:dyDescent="0.45">
      <c r="A160">
        <v>159</v>
      </c>
      <c r="B160" t="s">
        <v>3409</v>
      </c>
      <c r="C160">
        <v>6724</v>
      </c>
      <c r="D160" t="s">
        <v>3222</v>
      </c>
      <c r="E160" t="str">
        <f t="shared" si="4"/>
        <v>6724.T</v>
      </c>
      <c r="F160">
        <v>159</v>
      </c>
      <c r="G160">
        <f>VLOOKUP(F160,H:H,1,FALSE)</f>
        <v>159</v>
      </c>
    </row>
    <row r="161" spans="1:7" x14ac:dyDescent="0.45">
      <c r="A161">
        <v>160</v>
      </c>
      <c r="B161" t="s">
        <v>3410</v>
      </c>
      <c r="C161">
        <v>1928</v>
      </c>
      <c r="D161" t="s">
        <v>5</v>
      </c>
      <c r="E161" t="str">
        <f t="shared" si="4"/>
        <v>1928.T</v>
      </c>
      <c r="F161">
        <v>160</v>
      </c>
      <c r="G161" t="e">
        <f>VLOOKUP(F161,H:H,1,FALSE)</f>
        <v>#N/A</v>
      </c>
    </row>
    <row r="162" spans="1:7" x14ac:dyDescent="0.45">
      <c r="A162">
        <v>161</v>
      </c>
      <c r="B162" t="s">
        <v>3411</v>
      </c>
      <c r="C162">
        <v>3382</v>
      </c>
      <c r="D162" t="s">
        <v>3224</v>
      </c>
      <c r="E162" t="str">
        <f t="shared" si="4"/>
        <v>3382.T</v>
      </c>
      <c r="F162">
        <v>161</v>
      </c>
      <c r="G162">
        <f>VLOOKUP(F162,H:H,1,FALSE)</f>
        <v>161</v>
      </c>
    </row>
    <row r="163" spans="1:7" x14ac:dyDescent="0.45">
      <c r="A163">
        <v>162</v>
      </c>
      <c r="B163" t="s">
        <v>3412</v>
      </c>
      <c r="C163">
        <v>1803</v>
      </c>
      <c r="D163" t="s">
        <v>5</v>
      </c>
      <c r="E163" t="str">
        <f t="shared" si="4"/>
        <v>1803.T</v>
      </c>
      <c r="F163">
        <v>162</v>
      </c>
      <c r="G163" t="e">
        <f>VLOOKUP(F163,H:H,1,FALSE)</f>
        <v>#N/A</v>
      </c>
    </row>
    <row r="164" spans="1:7" x14ac:dyDescent="0.45">
      <c r="A164">
        <v>163</v>
      </c>
      <c r="B164" t="s">
        <v>3413</v>
      </c>
      <c r="C164">
        <v>4063</v>
      </c>
      <c r="D164" t="s">
        <v>324</v>
      </c>
      <c r="E164" t="str">
        <f t="shared" si="4"/>
        <v>4063.T</v>
      </c>
      <c r="F164">
        <v>163</v>
      </c>
      <c r="G164" t="e">
        <f>VLOOKUP(F164,H:H,1,FALSE)</f>
        <v>#N/A</v>
      </c>
    </row>
    <row r="165" spans="1:7" x14ac:dyDescent="0.45">
      <c r="A165">
        <v>164</v>
      </c>
      <c r="B165" t="s">
        <v>3414</v>
      </c>
      <c r="C165">
        <v>8303</v>
      </c>
      <c r="D165" t="s">
        <v>65</v>
      </c>
      <c r="E165" t="str">
        <f t="shared" si="4"/>
        <v>8303.T</v>
      </c>
      <c r="F165">
        <v>164</v>
      </c>
      <c r="G165" t="e">
        <f>VLOOKUP(F165,H:H,1,FALSE)</f>
        <v>#N/A</v>
      </c>
    </row>
    <row r="166" spans="1:7" x14ac:dyDescent="0.45">
      <c r="A166">
        <v>165</v>
      </c>
      <c r="B166" t="s">
        <v>3415</v>
      </c>
      <c r="C166">
        <v>4507</v>
      </c>
      <c r="D166" t="s">
        <v>3238</v>
      </c>
      <c r="E166" t="str">
        <f t="shared" si="4"/>
        <v>4507.T</v>
      </c>
      <c r="F166">
        <v>165</v>
      </c>
      <c r="G166">
        <f>VLOOKUP(F166,H:H,1,FALSE)</f>
        <v>165</v>
      </c>
    </row>
    <row r="167" spans="1:7" x14ac:dyDescent="0.45">
      <c r="A167">
        <v>166</v>
      </c>
      <c r="B167" t="s">
        <v>3416</v>
      </c>
      <c r="C167">
        <v>4911</v>
      </c>
      <c r="D167" t="s">
        <v>324</v>
      </c>
      <c r="E167" t="str">
        <f t="shared" si="4"/>
        <v>4911.T</v>
      </c>
      <c r="F167">
        <v>166</v>
      </c>
      <c r="G167">
        <f>VLOOKUP(F167,H:H,1,FALSE)</f>
        <v>166</v>
      </c>
    </row>
    <row r="168" spans="1:7" x14ac:dyDescent="0.45">
      <c r="A168">
        <v>167</v>
      </c>
      <c r="B168" t="s">
        <v>3417</v>
      </c>
      <c r="C168">
        <v>8355</v>
      </c>
      <c r="D168" t="s">
        <v>65</v>
      </c>
      <c r="E168" t="str">
        <f t="shared" si="4"/>
        <v>8355.T</v>
      </c>
      <c r="F168">
        <v>167</v>
      </c>
      <c r="G168" t="e">
        <f>VLOOKUP(F168,H:H,1,FALSE)</f>
        <v>#N/A</v>
      </c>
    </row>
    <row r="169" spans="1:7" x14ac:dyDescent="0.45">
      <c r="A169">
        <v>168</v>
      </c>
      <c r="B169" t="s">
        <v>3418</v>
      </c>
      <c r="C169">
        <v>4004</v>
      </c>
      <c r="D169" t="s">
        <v>324</v>
      </c>
      <c r="E169" t="str">
        <f t="shared" si="4"/>
        <v>4004.T</v>
      </c>
      <c r="F169">
        <v>168</v>
      </c>
      <c r="G169" t="e">
        <f>VLOOKUP(F169,H:H,1,FALSE)</f>
        <v>#N/A</v>
      </c>
    </row>
    <row r="170" spans="1:7" x14ac:dyDescent="0.45">
      <c r="A170">
        <v>169</v>
      </c>
      <c r="B170" t="s">
        <v>3419</v>
      </c>
      <c r="C170">
        <v>9412</v>
      </c>
      <c r="D170" t="s">
        <v>3324</v>
      </c>
      <c r="E170" t="str">
        <f t="shared" si="4"/>
        <v>9412.T</v>
      </c>
      <c r="F170">
        <v>169</v>
      </c>
      <c r="G170" t="e">
        <f>VLOOKUP(F170,H:H,1,FALSE)</f>
        <v>#N/A</v>
      </c>
    </row>
    <row r="171" spans="1:7" x14ac:dyDescent="0.45">
      <c r="A171">
        <v>170</v>
      </c>
      <c r="B171" t="s">
        <v>3420</v>
      </c>
      <c r="C171">
        <v>9984</v>
      </c>
      <c r="D171" t="s">
        <v>3324</v>
      </c>
      <c r="E171" t="str">
        <f t="shared" si="4"/>
        <v>9984.T</v>
      </c>
      <c r="F171">
        <v>170</v>
      </c>
      <c r="G171">
        <f>VLOOKUP(F171,H:H,1,FALSE)</f>
        <v>170</v>
      </c>
    </row>
    <row r="172" spans="1:7" x14ac:dyDescent="0.45">
      <c r="A172">
        <v>171</v>
      </c>
      <c r="B172" t="s">
        <v>3421</v>
      </c>
      <c r="C172">
        <v>2768</v>
      </c>
      <c r="D172" t="s">
        <v>3305</v>
      </c>
      <c r="E172" t="str">
        <f t="shared" si="4"/>
        <v>2768.T</v>
      </c>
      <c r="F172">
        <v>171</v>
      </c>
      <c r="G172" t="e">
        <f>VLOOKUP(F172,H:H,1,FALSE)</f>
        <v>#N/A</v>
      </c>
    </row>
    <row r="173" spans="1:7" x14ac:dyDescent="0.45">
      <c r="A173">
        <v>172</v>
      </c>
      <c r="B173" t="s">
        <v>3422</v>
      </c>
      <c r="C173">
        <v>8630</v>
      </c>
      <c r="D173" t="s">
        <v>215</v>
      </c>
      <c r="E173" t="str">
        <f t="shared" si="4"/>
        <v>8630.T</v>
      </c>
      <c r="F173">
        <v>172</v>
      </c>
      <c r="G173">
        <f>VLOOKUP(F173,H:H,1,FALSE)</f>
        <v>172</v>
      </c>
    </row>
    <row r="174" spans="1:7" x14ac:dyDescent="0.45">
      <c r="A174">
        <v>173</v>
      </c>
      <c r="B174" t="s">
        <v>3423</v>
      </c>
      <c r="C174">
        <v>6758</v>
      </c>
      <c r="D174" t="s">
        <v>3222</v>
      </c>
      <c r="E174" t="str">
        <f t="shared" si="4"/>
        <v>6758.T</v>
      </c>
      <c r="F174">
        <v>173</v>
      </c>
      <c r="G174" t="e">
        <f>VLOOKUP(F174,H:H,1,FALSE)</f>
        <v>#N/A</v>
      </c>
    </row>
    <row r="175" spans="1:7" x14ac:dyDescent="0.45">
      <c r="A175">
        <v>174</v>
      </c>
      <c r="B175" t="s">
        <v>3424</v>
      </c>
      <c r="C175">
        <v>8729</v>
      </c>
      <c r="D175" t="s">
        <v>215</v>
      </c>
      <c r="E175" t="str">
        <f t="shared" si="4"/>
        <v>8729.T</v>
      </c>
      <c r="F175">
        <v>174</v>
      </c>
      <c r="G175">
        <f>VLOOKUP(F175,H:H,1,FALSE)</f>
        <v>174</v>
      </c>
    </row>
    <row r="176" spans="1:7" x14ac:dyDescent="0.45">
      <c r="A176">
        <v>175</v>
      </c>
      <c r="B176" t="s">
        <v>3425</v>
      </c>
      <c r="C176">
        <v>7270</v>
      </c>
      <c r="D176" t="s">
        <v>3273</v>
      </c>
      <c r="E176" t="str">
        <f t="shared" si="4"/>
        <v>7270.T</v>
      </c>
      <c r="F176">
        <v>175</v>
      </c>
      <c r="G176">
        <f>VLOOKUP(F176,H:H,1,FALSE)</f>
        <v>175</v>
      </c>
    </row>
    <row r="177" spans="1:7" x14ac:dyDescent="0.45">
      <c r="A177">
        <v>176</v>
      </c>
      <c r="B177" t="s">
        <v>3426</v>
      </c>
      <c r="C177">
        <v>3436</v>
      </c>
      <c r="D177" t="s">
        <v>3427</v>
      </c>
      <c r="E177" t="str">
        <f t="shared" si="4"/>
        <v>3436.T</v>
      </c>
      <c r="F177">
        <v>176</v>
      </c>
      <c r="G177" t="e">
        <f>VLOOKUP(F177,H:H,1,FALSE)</f>
        <v>#N/A</v>
      </c>
    </row>
    <row r="178" spans="1:7" x14ac:dyDescent="0.45">
      <c r="A178">
        <v>177</v>
      </c>
      <c r="B178" t="s">
        <v>3428</v>
      </c>
      <c r="C178">
        <v>4005</v>
      </c>
      <c r="D178" t="s">
        <v>324</v>
      </c>
      <c r="E178" t="str">
        <f t="shared" si="4"/>
        <v>4005.T</v>
      </c>
      <c r="F178">
        <v>177</v>
      </c>
      <c r="G178">
        <f>VLOOKUP(F178,H:H,1,FALSE)</f>
        <v>177</v>
      </c>
    </row>
    <row r="179" spans="1:7" x14ac:dyDescent="0.45">
      <c r="A179">
        <v>178</v>
      </c>
      <c r="B179" t="s">
        <v>3429</v>
      </c>
      <c r="C179">
        <v>8053</v>
      </c>
      <c r="D179" t="s">
        <v>3305</v>
      </c>
      <c r="E179" t="str">
        <f t="shared" si="4"/>
        <v>8053.T</v>
      </c>
      <c r="F179">
        <v>178</v>
      </c>
      <c r="G179" t="e">
        <f>VLOOKUP(F179,H:H,1,FALSE)</f>
        <v>#N/A</v>
      </c>
    </row>
    <row r="180" spans="1:7" x14ac:dyDescent="0.45">
      <c r="A180">
        <v>179</v>
      </c>
      <c r="B180" t="s">
        <v>3430</v>
      </c>
      <c r="C180">
        <v>5802</v>
      </c>
      <c r="D180" t="s">
        <v>3277</v>
      </c>
      <c r="E180" t="str">
        <f t="shared" si="4"/>
        <v>5802.T</v>
      </c>
      <c r="F180">
        <v>179</v>
      </c>
      <c r="G180" t="e">
        <f>VLOOKUP(F180,H:H,1,FALSE)</f>
        <v>#N/A</v>
      </c>
    </row>
    <row r="181" spans="1:7" x14ac:dyDescent="0.45">
      <c r="A181">
        <v>180</v>
      </c>
      <c r="B181" t="s">
        <v>3431</v>
      </c>
      <c r="C181">
        <v>6302</v>
      </c>
      <c r="D181" t="s">
        <v>3231</v>
      </c>
      <c r="E181" t="str">
        <f t="shared" si="4"/>
        <v>6302.T</v>
      </c>
      <c r="F181">
        <v>180</v>
      </c>
      <c r="G181" t="e">
        <f>VLOOKUP(F181,H:H,1,FALSE)</f>
        <v>#N/A</v>
      </c>
    </row>
    <row r="182" spans="1:7" x14ac:dyDescent="0.45">
      <c r="A182">
        <v>181</v>
      </c>
      <c r="B182" t="s">
        <v>3432</v>
      </c>
      <c r="C182">
        <v>5713</v>
      </c>
      <c r="D182" t="s">
        <v>3277</v>
      </c>
      <c r="E182" t="str">
        <f t="shared" si="4"/>
        <v>5713.T</v>
      </c>
      <c r="F182">
        <v>181</v>
      </c>
      <c r="G182" t="e">
        <f>VLOOKUP(F182,H:H,1,FALSE)</f>
        <v>#N/A</v>
      </c>
    </row>
    <row r="183" spans="1:7" x14ac:dyDescent="0.45">
      <c r="A183">
        <v>182</v>
      </c>
      <c r="B183" t="s">
        <v>3433</v>
      </c>
      <c r="C183">
        <v>8316</v>
      </c>
      <c r="D183" t="s">
        <v>65</v>
      </c>
      <c r="E183" t="str">
        <f t="shared" si="4"/>
        <v>8316.T</v>
      </c>
      <c r="F183">
        <v>182</v>
      </c>
      <c r="G183" t="e">
        <f>VLOOKUP(F183,H:H,1,FALSE)</f>
        <v>#N/A</v>
      </c>
    </row>
    <row r="184" spans="1:7" x14ac:dyDescent="0.45">
      <c r="A184">
        <v>183</v>
      </c>
      <c r="B184" t="s">
        <v>3434</v>
      </c>
      <c r="C184">
        <v>8309</v>
      </c>
      <c r="D184" t="s">
        <v>65</v>
      </c>
      <c r="E184" t="str">
        <f t="shared" si="4"/>
        <v>8309.T</v>
      </c>
      <c r="F184">
        <v>183</v>
      </c>
      <c r="G184">
        <f>VLOOKUP(F184,H:H,1,FALSE)</f>
        <v>183</v>
      </c>
    </row>
    <row r="185" spans="1:7" x14ac:dyDescent="0.45">
      <c r="A185">
        <v>184</v>
      </c>
      <c r="B185" t="s">
        <v>3435</v>
      </c>
      <c r="C185">
        <v>5232</v>
      </c>
      <c r="D185" t="s">
        <v>3226</v>
      </c>
      <c r="E185" t="str">
        <f t="shared" si="4"/>
        <v>5232.T</v>
      </c>
      <c r="F185">
        <v>184</v>
      </c>
      <c r="G185">
        <f>VLOOKUP(F185,H:H,1,FALSE)</f>
        <v>184</v>
      </c>
    </row>
    <row r="186" spans="1:7" x14ac:dyDescent="0.45">
      <c r="A186">
        <v>185</v>
      </c>
      <c r="B186" t="s">
        <v>3436</v>
      </c>
      <c r="C186">
        <v>8830</v>
      </c>
      <c r="D186" t="s">
        <v>3350</v>
      </c>
      <c r="E186" t="str">
        <f t="shared" si="4"/>
        <v>8830.T</v>
      </c>
      <c r="F186">
        <v>185</v>
      </c>
      <c r="G186">
        <f>VLOOKUP(F186,H:H,1,FALSE)</f>
        <v>185</v>
      </c>
    </row>
    <row r="187" spans="1:7" x14ac:dyDescent="0.45">
      <c r="A187">
        <v>186</v>
      </c>
      <c r="B187" t="s">
        <v>3437</v>
      </c>
      <c r="C187">
        <v>7269</v>
      </c>
      <c r="D187" t="s">
        <v>3273</v>
      </c>
      <c r="E187" t="str">
        <f t="shared" si="4"/>
        <v>7269.T</v>
      </c>
      <c r="F187">
        <v>186</v>
      </c>
      <c r="G187" t="e">
        <f>VLOOKUP(F187,H:H,1,FALSE)</f>
        <v>#N/A</v>
      </c>
    </row>
    <row r="188" spans="1:7" x14ac:dyDescent="0.45">
      <c r="A188">
        <v>187</v>
      </c>
      <c r="B188" t="s">
        <v>3438</v>
      </c>
      <c r="C188">
        <v>8795</v>
      </c>
      <c r="D188" t="s">
        <v>215</v>
      </c>
      <c r="E188" t="str">
        <f t="shared" si="4"/>
        <v>8795.T</v>
      </c>
      <c r="F188">
        <v>187</v>
      </c>
      <c r="G188">
        <f>VLOOKUP(F188,H:H,1,FALSE)</f>
        <v>187</v>
      </c>
    </row>
    <row r="189" spans="1:7" x14ac:dyDescent="0.45">
      <c r="A189">
        <v>188</v>
      </c>
      <c r="B189" t="s">
        <v>3439</v>
      </c>
      <c r="C189">
        <v>5233</v>
      </c>
      <c r="D189" t="s">
        <v>3226</v>
      </c>
      <c r="E189" t="str">
        <f t="shared" si="4"/>
        <v>5233.T</v>
      </c>
      <c r="F189">
        <v>188</v>
      </c>
      <c r="G189">
        <f>VLOOKUP(F189,H:H,1,FALSE)</f>
        <v>188</v>
      </c>
    </row>
    <row r="190" spans="1:7" x14ac:dyDescent="0.45">
      <c r="A190">
        <v>189</v>
      </c>
      <c r="B190" t="s">
        <v>3440</v>
      </c>
      <c r="C190">
        <v>1801</v>
      </c>
      <c r="D190" t="s">
        <v>5</v>
      </c>
      <c r="E190" t="str">
        <f t="shared" si="4"/>
        <v>1801.T</v>
      </c>
      <c r="F190">
        <v>189</v>
      </c>
      <c r="G190" t="e">
        <f>VLOOKUP(F190,H:H,1,FALSE)</f>
        <v>#N/A</v>
      </c>
    </row>
    <row r="191" spans="1:7" x14ac:dyDescent="0.45">
      <c r="A191">
        <v>190</v>
      </c>
      <c r="B191" t="s">
        <v>3441</v>
      </c>
      <c r="C191">
        <v>6976</v>
      </c>
      <c r="D191" t="s">
        <v>3222</v>
      </c>
      <c r="E191" t="str">
        <f t="shared" si="4"/>
        <v>6976.T</v>
      </c>
      <c r="F191">
        <v>190</v>
      </c>
      <c r="G191" t="e">
        <f>VLOOKUP(F191,H:H,1,FALSE)</f>
        <v>#N/A</v>
      </c>
    </row>
    <row r="192" spans="1:7" x14ac:dyDescent="0.45">
      <c r="A192">
        <v>191</v>
      </c>
      <c r="B192" t="s">
        <v>3442</v>
      </c>
      <c r="C192">
        <v>2531</v>
      </c>
      <c r="D192" t="s">
        <v>3228</v>
      </c>
      <c r="E192" t="str">
        <f t="shared" si="4"/>
        <v>2531.T</v>
      </c>
      <c r="F192">
        <v>191</v>
      </c>
      <c r="G192" t="e">
        <f>VLOOKUP(F192,H:H,1,FALSE)</f>
        <v>#N/A</v>
      </c>
    </row>
    <row r="193" spans="1:7" x14ac:dyDescent="0.45">
      <c r="A193">
        <v>192</v>
      </c>
      <c r="B193" t="s">
        <v>3443</v>
      </c>
      <c r="C193">
        <v>8233</v>
      </c>
      <c r="D193" t="s">
        <v>3224</v>
      </c>
      <c r="E193" t="str">
        <f t="shared" si="4"/>
        <v>8233.T</v>
      </c>
      <c r="F193">
        <v>192</v>
      </c>
      <c r="G193">
        <f>VLOOKUP(F193,H:H,1,FALSE)</f>
        <v>192</v>
      </c>
    </row>
    <row r="194" spans="1:7" x14ac:dyDescent="0.45">
      <c r="A194">
        <v>193</v>
      </c>
      <c r="B194" t="s">
        <v>3444</v>
      </c>
      <c r="C194">
        <v>4502</v>
      </c>
      <c r="D194" t="s">
        <v>3238</v>
      </c>
      <c r="E194" t="str">
        <f t="shared" si="4"/>
        <v>4502.T</v>
      </c>
      <c r="F194">
        <v>193</v>
      </c>
      <c r="G194" t="e">
        <f>VLOOKUP(F194,H:H,1,FALSE)</f>
        <v>#N/A</v>
      </c>
    </row>
    <row r="195" spans="1:7" x14ac:dyDescent="0.45">
      <c r="A195">
        <v>194</v>
      </c>
      <c r="B195" t="s">
        <v>3445</v>
      </c>
      <c r="C195">
        <v>6762</v>
      </c>
      <c r="D195" t="s">
        <v>3222</v>
      </c>
      <c r="E195" t="str">
        <f t="shared" ref="E195:E228" si="5">C195&amp;".T"</f>
        <v>6762.T</v>
      </c>
      <c r="F195">
        <v>194</v>
      </c>
      <c r="G195" t="e">
        <f>VLOOKUP(F195,H:H,1,FALSE)</f>
        <v>#N/A</v>
      </c>
    </row>
    <row r="196" spans="1:7" x14ac:dyDescent="0.45">
      <c r="A196">
        <v>195</v>
      </c>
      <c r="B196" t="s">
        <v>3446</v>
      </c>
      <c r="C196">
        <v>3401</v>
      </c>
      <c r="D196" t="s">
        <v>3447</v>
      </c>
      <c r="E196" t="str">
        <f t="shared" si="5"/>
        <v>3401.T</v>
      </c>
      <c r="F196">
        <v>195</v>
      </c>
      <c r="G196" t="e">
        <f>VLOOKUP(F196,H:H,1,FALSE)</f>
        <v>#N/A</v>
      </c>
    </row>
    <row r="197" spans="1:7" x14ac:dyDescent="0.45">
      <c r="A197">
        <v>196</v>
      </c>
      <c r="B197" t="s">
        <v>3448</v>
      </c>
      <c r="C197">
        <v>4543</v>
      </c>
      <c r="D197" t="s">
        <v>3255</v>
      </c>
      <c r="E197" t="str">
        <f t="shared" si="5"/>
        <v>4543.T</v>
      </c>
      <c r="F197">
        <v>196</v>
      </c>
      <c r="G197" t="e">
        <f>VLOOKUP(F197,H:H,1,FALSE)</f>
        <v>#N/A</v>
      </c>
    </row>
    <row r="198" spans="1:7" x14ac:dyDescent="0.45">
      <c r="A198">
        <v>197</v>
      </c>
      <c r="B198" t="s">
        <v>3449</v>
      </c>
      <c r="C198">
        <v>9001</v>
      </c>
      <c r="D198" t="s">
        <v>3249</v>
      </c>
      <c r="E198" t="str">
        <f t="shared" si="5"/>
        <v>9001.T</v>
      </c>
      <c r="F198">
        <v>197</v>
      </c>
      <c r="G198" t="e">
        <f>VLOOKUP(F198,H:H,1,FALSE)</f>
        <v>#N/A</v>
      </c>
    </row>
    <row r="199" spans="1:7" x14ac:dyDescent="0.45">
      <c r="A199">
        <v>198</v>
      </c>
      <c r="B199" t="s">
        <v>3450</v>
      </c>
      <c r="C199">
        <v>9602</v>
      </c>
      <c r="D199" t="s">
        <v>3324</v>
      </c>
      <c r="E199" t="str">
        <f t="shared" si="5"/>
        <v>9602.T</v>
      </c>
      <c r="F199">
        <v>198</v>
      </c>
      <c r="G199" t="e">
        <f>VLOOKUP(F199,H:H,1,FALSE)</f>
        <v>#N/A</v>
      </c>
    </row>
    <row r="200" spans="1:7" x14ac:dyDescent="0.45">
      <c r="A200">
        <v>199</v>
      </c>
      <c r="B200" t="s">
        <v>3451</v>
      </c>
      <c r="C200">
        <v>5707</v>
      </c>
      <c r="D200" t="s">
        <v>3277</v>
      </c>
      <c r="E200" t="str">
        <f t="shared" si="5"/>
        <v>5707.T</v>
      </c>
      <c r="F200">
        <v>199</v>
      </c>
      <c r="G200">
        <f>VLOOKUP(F200,H:H,1,FALSE)</f>
        <v>199</v>
      </c>
    </row>
    <row r="201" spans="1:7" x14ac:dyDescent="0.45">
      <c r="A201">
        <v>200</v>
      </c>
      <c r="B201" t="s">
        <v>3452</v>
      </c>
      <c r="C201">
        <v>5301</v>
      </c>
      <c r="D201" t="s">
        <v>3226</v>
      </c>
      <c r="E201" t="str">
        <f t="shared" si="5"/>
        <v>5301.T</v>
      </c>
      <c r="F201">
        <v>200</v>
      </c>
      <c r="G201">
        <f>VLOOKUP(F201,H:H,1,FALSE)</f>
        <v>200</v>
      </c>
    </row>
    <row r="202" spans="1:7" x14ac:dyDescent="0.45">
      <c r="A202">
        <v>201</v>
      </c>
      <c r="B202" t="s">
        <v>3453</v>
      </c>
      <c r="C202">
        <v>8766</v>
      </c>
      <c r="D202" t="s">
        <v>215</v>
      </c>
      <c r="E202" t="str">
        <f t="shared" si="5"/>
        <v>8766.T</v>
      </c>
      <c r="F202">
        <v>201</v>
      </c>
      <c r="G202">
        <f>VLOOKUP(F202,H:H,1,FALSE)</f>
        <v>201</v>
      </c>
    </row>
    <row r="203" spans="1:7" x14ac:dyDescent="0.45">
      <c r="A203">
        <v>202</v>
      </c>
      <c r="B203" t="s">
        <v>3454</v>
      </c>
      <c r="C203">
        <v>4043</v>
      </c>
      <c r="D203" t="s">
        <v>324</v>
      </c>
      <c r="E203" t="str">
        <f t="shared" si="5"/>
        <v>4043.T</v>
      </c>
      <c r="F203">
        <v>202</v>
      </c>
      <c r="G203" t="e">
        <f>VLOOKUP(F203,H:H,1,FALSE)</f>
        <v>#N/A</v>
      </c>
    </row>
    <row r="204" spans="1:7" x14ac:dyDescent="0.45">
      <c r="A204">
        <v>203</v>
      </c>
      <c r="B204" t="s">
        <v>3455</v>
      </c>
      <c r="C204">
        <v>9501</v>
      </c>
      <c r="D204" t="s">
        <v>3252</v>
      </c>
      <c r="E204" t="str">
        <f t="shared" si="5"/>
        <v>9501.T</v>
      </c>
      <c r="F204">
        <v>203</v>
      </c>
      <c r="G204">
        <f>VLOOKUP(F204,H:H,1,FALSE)</f>
        <v>203</v>
      </c>
    </row>
    <row r="205" spans="1:7" x14ac:dyDescent="0.45">
      <c r="A205">
        <v>204</v>
      </c>
      <c r="B205" t="s">
        <v>3456</v>
      </c>
      <c r="C205">
        <v>8035</v>
      </c>
      <c r="D205" t="s">
        <v>3222</v>
      </c>
      <c r="E205" t="str">
        <f t="shared" si="5"/>
        <v>8035.T</v>
      </c>
      <c r="F205">
        <v>204</v>
      </c>
      <c r="G205" t="e">
        <f>VLOOKUP(F205,H:H,1,FALSE)</f>
        <v>#N/A</v>
      </c>
    </row>
    <row r="206" spans="1:7" x14ac:dyDescent="0.45">
      <c r="A206">
        <v>205</v>
      </c>
      <c r="B206" t="s">
        <v>3457</v>
      </c>
      <c r="C206">
        <v>9531</v>
      </c>
      <c r="D206" t="s">
        <v>3252</v>
      </c>
      <c r="E206" t="str">
        <f t="shared" si="5"/>
        <v>9531.T</v>
      </c>
      <c r="F206">
        <v>205</v>
      </c>
      <c r="G206" t="e">
        <f>VLOOKUP(F206,H:H,1,FALSE)</f>
        <v>#N/A</v>
      </c>
    </row>
    <row r="207" spans="1:7" x14ac:dyDescent="0.45">
      <c r="A207">
        <v>206</v>
      </c>
      <c r="B207" t="s">
        <v>3458</v>
      </c>
      <c r="C207">
        <v>8804</v>
      </c>
      <c r="D207" t="s">
        <v>3350</v>
      </c>
      <c r="E207" t="str">
        <f t="shared" si="5"/>
        <v>8804.T</v>
      </c>
      <c r="F207">
        <v>206</v>
      </c>
      <c r="G207" t="e">
        <f>VLOOKUP(F207,H:H,1,FALSE)</f>
        <v>#N/A</v>
      </c>
    </row>
    <row r="208" spans="1:7" x14ac:dyDescent="0.45">
      <c r="A208">
        <v>207</v>
      </c>
      <c r="B208" t="s">
        <v>3459</v>
      </c>
      <c r="C208">
        <v>9005</v>
      </c>
      <c r="D208" t="s">
        <v>3249</v>
      </c>
      <c r="E208" t="str">
        <f t="shared" si="5"/>
        <v>9005.T</v>
      </c>
      <c r="F208">
        <v>207</v>
      </c>
      <c r="G208" t="e">
        <f>VLOOKUP(F208,H:H,1,FALSE)</f>
        <v>#N/A</v>
      </c>
    </row>
    <row r="209" spans="1:7" x14ac:dyDescent="0.45">
      <c r="A209">
        <v>208</v>
      </c>
      <c r="B209" t="s">
        <v>3460</v>
      </c>
      <c r="C209">
        <v>3289</v>
      </c>
      <c r="D209" t="s">
        <v>3350</v>
      </c>
      <c r="E209" t="str">
        <f t="shared" si="5"/>
        <v>3289.T</v>
      </c>
      <c r="F209">
        <v>208</v>
      </c>
      <c r="G209" t="e">
        <f>VLOOKUP(F209,H:H,1,FALSE)</f>
        <v>#N/A</v>
      </c>
    </row>
    <row r="210" spans="1:7" x14ac:dyDescent="0.45">
      <c r="A210">
        <v>209</v>
      </c>
      <c r="B210" t="s">
        <v>3461</v>
      </c>
      <c r="C210">
        <v>7911</v>
      </c>
      <c r="D210" t="s">
        <v>3240</v>
      </c>
      <c r="E210" t="str">
        <f t="shared" si="5"/>
        <v>7911.T</v>
      </c>
      <c r="F210">
        <v>209</v>
      </c>
      <c r="G210">
        <f>VLOOKUP(F210,H:H,1,FALSE)</f>
        <v>209</v>
      </c>
    </row>
    <row r="211" spans="1:7" x14ac:dyDescent="0.45">
      <c r="A211">
        <v>210</v>
      </c>
      <c r="B211" t="s">
        <v>3462</v>
      </c>
      <c r="C211">
        <v>3402</v>
      </c>
      <c r="D211" t="s">
        <v>3447</v>
      </c>
      <c r="E211" t="str">
        <f t="shared" si="5"/>
        <v>3402.T</v>
      </c>
      <c r="F211">
        <v>210</v>
      </c>
      <c r="G211">
        <f>VLOOKUP(F211,H:H,1,FALSE)</f>
        <v>210</v>
      </c>
    </row>
    <row r="212" spans="1:7" x14ac:dyDescent="0.45">
      <c r="A212">
        <v>211</v>
      </c>
      <c r="B212" t="s">
        <v>3463</v>
      </c>
      <c r="C212">
        <v>4042</v>
      </c>
      <c r="D212" t="s">
        <v>324</v>
      </c>
      <c r="E212" t="str">
        <f t="shared" si="5"/>
        <v>4042.T</v>
      </c>
      <c r="F212">
        <v>211</v>
      </c>
      <c r="G212" t="e">
        <f>VLOOKUP(F212,H:H,1,FALSE)</f>
        <v>#N/A</v>
      </c>
    </row>
    <row r="213" spans="1:7" x14ac:dyDescent="0.45">
      <c r="A213">
        <v>212</v>
      </c>
      <c r="B213" t="s">
        <v>3464</v>
      </c>
      <c r="C213">
        <v>5332</v>
      </c>
      <c r="D213" t="s">
        <v>3226</v>
      </c>
      <c r="E213" t="str">
        <f t="shared" si="5"/>
        <v>5332.T</v>
      </c>
      <c r="F213">
        <v>212</v>
      </c>
      <c r="G213">
        <f>VLOOKUP(F213,H:H,1,FALSE)</f>
        <v>212</v>
      </c>
    </row>
    <row r="214" spans="1:7" x14ac:dyDescent="0.45">
      <c r="A214">
        <v>213</v>
      </c>
      <c r="B214" t="s">
        <v>3465</v>
      </c>
      <c r="C214">
        <v>5901</v>
      </c>
      <c r="D214" t="s">
        <v>3427</v>
      </c>
      <c r="E214" t="str">
        <f t="shared" si="5"/>
        <v>5901.T</v>
      </c>
      <c r="F214">
        <v>213</v>
      </c>
      <c r="G214">
        <f>VLOOKUP(F214,H:H,1,FALSE)</f>
        <v>213</v>
      </c>
    </row>
    <row r="215" spans="1:7" x14ac:dyDescent="0.45">
      <c r="A215">
        <v>214</v>
      </c>
      <c r="B215" t="s">
        <v>3466</v>
      </c>
      <c r="C215">
        <v>3101</v>
      </c>
      <c r="D215" t="s">
        <v>3447</v>
      </c>
      <c r="E215" t="str">
        <f t="shared" si="5"/>
        <v>3101.T</v>
      </c>
      <c r="F215">
        <v>214</v>
      </c>
      <c r="G215">
        <f>VLOOKUP(F215,H:H,1,FALSE)</f>
        <v>214</v>
      </c>
    </row>
    <row r="216" spans="1:7" x14ac:dyDescent="0.45">
      <c r="A216">
        <v>215</v>
      </c>
      <c r="B216" t="s">
        <v>3467</v>
      </c>
      <c r="C216">
        <v>7203</v>
      </c>
      <c r="D216" t="s">
        <v>3273</v>
      </c>
      <c r="E216" t="str">
        <f t="shared" si="5"/>
        <v>7203.T</v>
      </c>
      <c r="F216">
        <v>215</v>
      </c>
      <c r="G216" t="e">
        <f>VLOOKUP(F216,H:H,1,FALSE)</f>
        <v>#N/A</v>
      </c>
    </row>
    <row r="217" spans="1:7" x14ac:dyDescent="0.45">
      <c r="A217">
        <v>216</v>
      </c>
      <c r="B217" t="s">
        <v>3468</v>
      </c>
      <c r="C217">
        <v>8015</v>
      </c>
      <c r="D217" t="s">
        <v>3305</v>
      </c>
      <c r="E217" t="str">
        <f t="shared" si="5"/>
        <v>8015.T</v>
      </c>
      <c r="F217">
        <v>216</v>
      </c>
      <c r="G217">
        <f>VLOOKUP(F217,H:H,1,FALSE)</f>
        <v>216</v>
      </c>
    </row>
    <row r="218" spans="1:7" x14ac:dyDescent="0.45">
      <c r="A218">
        <v>217</v>
      </c>
      <c r="B218" t="s">
        <v>3469</v>
      </c>
      <c r="C218">
        <v>4704</v>
      </c>
      <c r="D218" t="s">
        <v>3324</v>
      </c>
      <c r="E218" t="str">
        <f t="shared" si="5"/>
        <v>4704.T</v>
      </c>
      <c r="F218">
        <v>217</v>
      </c>
      <c r="G218">
        <f>VLOOKUP(F218,H:H,1,FALSE)</f>
        <v>217</v>
      </c>
    </row>
    <row r="219" spans="1:7" x14ac:dyDescent="0.45">
      <c r="A219">
        <v>218</v>
      </c>
      <c r="B219" t="s">
        <v>3470</v>
      </c>
      <c r="C219">
        <v>4208</v>
      </c>
      <c r="D219" t="s">
        <v>324</v>
      </c>
      <c r="E219" t="str">
        <f t="shared" si="5"/>
        <v>4208.T</v>
      </c>
      <c r="F219">
        <v>218</v>
      </c>
      <c r="G219" t="e">
        <f>VLOOKUP(F219,H:H,1,FALSE)</f>
        <v>#N/A</v>
      </c>
    </row>
    <row r="220" spans="1:7" x14ac:dyDescent="0.45">
      <c r="A220">
        <v>219</v>
      </c>
      <c r="B220" t="s">
        <v>3471</v>
      </c>
      <c r="C220">
        <v>3103</v>
      </c>
      <c r="D220" t="s">
        <v>3447</v>
      </c>
      <c r="E220" t="str">
        <f t="shared" si="5"/>
        <v>3103.T</v>
      </c>
      <c r="F220">
        <v>219</v>
      </c>
      <c r="G220" t="e">
        <f>VLOOKUP(F220,H:H,1,FALSE)</f>
        <v>#N/A</v>
      </c>
    </row>
    <row r="221" spans="1:7" x14ac:dyDescent="0.45">
      <c r="A221">
        <v>220</v>
      </c>
      <c r="B221" t="s">
        <v>3472</v>
      </c>
      <c r="C221">
        <v>9021</v>
      </c>
      <c r="D221" t="s">
        <v>3249</v>
      </c>
      <c r="E221" t="str">
        <f t="shared" si="5"/>
        <v>9021.T</v>
      </c>
      <c r="F221">
        <v>220</v>
      </c>
      <c r="G221">
        <f>VLOOKUP(F221,H:H,1,FALSE)</f>
        <v>220</v>
      </c>
    </row>
    <row r="222" spans="1:7" x14ac:dyDescent="0.45">
      <c r="A222">
        <v>221</v>
      </c>
      <c r="B222" t="s">
        <v>3473</v>
      </c>
      <c r="C222">
        <v>7951</v>
      </c>
      <c r="D222" t="s">
        <v>3240</v>
      </c>
      <c r="E222" t="str">
        <f t="shared" si="5"/>
        <v>7951.T</v>
      </c>
      <c r="F222">
        <v>221</v>
      </c>
      <c r="G222">
        <f>VLOOKUP(F222,H:H,1,FALSE)</f>
        <v>221</v>
      </c>
    </row>
    <row r="223" spans="1:7" x14ac:dyDescent="0.45">
      <c r="A223">
        <v>222</v>
      </c>
      <c r="B223" t="s">
        <v>3474</v>
      </c>
      <c r="C223">
        <v>7272</v>
      </c>
      <c r="D223" t="s">
        <v>3273</v>
      </c>
      <c r="E223" t="str">
        <f t="shared" si="5"/>
        <v>7272.T</v>
      </c>
      <c r="F223">
        <v>222</v>
      </c>
      <c r="G223">
        <f>VLOOKUP(F223,H:H,1,FALSE)</f>
        <v>222</v>
      </c>
    </row>
    <row r="224" spans="1:7" x14ac:dyDescent="0.45">
      <c r="A224">
        <v>223</v>
      </c>
      <c r="B224" t="s">
        <v>3475</v>
      </c>
      <c r="C224">
        <v>9064</v>
      </c>
      <c r="D224" t="s">
        <v>3249</v>
      </c>
      <c r="E224" t="str">
        <f t="shared" si="5"/>
        <v>9064.T</v>
      </c>
      <c r="F224">
        <v>223</v>
      </c>
      <c r="G224" t="e">
        <f>VLOOKUP(F224,H:H,1,FALSE)</f>
        <v>#N/A</v>
      </c>
    </row>
    <row r="225" spans="1:7" x14ac:dyDescent="0.45">
      <c r="A225">
        <v>224</v>
      </c>
      <c r="B225" t="s">
        <v>3476</v>
      </c>
      <c r="C225">
        <v>6506</v>
      </c>
      <c r="D225" t="s">
        <v>3222</v>
      </c>
      <c r="E225" t="str">
        <f t="shared" si="5"/>
        <v>6506.T</v>
      </c>
      <c r="F225">
        <v>224</v>
      </c>
      <c r="G225">
        <f>VLOOKUP(F225,H:H,1,FALSE)</f>
        <v>224</v>
      </c>
    </row>
    <row r="226" spans="1:7" x14ac:dyDescent="0.45">
      <c r="A226">
        <v>225</v>
      </c>
      <c r="B226" t="s">
        <v>3477</v>
      </c>
      <c r="C226">
        <v>6841</v>
      </c>
      <c r="D226" t="s">
        <v>3222</v>
      </c>
      <c r="E226" t="str">
        <f t="shared" si="5"/>
        <v>6841.T</v>
      </c>
      <c r="F226">
        <v>225</v>
      </c>
      <c r="G226">
        <f>VLOOKUP(F226,H:H,1,FALSE)</f>
        <v>225</v>
      </c>
    </row>
    <row r="227" spans="1:7" x14ac:dyDescent="0.45">
      <c r="A227">
        <v>226</v>
      </c>
      <c r="B227" t="s">
        <v>3478</v>
      </c>
      <c r="C227">
        <v>5101</v>
      </c>
      <c r="D227" t="s">
        <v>3242</v>
      </c>
      <c r="E227" t="str">
        <f t="shared" si="5"/>
        <v>5101.T</v>
      </c>
      <c r="F227">
        <v>226</v>
      </c>
      <c r="G227" t="e">
        <f>VLOOKUP(F227,H:H,1,FALSE)</f>
        <v>#N/A</v>
      </c>
    </row>
    <row r="228" spans="1:7" x14ac:dyDescent="0.45">
      <c r="A228">
        <v>227</v>
      </c>
      <c r="B228" t="s">
        <v>3479</v>
      </c>
      <c r="C228">
        <v>4689</v>
      </c>
      <c r="D228" t="s">
        <v>3324</v>
      </c>
      <c r="E228" t="str">
        <f t="shared" si="5"/>
        <v>4689.T</v>
      </c>
      <c r="F228">
        <v>227</v>
      </c>
      <c r="G228" t="e">
        <f>VLOOKUP(F228,H:H,1,FALSE)</f>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B1:L597"/>
  <sheetViews>
    <sheetView workbookViewId="0">
      <selection activeCell="B92" sqref="B92"/>
    </sheetView>
  </sheetViews>
  <sheetFormatPr defaultRowHeight="14.25" x14ac:dyDescent="0.45"/>
  <cols>
    <col min="2" max="2" width="39.53125" customWidth="1"/>
    <col min="11" max="11" width="24.796875" bestFit="1" customWidth="1"/>
  </cols>
  <sheetData>
    <row r="1" spans="2:12" x14ac:dyDescent="0.45">
      <c r="B1" t="s">
        <v>2749</v>
      </c>
      <c r="C1" t="s">
        <v>2750</v>
      </c>
      <c r="D1" t="s">
        <v>2751</v>
      </c>
      <c r="E1" t="s">
        <v>2752</v>
      </c>
      <c r="F1" t="s">
        <v>2753</v>
      </c>
      <c r="G1" t="s">
        <v>2754</v>
      </c>
      <c r="H1" t="s">
        <v>2755</v>
      </c>
      <c r="I1" t="s">
        <v>2756</v>
      </c>
    </row>
    <row r="2" spans="2:12" hidden="1" x14ac:dyDescent="0.45">
      <c r="B2" t="e" vm="1">
        <v>#VALUE!</v>
      </c>
      <c r="C2" s="2">
        <v>1048</v>
      </c>
      <c r="D2" s="2">
        <v>1051.5</v>
      </c>
      <c r="E2" s="2">
        <v>1032.5</v>
      </c>
      <c r="F2">
        <v>6</v>
      </c>
      <c r="G2" s="3">
        <v>5.7999999999999996E-3</v>
      </c>
      <c r="H2" t="s">
        <v>1937</v>
      </c>
      <c r="I2" s="4">
        <v>0.48402777777777778</v>
      </c>
      <c r="J2" t="str" cm="1">
        <f t="array" ref="J2">_FV(B2,"Ticker symbol",TRUE)</f>
        <v>III</v>
      </c>
      <c r="K2" t="str" cm="1">
        <f t="array" ref="K2">_FV(B2,"Exchange")</f>
        <v>London Stock Exchange</v>
      </c>
      <c r="L2" t="str" cm="1">
        <f t="array" ref="L2">_FV(B2,"Exchange abbreviation",TRUE)</f>
        <v>XLON</v>
      </c>
    </row>
    <row r="3" spans="2:12" hidden="1" x14ac:dyDescent="0.45">
      <c r="B3" t="e" vm="2">
        <v>#VALUE!</v>
      </c>
      <c r="C3">
        <v>1.141</v>
      </c>
      <c r="D3">
        <v>1.143</v>
      </c>
      <c r="E3">
        <v>1.1120000000000001</v>
      </c>
      <c r="F3">
        <v>0.01</v>
      </c>
      <c r="G3" s="3">
        <v>8.8000000000000005E-3</v>
      </c>
      <c r="H3" t="s">
        <v>1938</v>
      </c>
      <c r="I3" s="4">
        <v>0.48269675925925926</v>
      </c>
      <c r="J3" t="str" cm="1">
        <f t="array" ref="J3">_FV(B3,"Ticker symbol",TRUE)</f>
        <v>A2A</v>
      </c>
      <c r="K3" t="str" cm="1">
        <f t="array" ref="K3">_FV(B3,"Exchange")</f>
        <v>Borsa Italiana</v>
      </c>
      <c r="L3" t="str" cm="1">
        <f t="array" ref="L3">_FV(B3,"Exchange abbreviation",TRUE)</f>
        <v>XMIL</v>
      </c>
    </row>
    <row r="4" spans="2:12" hidden="1" x14ac:dyDescent="0.45">
      <c r="B4" t="e" vm="3">
        <v>#VALUE!</v>
      </c>
      <c r="C4">
        <v>185.1</v>
      </c>
      <c r="D4">
        <v>187.2</v>
      </c>
      <c r="E4">
        <v>177</v>
      </c>
      <c r="F4">
        <v>8</v>
      </c>
      <c r="G4" s="3">
        <v>4.4900000000000002E-2</v>
      </c>
      <c r="H4" t="s">
        <v>1939</v>
      </c>
      <c r="I4" s="4">
        <v>0.5</v>
      </c>
      <c r="J4" t="str" cm="1">
        <f t="array" ref="J4">_FV(B4,"Ticker symbol",TRUE)</f>
        <v>AAK</v>
      </c>
      <c r="K4" t="str" cm="1">
        <f t="array" ref="K4">_FV(B4,"Exchange")</f>
        <v>NASDAQ Stockholm</v>
      </c>
      <c r="L4" t="str" cm="1">
        <f t="array" ref="L4">_FV(B4,"Exchange abbreviation",TRUE)</f>
        <v>XSTO</v>
      </c>
    </row>
    <row r="5" spans="2:12" hidden="1" x14ac:dyDescent="0.45">
      <c r="B5" t="e" vm="4">
        <v>#VALUE!</v>
      </c>
      <c r="C5">
        <v>32.71</v>
      </c>
      <c r="D5">
        <v>33.33</v>
      </c>
      <c r="E5">
        <v>32.39</v>
      </c>
      <c r="F5">
        <v>-0.5</v>
      </c>
      <c r="G5" s="3">
        <v>-1.5100000000000001E-2</v>
      </c>
      <c r="H5" t="s">
        <v>1940</v>
      </c>
      <c r="I5" s="4">
        <v>0.48359953703703701</v>
      </c>
      <c r="J5" t="str" cm="1">
        <f t="array" ref="J5">_FV(B5,"Ticker symbol",TRUE)</f>
        <v>AALB</v>
      </c>
      <c r="K5" t="str" cm="1">
        <f t="array" ref="K5">_FV(B5,"Exchange")</f>
        <v>Euronext Amsterdam</v>
      </c>
      <c r="L5" t="str" cm="1">
        <f t="array" ref="L5">_FV(B5,"Exchange abbreviation",TRUE)</f>
        <v>XAMS</v>
      </c>
    </row>
    <row r="6" spans="2:12" hidden="1" x14ac:dyDescent="0.45">
      <c r="B6" t="e" vm="5">
        <v>#VALUE!</v>
      </c>
      <c r="C6">
        <v>24.02</v>
      </c>
      <c r="D6">
        <v>24.09</v>
      </c>
      <c r="E6">
        <v>23.79</v>
      </c>
      <c r="F6">
        <v>0.06</v>
      </c>
      <c r="G6" s="3">
        <v>2.5000000000000001E-3</v>
      </c>
      <c r="H6" t="s">
        <v>1941</v>
      </c>
      <c r="I6" s="4">
        <v>0.4800578703703704</v>
      </c>
      <c r="J6" t="str" cm="1">
        <f t="array" ref="J6">_FV(B6,"Ticker symbol",TRUE)</f>
        <v>ABBNE</v>
      </c>
      <c r="K6" t="str" cm="1">
        <f t="array" ref="K6">_FV(B6,"Exchange")</f>
        <v>SIX Swiss Exchange</v>
      </c>
      <c r="L6" t="str" cm="1">
        <f t="array" ref="L6">_FV(B6,"Exchange abbreviation",TRUE)</f>
        <v>XSWX</v>
      </c>
    </row>
    <row r="7" spans="2:12" hidden="1" x14ac:dyDescent="0.45">
      <c r="B7" t="s">
        <v>1942</v>
      </c>
      <c r="C7">
        <v>7.42</v>
      </c>
      <c r="D7">
        <v>7.42</v>
      </c>
      <c r="E7">
        <v>7.13</v>
      </c>
      <c r="F7">
        <v>0.08</v>
      </c>
      <c r="G7" s="3">
        <v>1.04E-2</v>
      </c>
      <c r="H7" t="s">
        <v>1943</v>
      </c>
      <c r="I7" s="4">
        <v>0.48297453703703702</v>
      </c>
      <c r="J7" t="e" cm="1" vm="6">
        <f t="array" ref="J7">_FV(B7,"Ticker symbol",TRUE)</f>
        <v>#VALUE!</v>
      </c>
      <c r="K7" t="e" cm="1" vm="7">
        <f t="array" ref="K7">_FV(B7,"Exchange")</f>
        <v>#VALUE!</v>
      </c>
      <c r="L7" t="e" cm="1" vm="8">
        <f t="array" ref="L7">_FV(B7,"Exchange abbreviation",TRUE)</f>
        <v>#VALUE!</v>
      </c>
    </row>
    <row r="8" spans="2:12" hidden="1" x14ac:dyDescent="0.45">
      <c r="B8" t="s">
        <v>1944</v>
      </c>
      <c r="C8">
        <v>23.56</v>
      </c>
      <c r="D8">
        <v>23.6</v>
      </c>
      <c r="E8">
        <v>22.99</v>
      </c>
      <c r="F8">
        <v>0.22</v>
      </c>
      <c r="G8" s="3">
        <v>9.4000000000000004E-3</v>
      </c>
      <c r="H8" t="s">
        <v>1945</v>
      </c>
      <c r="I8" s="4">
        <v>0.48387731481481483</v>
      </c>
      <c r="J8" t="e" cm="1" vm="6">
        <f t="array" ref="J8">_FV(B8,"Ticker symbol",TRUE)</f>
        <v>#VALUE!</v>
      </c>
      <c r="K8" t="e" cm="1" vm="7">
        <f t="array" ref="K8">_FV(B8,"Exchange")</f>
        <v>#VALUE!</v>
      </c>
      <c r="L8" t="e" cm="1" vm="8">
        <f t="array" ref="L8">_FV(B8,"Exchange abbreviation",TRUE)</f>
        <v>#VALUE!</v>
      </c>
    </row>
    <row r="9" spans="2:12" hidden="1" x14ac:dyDescent="0.45">
      <c r="B9" t="s">
        <v>1946</v>
      </c>
      <c r="C9">
        <v>110.6</v>
      </c>
      <c r="D9">
        <v>110.9</v>
      </c>
      <c r="E9">
        <v>109.1</v>
      </c>
      <c r="F9">
        <v>0.2</v>
      </c>
      <c r="G9" s="3">
        <v>1.8E-3</v>
      </c>
      <c r="H9" t="s">
        <v>1947</v>
      </c>
      <c r="I9" s="4">
        <v>0.48277777777777775</v>
      </c>
      <c r="J9" t="e" cm="1" vm="6">
        <f t="array" ref="J9">_FV(B9,"Ticker symbol",TRUE)</f>
        <v>#VALUE!</v>
      </c>
      <c r="K9" t="e" cm="1" vm="7">
        <f t="array" ref="K9">_FV(B9,"Exchange")</f>
        <v>#VALUE!</v>
      </c>
      <c r="L9" t="e" cm="1" vm="8">
        <f t="array" ref="L9">_FV(B9,"Exchange abbreviation",TRUE)</f>
        <v>#VALUE!</v>
      </c>
    </row>
    <row r="10" spans="2:12" hidden="1" x14ac:dyDescent="0.45">
      <c r="B10" t="s">
        <v>1948</v>
      </c>
      <c r="C10">
        <v>22.67</v>
      </c>
      <c r="D10">
        <v>22.8</v>
      </c>
      <c r="E10">
        <v>22.07</v>
      </c>
      <c r="F10">
        <v>-0.08</v>
      </c>
      <c r="G10" s="3">
        <v>-3.5000000000000001E-3</v>
      </c>
      <c r="H10" t="s">
        <v>1949</v>
      </c>
      <c r="I10" s="4">
        <v>0.48260416666666667</v>
      </c>
      <c r="J10" t="e" cm="1" vm="6">
        <f t="array" ref="J10">_FV(B10,"Ticker symbol",TRUE)</f>
        <v>#VALUE!</v>
      </c>
      <c r="K10" t="e" cm="1" vm="7">
        <f t="array" ref="K10">_FV(B10,"Exchange")</f>
        <v>#VALUE!</v>
      </c>
      <c r="L10" t="e" cm="1" vm="8">
        <f t="array" ref="L10">_FV(B10,"Exchange abbreviation",TRUE)</f>
        <v>#VALUE!</v>
      </c>
    </row>
    <row r="11" spans="2:12" hidden="1" x14ac:dyDescent="0.45">
      <c r="B11" t="s">
        <v>1950</v>
      </c>
      <c r="C11">
        <v>51.2</v>
      </c>
      <c r="D11">
        <v>51.54</v>
      </c>
      <c r="E11">
        <v>50.8</v>
      </c>
      <c r="F11">
        <v>-0.56000000000000005</v>
      </c>
      <c r="G11" s="3">
        <v>-1.0800000000000001E-2</v>
      </c>
      <c r="H11" t="s">
        <v>1951</v>
      </c>
      <c r="I11" s="4">
        <v>0.4800578703703704</v>
      </c>
      <c r="J11" t="e" cm="1" vm="6">
        <f t="array" ref="J11">_FV(B11,"Ticker symbol",TRUE)</f>
        <v>#VALUE!</v>
      </c>
      <c r="K11" t="e" cm="1" vm="7">
        <f t="array" ref="K11">_FV(B11,"Exchange")</f>
        <v>#VALUE!</v>
      </c>
      <c r="L11" t="e" cm="1" vm="8">
        <f t="array" ref="L11">_FV(B11,"Exchange abbreviation",TRUE)</f>
        <v>#VALUE!</v>
      </c>
    </row>
    <row r="12" spans="2:12" hidden="1" x14ac:dyDescent="0.45">
      <c r="B12" t="s">
        <v>1952</v>
      </c>
      <c r="C12">
        <v>281.39999999999998</v>
      </c>
      <c r="D12">
        <v>284.25</v>
      </c>
      <c r="E12">
        <v>270.25</v>
      </c>
      <c r="F12">
        <v>6.5</v>
      </c>
      <c r="G12" s="3">
        <v>2.3599999999999999E-2</v>
      </c>
      <c r="H12" t="s">
        <v>1953</v>
      </c>
      <c r="I12" s="4">
        <v>0.47915509259259265</v>
      </c>
      <c r="J12" t="e" cm="1" vm="6">
        <f t="array" ref="J12">_FV(B12,"Ticker symbol",TRUE)</f>
        <v>#VALUE!</v>
      </c>
      <c r="K12" t="e" cm="1" vm="7">
        <f t="array" ref="K12">_FV(B12,"Exchange")</f>
        <v>#VALUE!</v>
      </c>
      <c r="L12" t="e" cm="1" vm="8">
        <f t="array" ref="L12">_FV(B12,"Exchange abbreviation",TRUE)</f>
        <v>#VALUE!</v>
      </c>
    </row>
    <row r="13" spans="2:12" hidden="1" x14ac:dyDescent="0.45">
      <c r="B13" t="s">
        <v>1954</v>
      </c>
      <c r="C13" s="2">
        <v>2782</v>
      </c>
      <c r="D13" s="2">
        <v>2796</v>
      </c>
      <c r="E13" s="2">
        <v>2752</v>
      </c>
      <c r="F13">
        <v>9</v>
      </c>
      <c r="G13" s="3">
        <v>3.3E-3</v>
      </c>
      <c r="H13" t="s">
        <v>1955</v>
      </c>
      <c r="I13" s="4">
        <v>0.4826388888888889</v>
      </c>
      <c r="J13" t="e" cm="1" vm="6">
        <f t="array" ref="J13">_FV(B13,"Ticker symbol",TRUE)</f>
        <v>#VALUE!</v>
      </c>
      <c r="K13" t="e" cm="1" vm="7">
        <f t="array" ref="K13">_FV(B13,"Exchange")</f>
        <v>#VALUE!</v>
      </c>
      <c r="L13" t="e" cm="1" vm="8">
        <f t="array" ref="L13">_FV(B13,"Exchange abbreviation",TRUE)</f>
        <v>#VALUE!</v>
      </c>
    </row>
    <row r="14" spans="2:12" hidden="1" x14ac:dyDescent="0.45">
      <c r="B14" t="s">
        <v>1956</v>
      </c>
      <c r="C14">
        <v>22.8</v>
      </c>
      <c r="D14">
        <v>23.2</v>
      </c>
      <c r="E14">
        <v>22.52</v>
      </c>
      <c r="F14">
        <v>-0.18</v>
      </c>
      <c r="G14" s="3">
        <v>-7.7999999999999996E-3</v>
      </c>
      <c r="H14" t="s">
        <v>1957</v>
      </c>
      <c r="I14" s="4">
        <v>0.4826388888888889</v>
      </c>
      <c r="J14" t="e" cm="1" vm="6">
        <f t="array" ref="J14">_FV(B14,"Ticker symbol",TRUE)</f>
        <v>#VALUE!</v>
      </c>
      <c r="K14" t="e" cm="1" vm="7">
        <f t="array" ref="K14">_FV(B14,"Exchange")</f>
        <v>#VALUE!</v>
      </c>
      <c r="L14" t="e" cm="1" vm="8">
        <f t="array" ref="L14">_FV(B14,"Exchange abbreviation",TRUE)</f>
        <v>#VALUE!</v>
      </c>
    </row>
    <row r="15" spans="2:12" hidden="1" x14ac:dyDescent="0.45">
      <c r="B15" t="s">
        <v>1958</v>
      </c>
      <c r="C15" s="2">
        <v>1562</v>
      </c>
      <c r="D15" s="2">
        <v>1592.5</v>
      </c>
      <c r="E15" s="2">
        <v>1557.5</v>
      </c>
      <c r="F15">
        <v>-31.5</v>
      </c>
      <c r="G15" s="3">
        <v>-1.9800000000000002E-2</v>
      </c>
      <c r="H15" t="s">
        <v>1959</v>
      </c>
      <c r="I15" s="4">
        <v>0.4852893518518519</v>
      </c>
      <c r="J15" t="e" cm="1" vm="6">
        <f t="array" ref="J15">_FV(B15,"Ticker symbol",TRUE)</f>
        <v>#VALUE!</v>
      </c>
      <c r="K15" t="e" cm="1" vm="7">
        <f t="array" ref="K15">_FV(B15,"Exchange")</f>
        <v>#VALUE!</v>
      </c>
      <c r="L15" t="e" cm="1" vm="8">
        <f t="array" ref="L15">_FV(B15,"Exchange abbreviation",TRUE)</f>
        <v>#VALUE!</v>
      </c>
    </row>
    <row r="16" spans="2:12" hidden="1" x14ac:dyDescent="0.45">
      <c r="B16" t="e" vm="9">
        <v>#VALUE!</v>
      </c>
      <c r="C16">
        <v>88.3</v>
      </c>
      <c r="D16">
        <v>88.6</v>
      </c>
      <c r="E16">
        <v>85.3</v>
      </c>
      <c r="F16">
        <v>1.5</v>
      </c>
      <c r="G16" s="3">
        <v>1.7299999999999999E-2</v>
      </c>
      <c r="H16" t="s">
        <v>1960</v>
      </c>
      <c r="I16" s="4">
        <v>0.48361111111111116</v>
      </c>
      <c r="J16" t="str" cm="1">
        <f t="array" ref="J16">_FV(B16,"Ticker symbol",TRUE)</f>
        <v>AED</v>
      </c>
      <c r="K16" t="str" cm="1">
        <f t="array" ref="K16">_FV(B16,"Exchange")</f>
        <v>Euronext Brussels</v>
      </c>
      <c r="L16" t="str" cm="1">
        <f t="array" ref="L16">_FV(B16,"Exchange abbreviation",TRUE)</f>
        <v>XBRU</v>
      </c>
    </row>
    <row r="17" spans="2:12" hidden="1" x14ac:dyDescent="0.45">
      <c r="B17" t="s">
        <v>1961</v>
      </c>
      <c r="C17">
        <v>2.4500000000000002</v>
      </c>
      <c r="D17">
        <v>2.46</v>
      </c>
      <c r="E17">
        <v>2.42</v>
      </c>
      <c r="F17">
        <v>-0.01</v>
      </c>
      <c r="G17" s="3">
        <v>-3.3E-3</v>
      </c>
      <c r="H17" t="s">
        <v>1962</v>
      </c>
      <c r="I17" s="4">
        <v>0.4826388888888889</v>
      </c>
      <c r="J17" t="e" cm="1" vm="6">
        <f t="array" ref="J17">_FV(B17,"Ticker symbol",TRUE)</f>
        <v>#VALUE!</v>
      </c>
      <c r="K17" t="e" cm="1" vm="7">
        <f t="array" ref="K17">_FV(B17,"Exchange")</f>
        <v>#VALUE!</v>
      </c>
      <c r="L17" t="e" cm="1" vm="8">
        <f t="array" ref="L17">_FV(B17,"Exchange abbreviation",TRUE)</f>
        <v>#VALUE!</v>
      </c>
    </row>
    <row r="18" spans="2:12" hidden="1" x14ac:dyDescent="0.45">
      <c r="B18" t="e" vm="10">
        <v>#VALUE!</v>
      </c>
      <c r="C18">
        <v>122.1</v>
      </c>
      <c r="D18">
        <v>123.15</v>
      </c>
      <c r="E18">
        <v>119.05</v>
      </c>
      <c r="F18">
        <v>1.3</v>
      </c>
      <c r="G18" s="3">
        <v>1.0800000000000001E-2</v>
      </c>
      <c r="H18" t="s">
        <v>1963</v>
      </c>
      <c r="I18" s="4">
        <v>0.48260416666666667</v>
      </c>
      <c r="J18" t="str" cm="1">
        <f t="array" ref="J18">_FV(B18,"Ticker symbol",TRUE)</f>
        <v>AENA</v>
      </c>
      <c r="K18" t="str" cm="1">
        <f t="array" ref="K18">_FV(B18,"Exchange")</f>
        <v>Bolsas y Mercados Espanoles</v>
      </c>
      <c r="L18" t="str" cm="1">
        <f t="array" ref="L18">_FV(B18,"Exchange abbreviation",TRUE)</f>
        <v>BMEX</v>
      </c>
    </row>
    <row r="19" spans="2:12" x14ac:dyDescent="0.45">
      <c r="B19" t="e" vm="11">
        <v>#VALUE!</v>
      </c>
      <c r="C19">
        <v>86.6</v>
      </c>
      <c r="D19">
        <v>87.05</v>
      </c>
      <c r="E19">
        <v>83.7</v>
      </c>
      <c r="F19">
        <v>-0.1</v>
      </c>
      <c r="G19" s="3">
        <v>-1.1999999999999999E-3</v>
      </c>
      <c r="H19" t="s">
        <v>1964</v>
      </c>
      <c r="I19" s="4">
        <v>0.48284722222222221</v>
      </c>
      <c r="J19" t="str" cm="1">
        <f t="array" ref="J19">_FV(B19,"Ticker symbol",TRUE)</f>
        <v>ADP</v>
      </c>
      <c r="K19" t="str" cm="1">
        <f t="array" ref="K19">_FV(B19,"Exchange")</f>
        <v>Euronext Paris</v>
      </c>
      <c r="L19" t="str" cm="1">
        <f t="array" ref="L19">_FV(B19,"Exchange abbreviation",TRUE)</f>
        <v>XPAR</v>
      </c>
    </row>
    <row r="20" spans="2:12" hidden="1" x14ac:dyDescent="0.45">
      <c r="B20" t="s">
        <v>1965</v>
      </c>
      <c r="C20">
        <v>255.6</v>
      </c>
      <c r="D20">
        <v>258.39999999999998</v>
      </c>
      <c r="E20">
        <v>252.6</v>
      </c>
      <c r="F20">
        <v>-0.2</v>
      </c>
      <c r="G20" s="3">
        <v>-8.0000000000000004E-4</v>
      </c>
      <c r="H20" t="s">
        <v>1966</v>
      </c>
      <c r="I20" s="4">
        <v>0.5</v>
      </c>
      <c r="J20" t="e" cm="1" vm="6">
        <f t="array" ref="J20">_FV(B20,"Ticker symbol",TRUE)</f>
        <v>#VALUE!</v>
      </c>
      <c r="K20" t="e" cm="1" vm="7">
        <f t="array" ref="K20">_FV(B20,"Exchange")</f>
        <v>#VALUE!</v>
      </c>
      <c r="L20" t="e" cm="1" vm="8">
        <f t="array" ref="L20">_FV(B20,"Exchange abbreviation",TRUE)</f>
        <v>#VALUE!</v>
      </c>
    </row>
    <row r="21" spans="2:12" hidden="1" x14ac:dyDescent="0.45">
      <c r="B21" t="e" vm="12">
        <v>#VALUE!</v>
      </c>
      <c r="C21">
        <v>36.32</v>
      </c>
      <c r="D21">
        <v>36.520000000000003</v>
      </c>
      <c r="E21">
        <v>36.01</v>
      </c>
      <c r="F21">
        <v>-0.08</v>
      </c>
      <c r="G21" s="3">
        <v>-2.2000000000000001E-3</v>
      </c>
      <c r="H21" t="s">
        <v>1967</v>
      </c>
      <c r="I21" s="4">
        <v>0.48447916666666663</v>
      </c>
      <c r="J21" t="str" cm="1">
        <f t="array" ref="J21">_FV(B21,"Ticker symbol",TRUE)</f>
        <v>AGS</v>
      </c>
      <c r="K21" t="str" cm="1">
        <f t="array" ref="K21">_FV(B21,"Exchange")</f>
        <v>Euronext Brussels</v>
      </c>
      <c r="L21" t="str" cm="1">
        <f t="array" ref="L21">_FV(B21,"Exchange abbreviation",TRUE)</f>
        <v>XBRU</v>
      </c>
    </row>
    <row r="22" spans="2:12" hidden="1" x14ac:dyDescent="0.45">
      <c r="B22" t="e" vm="13">
        <v>#VALUE!</v>
      </c>
      <c r="C22">
        <v>454</v>
      </c>
      <c r="D22">
        <v>462.2</v>
      </c>
      <c r="E22">
        <v>449.4</v>
      </c>
      <c r="F22">
        <v>-5</v>
      </c>
      <c r="G22" s="3">
        <v>-1.09E-2</v>
      </c>
      <c r="H22" t="s">
        <v>1968</v>
      </c>
      <c r="I22" s="4">
        <v>0.4861111111111111</v>
      </c>
      <c r="J22" t="str" cm="1">
        <f t="array" ref="J22">_FV(B22,"Ticker symbol",TRUE)</f>
        <v>4A4B</v>
      </c>
      <c r="K22" t="str" cm="1">
        <f t="array" ref="K22">_FV(B22,"Exchange")</f>
        <v>Deutsche Boerse AG</v>
      </c>
      <c r="L22" t="str" cm="1">
        <f t="array" ref="L22">_FV(B22,"Exchange abbreviation",TRUE)</f>
        <v>XFRA</v>
      </c>
    </row>
    <row r="23" spans="2:12" hidden="1" x14ac:dyDescent="0.45">
      <c r="B23" t="e" vm="14">
        <v>#VALUE!</v>
      </c>
      <c r="C23">
        <v>24.31</v>
      </c>
      <c r="D23">
        <v>24.67</v>
      </c>
      <c r="E23">
        <v>24.31</v>
      </c>
      <c r="F23">
        <v>-0.42</v>
      </c>
      <c r="G23" s="3">
        <v>-1.7000000000000001E-2</v>
      </c>
      <c r="H23" t="s">
        <v>1969</v>
      </c>
      <c r="I23" s="4">
        <v>0.48366898148148146</v>
      </c>
      <c r="J23" t="str" cm="1">
        <f t="array" ref="J23">_FV(B23,"Ticker symbol",TRUE)</f>
        <v>AD</v>
      </c>
      <c r="K23" t="str" cm="1">
        <f t="array" ref="K23">_FV(B23,"Exchange")</f>
        <v>Euronext Amsterdam</v>
      </c>
      <c r="L23" t="str" cm="1">
        <f t="array" ref="L23">_FV(B23,"Exchange abbreviation",TRUE)</f>
        <v>XAMS</v>
      </c>
    </row>
    <row r="24" spans="2:12" hidden="1" x14ac:dyDescent="0.45">
      <c r="B24" t="e" vm="15">
        <v>#VALUE!</v>
      </c>
      <c r="C24">
        <v>0.95899999999999996</v>
      </c>
      <c r="D24">
        <v>0.96899999999999997</v>
      </c>
      <c r="E24">
        <v>0.92600000000000005</v>
      </c>
      <c r="F24">
        <v>0</v>
      </c>
      <c r="G24" s="5">
        <v>0</v>
      </c>
      <c r="H24" t="s">
        <v>1970</v>
      </c>
      <c r="I24" s="4">
        <v>4.1666666666666664E-2</v>
      </c>
      <c r="J24" t="str" cm="1">
        <f t="array" ref="J24">_FV(B24,"Ticker symbol",TRUE)</f>
        <v>AIB</v>
      </c>
      <c r="K24" t="str" cm="1">
        <f t="array" ref="K24">_FV(B24,"Exchange")</f>
        <v>Australian Securities Exchange</v>
      </c>
      <c r="L24" t="str" cm="1">
        <f t="array" ref="L24">_FV(B24,"Exchange abbreviation",TRUE)</f>
        <v>XASX</v>
      </c>
    </row>
    <row r="25" spans="2:12" x14ac:dyDescent="0.45">
      <c r="B25" t="e" vm="16">
        <v>#VALUE!</v>
      </c>
      <c r="C25">
        <v>3.23</v>
      </c>
      <c r="D25">
        <v>3.24</v>
      </c>
      <c r="E25">
        <v>2.99</v>
      </c>
      <c r="F25">
        <v>0.1</v>
      </c>
      <c r="G25" s="3">
        <v>3.1300000000000001E-2</v>
      </c>
      <c r="H25" t="s">
        <v>1971</v>
      </c>
      <c r="I25" s="4">
        <v>0.48291666666666666</v>
      </c>
      <c r="J25" t="str" cm="1">
        <f t="array" ref="J25">_FV(B25,"Ticker symbol",TRUE)</f>
        <v>AF</v>
      </c>
      <c r="K25" t="str" cm="1">
        <f t="array" ref="K25">_FV(B25,"Exchange")</f>
        <v>Euronext Paris</v>
      </c>
      <c r="L25" t="str" cm="1">
        <f t="array" ref="L25">_FV(B25,"Exchange abbreviation",TRUE)</f>
        <v>XPAR</v>
      </c>
    </row>
    <row r="26" spans="2:12" x14ac:dyDescent="0.45">
      <c r="B26" t="e" vm="17">
        <v>#VALUE!</v>
      </c>
      <c r="C26">
        <v>130.25</v>
      </c>
      <c r="D26">
        <v>130.69999999999999</v>
      </c>
      <c r="E26">
        <v>128.94999999999999</v>
      </c>
      <c r="F26">
        <v>-0.45</v>
      </c>
      <c r="G26" s="3">
        <v>-3.3999999999999998E-3</v>
      </c>
      <c r="H26" t="s">
        <v>1972</v>
      </c>
      <c r="I26" s="4">
        <v>0.48296296296296298</v>
      </c>
      <c r="J26" t="str" cm="1">
        <f t="array" ref="J26">_FV(B26,"Ticker symbol",TRUE)</f>
        <v>AI</v>
      </c>
      <c r="K26" t="str" cm="1">
        <f t="array" ref="K26">_FV(B26,"Exchange")</f>
        <v>Euronext Paris</v>
      </c>
      <c r="L26" t="str" cm="1">
        <f t="array" ref="L26">_FV(B26,"Exchange abbreviation",TRUE)</f>
        <v>XPAR</v>
      </c>
    </row>
    <row r="27" spans="2:12" hidden="1" x14ac:dyDescent="0.45">
      <c r="B27" t="s">
        <v>1973</v>
      </c>
      <c r="C27">
        <v>64.45</v>
      </c>
      <c r="D27">
        <v>64.650000000000006</v>
      </c>
      <c r="E27">
        <v>62.56</v>
      </c>
      <c r="F27">
        <v>0.39</v>
      </c>
      <c r="G27" s="3">
        <v>6.1000000000000004E-3</v>
      </c>
      <c r="H27" t="s">
        <v>1974</v>
      </c>
      <c r="I27" s="4">
        <v>0.48290509259259262</v>
      </c>
      <c r="J27" t="e" cm="1" vm="6">
        <f t="array" ref="J27">_FV(B27,"Ticker symbol",TRUE)</f>
        <v>#VALUE!</v>
      </c>
      <c r="K27" t="e" cm="1" vm="7">
        <f t="array" ref="K27">_FV(B27,"Exchange")</f>
        <v>#VALUE!</v>
      </c>
      <c r="L27" t="e" cm="1" vm="8">
        <f t="array" ref="L27">_FV(B27,"Exchange abbreviation",TRUE)</f>
        <v>#VALUE!</v>
      </c>
    </row>
    <row r="28" spans="2:12" hidden="1" x14ac:dyDescent="0.45">
      <c r="B28" t="s">
        <v>1975</v>
      </c>
      <c r="C28">
        <v>148.05000000000001</v>
      </c>
      <c r="D28">
        <v>148.5</v>
      </c>
      <c r="E28">
        <v>146.44999999999999</v>
      </c>
      <c r="F28">
        <v>-1.95</v>
      </c>
      <c r="G28" s="3">
        <v>-1.2999999999999999E-2</v>
      </c>
      <c r="H28" t="s">
        <v>1976</v>
      </c>
      <c r="I28" s="4">
        <v>0.43429398148148146</v>
      </c>
      <c r="J28" t="e" cm="1" vm="6">
        <f t="array" ref="J28">_FV(B28,"Ticker symbol",TRUE)</f>
        <v>#VALUE!</v>
      </c>
      <c r="K28" t="e" cm="1" vm="7">
        <f t="array" ref="K28">_FV(B28,"Exchange")</f>
        <v>#VALUE!</v>
      </c>
      <c r="L28" t="e" cm="1" vm="8">
        <f t="array" ref="L28">_FV(B28,"Exchange abbreviation",TRUE)</f>
        <v>#VALUE!</v>
      </c>
    </row>
    <row r="29" spans="2:12" hidden="1" x14ac:dyDescent="0.45">
      <c r="B29" t="e" vm="18">
        <v>#VALUE!</v>
      </c>
      <c r="C29">
        <v>86.68</v>
      </c>
      <c r="D29">
        <v>89</v>
      </c>
      <c r="E29">
        <v>85.6</v>
      </c>
      <c r="F29">
        <v>-1.92</v>
      </c>
      <c r="G29" s="3">
        <v>-2.1700000000000001E-2</v>
      </c>
      <c r="H29" t="s">
        <v>1977</v>
      </c>
      <c r="I29" s="4">
        <v>0.48273148148148143</v>
      </c>
      <c r="J29" t="str" cm="1">
        <f t="array" ref="J29">_FV(B29,"Ticker symbol",TRUE)</f>
        <v>AKZA</v>
      </c>
      <c r="K29" t="str" cm="1">
        <f t="array" ref="K29">_FV(B29,"Exchange")</f>
        <v>Euronext Amsterdam</v>
      </c>
      <c r="L29" t="str" cm="1">
        <f t="array" ref="L29">_FV(B29,"Exchange abbreviation",TRUE)</f>
        <v>XAMS</v>
      </c>
    </row>
    <row r="30" spans="2:12" hidden="1" x14ac:dyDescent="0.45">
      <c r="B30" t="e" vm="19">
        <v>#VALUE!</v>
      </c>
      <c r="C30">
        <v>55.08</v>
      </c>
      <c r="D30">
        <v>55.08</v>
      </c>
      <c r="E30">
        <v>53.6</v>
      </c>
      <c r="F30">
        <v>0.78</v>
      </c>
      <c r="G30" s="3">
        <v>1.44E-2</v>
      </c>
      <c r="H30" t="s">
        <v>1978</v>
      </c>
      <c r="I30" s="4">
        <v>0.47986111111111113</v>
      </c>
      <c r="J30" t="str" cm="1">
        <f t="array" ref="J30">_FV(B30,"Ticker symbol",TRUE)</f>
        <v>ALC</v>
      </c>
      <c r="K30" t="str" cm="1">
        <f t="array" ref="K30">_FV(B30,"Exchange")</f>
        <v>New York Stock Exchange</v>
      </c>
      <c r="L30" t="str" cm="1">
        <f t="array" ref="L30">_FV(B30,"Exchange abbreviation",TRUE)</f>
        <v>XNYS</v>
      </c>
    </row>
    <row r="31" spans="2:12" hidden="1" x14ac:dyDescent="0.45">
      <c r="B31" t="s">
        <v>1979</v>
      </c>
      <c r="C31">
        <v>191.4</v>
      </c>
      <c r="D31">
        <v>192.7</v>
      </c>
      <c r="E31">
        <v>183.4</v>
      </c>
      <c r="F31">
        <v>-3.2</v>
      </c>
      <c r="G31" s="3">
        <v>-1.6400000000000001E-2</v>
      </c>
      <c r="H31" t="s">
        <v>1980</v>
      </c>
      <c r="I31" s="4">
        <v>0.5</v>
      </c>
      <c r="J31" t="e" cm="1" vm="6">
        <f t="array" ref="J31">_FV(B31,"Ticker symbol",TRUE)</f>
        <v>#VALUE!</v>
      </c>
      <c r="K31" t="e" cm="1" vm="7">
        <f t="array" ref="K31">_FV(B31,"Exchange")</f>
        <v>#VALUE!</v>
      </c>
      <c r="L31" t="e" cm="1" vm="8">
        <f t="array" ref="L31">_FV(B31,"Exchange abbreviation",TRUE)</f>
        <v>#VALUE!</v>
      </c>
    </row>
    <row r="32" spans="2:12" hidden="1" x14ac:dyDescent="0.45">
      <c r="B32" t="s">
        <v>1981</v>
      </c>
      <c r="C32">
        <v>161.09</v>
      </c>
      <c r="D32">
        <v>161.82</v>
      </c>
      <c r="E32">
        <v>159.35</v>
      </c>
      <c r="F32">
        <v>-0.98</v>
      </c>
      <c r="G32" s="3">
        <v>-6.0000000000000001E-3</v>
      </c>
      <c r="H32" t="s">
        <v>1982</v>
      </c>
      <c r="I32" s="4">
        <v>0.47918981481481482</v>
      </c>
      <c r="J32" t="e" cm="1" vm="6">
        <f t="array" ref="J32">_FV(B32,"Ticker symbol",TRUE)</f>
        <v>#VALUE!</v>
      </c>
      <c r="K32" t="e" cm="1" vm="7">
        <f t="array" ref="K32">_FV(B32,"Exchange")</f>
        <v>#VALUE!</v>
      </c>
      <c r="L32" t="e" cm="1" vm="8">
        <f t="array" ref="L32">_FV(B32,"Exchange abbreviation",TRUE)</f>
        <v>#VALUE!</v>
      </c>
    </row>
    <row r="33" spans="2:12" hidden="1" x14ac:dyDescent="0.45">
      <c r="B33" t="e" vm="20">
        <v>#VALUE!</v>
      </c>
      <c r="C33">
        <v>195.6</v>
      </c>
      <c r="D33">
        <v>196.4</v>
      </c>
      <c r="E33">
        <v>194.6</v>
      </c>
      <c r="F33">
        <v>-0.8</v>
      </c>
      <c r="G33" s="3">
        <v>-4.1000000000000003E-3</v>
      </c>
      <c r="H33" t="s">
        <v>1983</v>
      </c>
      <c r="I33" s="4">
        <v>0.47986111111111113</v>
      </c>
      <c r="J33" t="str" cm="1">
        <f t="array" ref="J33">_FV(B33,"Ticker symbol",TRUE)</f>
        <v>ALLN</v>
      </c>
      <c r="K33" t="str" cm="1">
        <f t="array" ref="K33">_FV(B33,"Exchange")</f>
        <v>SIX Swiss Exchange</v>
      </c>
      <c r="L33" t="str" cm="1">
        <f t="array" ref="L33">_FV(B33,"Exchange abbreviation",TRUE)</f>
        <v>XSWX</v>
      </c>
    </row>
    <row r="34" spans="2:12" x14ac:dyDescent="0.45">
      <c r="B34" t="e" vm="21">
        <v>#VALUE!</v>
      </c>
      <c r="C34">
        <v>40.159999999999997</v>
      </c>
      <c r="D34">
        <v>40.340000000000003</v>
      </c>
      <c r="E34">
        <v>39.25</v>
      </c>
      <c r="F34">
        <v>0.64</v>
      </c>
      <c r="G34" s="3">
        <v>1.6199999999999999E-2</v>
      </c>
      <c r="H34" t="s">
        <v>1984</v>
      </c>
      <c r="I34" s="4">
        <v>0.48266203703703708</v>
      </c>
      <c r="J34" t="str" cm="1">
        <f t="array" ref="J34">_FV(B34,"Ticker symbol",TRUE)</f>
        <v>ALO</v>
      </c>
      <c r="K34" t="str" cm="1">
        <f t="array" ref="K34">_FV(B34,"Exchange")</f>
        <v>Euronext Paris</v>
      </c>
      <c r="L34" t="str" cm="1">
        <f t="array" ref="L34">_FV(B34,"Exchange abbreviation",TRUE)</f>
        <v>XPAR</v>
      </c>
    </row>
    <row r="35" spans="2:12" hidden="1" x14ac:dyDescent="0.45">
      <c r="B35" t="e" vm="22">
        <v>#VALUE!</v>
      </c>
      <c r="C35">
        <v>11.4</v>
      </c>
      <c r="D35">
        <v>11.43</v>
      </c>
      <c r="E35">
        <v>11.12</v>
      </c>
      <c r="F35">
        <v>0.06</v>
      </c>
      <c r="G35" s="3">
        <v>5.3E-3</v>
      </c>
      <c r="H35" t="s">
        <v>1985</v>
      </c>
      <c r="I35" s="4">
        <v>0.4826388888888889</v>
      </c>
      <c r="J35" t="str" cm="1">
        <f t="array" ref="J35">_FV(B35,"Ticker symbol",TRUE)</f>
        <v>AOX</v>
      </c>
      <c r="K35" t="str" cm="1">
        <f t="array" ref="K35">_FV(B35,"Exchange")</f>
        <v>Deutsche Boerse AG</v>
      </c>
      <c r="L35" t="str" cm="1">
        <f t="array" ref="L35">_FV(B35,"Exchange abbreviation",TRUE)</f>
        <v>XFRA</v>
      </c>
    </row>
    <row r="36" spans="2:12" x14ac:dyDescent="0.45">
      <c r="B36" t="e" vm="23">
        <v>#VALUE!</v>
      </c>
      <c r="C36">
        <v>78.2</v>
      </c>
      <c r="D36">
        <v>80.05</v>
      </c>
      <c r="E36">
        <v>78.099999999999994</v>
      </c>
      <c r="F36">
        <v>-2.35</v>
      </c>
      <c r="G36" s="3">
        <v>-2.92E-2</v>
      </c>
      <c r="H36" t="s">
        <v>1986</v>
      </c>
      <c r="I36" s="4">
        <v>0.48265046296296293</v>
      </c>
      <c r="J36" t="str" cm="1">
        <f t="array" ref="J36">_FV(B36,"Ticker symbol",TRUE)</f>
        <v>ATE</v>
      </c>
      <c r="K36" t="str" cm="1">
        <f t="array" ref="K36">_FV(B36,"Exchange")</f>
        <v>Euronext Paris</v>
      </c>
      <c r="L36" t="str" cm="1">
        <f t="array" ref="L36">_FV(B36,"Exchange abbreviation",TRUE)</f>
        <v>XPAR</v>
      </c>
    </row>
    <row r="37" spans="2:12" hidden="1" x14ac:dyDescent="0.45">
      <c r="B37" t="s">
        <v>1987</v>
      </c>
      <c r="C37">
        <v>4.24</v>
      </c>
      <c r="D37">
        <v>4.25</v>
      </c>
      <c r="E37">
        <v>4.1900000000000004</v>
      </c>
      <c r="F37">
        <v>0.01</v>
      </c>
      <c r="G37" s="3">
        <v>2.5999999999999999E-3</v>
      </c>
      <c r="H37" t="s">
        <v>1988</v>
      </c>
      <c r="I37" s="4">
        <v>0.48293981481481479</v>
      </c>
      <c r="J37" t="e" cm="1" vm="6">
        <f t="array" ref="J37">_FV(B37,"Ticker symbol",TRUE)</f>
        <v>#VALUE!</v>
      </c>
      <c r="K37" t="e" cm="1" vm="7">
        <f t="array" ref="K37">_FV(B37,"Exchange")</f>
        <v>#VALUE!</v>
      </c>
      <c r="L37" t="e" cm="1" vm="8">
        <f t="array" ref="L37">_FV(B37,"Exchange abbreviation",TRUE)</f>
        <v>#VALUE!</v>
      </c>
    </row>
    <row r="38" spans="2:12" hidden="1" x14ac:dyDescent="0.45">
      <c r="B38" t="s">
        <v>1989</v>
      </c>
      <c r="C38">
        <v>45.79</v>
      </c>
      <c r="D38">
        <v>46.02</v>
      </c>
      <c r="E38">
        <v>45.075000000000003</v>
      </c>
      <c r="F38">
        <v>-0.39</v>
      </c>
      <c r="G38" s="3">
        <v>-8.3999999999999995E-3</v>
      </c>
      <c r="H38" t="s">
        <v>1990</v>
      </c>
      <c r="I38" s="4">
        <v>0.47918981481481482</v>
      </c>
      <c r="J38" t="e" cm="1" vm="6">
        <f t="array" ref="J38">_FV(B38,"Ticker symbol",TRUE)</f>
        <v>#VALUE!</v>
      </c>
      <c r="K38" t="e" cm="1" vm="7">
        <f t="array" ref="K38">_FV(B38,"Exchange")</f>
        <v>#VALUE!</v>
      </c>
      <c r="L38" t="e" cm="1" vm="8">
        <f t="array" ref="L38">_FV(B38,"Exchange abbreviation",TRUE)</f>
        <v>#VALUE!</v>
      </c>
    </row>
    <row r="39" spans="2:12" hidden="1" x14ac:dyDescent="0.45">
      <c r="B39" t="e" vm="24">
        <v>#VALUE!</v>
      </c>
      <c r="C39">
        <v>194.9</v>
      </c>
      <c r="D39">
        <v>198.3</v>
      </c>
      <c r="E39">
        <v>193.4</v>
      </c>
      <c r="F39">
        <v>-0.7</v>
      </c>
      <c r="G39" s="3">
        <v>-3.5999999999999999E-3</v>
      </c>
      <c r="H39" t="s">
        <v>1991</v>
      </c>
      <c r="I39" s="4">
        <v>0.47222222222222227</v>
      </c>
      <c r="J39" t="str" cm="1">
        <f t="array" ref="J39">_FV(B39,"Ticker symbol",TRUE)</f>
        <v>547A</v>
      </c>
      <c r="K39" t="str" cm="1">
        <f t="array" ref="K39">_FV(B39,"Exchange")</f>
        <v>Deutsche Boerse AG</v>
      </c>
      <c r="L39" t="str" cm="1">
        <f t="array" ref="L39">_FV(B39,"Exchange abbreviation",TRUE)</f>
        <v>XFRA</v>
      </c>
    </row>
    <row r="40" spans="2:12" hidden="1" x14ac:dyDescent="0.45">
      <c r="B40" t="e" vm="25">
        <v>#VALUE!</v>
      </c>
      <c r="C40">
        <v>32.130000000000003</v>
      </c>
      <c r="D40">
        <v>32.39</v>
      </c>
      <c r="E40">
        <v>31.85</v>
      </c>
      <c r="F40">
        <v>-0.04</v>
      </c>
      <c r="G40" s="3">
        <v>-1.1999999999999999E-3</v>
      </c>
      <c r="H40" t="s">
        <v>1992</v>
      </c>
      <c r="I40" s="4">
        <v>0.48327546296296298</v>
      </c>
      <c r="J40" t="str" cm="1">
        <f t="array" ref="J40">_FV(B40,"Ticker symbol",TRUE)</f>
        <v>AMP</v>
      </c>
      <c r="K40" t="str" cm="1">
        <f t="array" ref="K40">_FV(B40,"Exchange")</f>
        <v>Borsa Italiana</v>
      </c>
      <c r="L40" t="str" cm="1">
        <f t="array" ref="L40">_FV(B40,"Exchange abbreviation",TRUE)</f>
        <v>XMIL</v>
      </c>
    </row>
    <row r="41" spans="2:12" hidden="1" x14ac:dyDescent="0.45">
      <c r="B41" t="e" vm="26">
        <v>#VALUE!</v>
      </c>
      <c r="C41">
        <v>21.16</v>
      </c>
      <c r="D41">
        <v>21.66</v>
      </c>
      <c r="E41">
        <v>21.04</v>
      </c>
      <c r="F41">
        <v>-0.6</v>
      </c>
      <c r="G41" s="3">
        <v>-2.76E-2</v>
      </c>
      <c r="H41" t="s">
        <v>1993</v>
      </c>
      <c r="I41" s="4">
        <v>0.47986111111111113</v>
      </c>
      <c r="J41" t="str" cm="1">
        <f t="array" ref="J41">_FV(B41,"Ticker symbol",TRUE)</f>
        <v>AMS</v>
      </c>
      <c r="K41" t="str" cm="1">
        <f t="array" ref="K41">_FV(B41,"Exchange")</f>
        <v>Bolsas y Mercados Espanoles</v>
      </c>
      <c r="L41" t="str" cm="1">
        <f t="array" ref="L41">_FV(B41,"Exchange abbreviation",TRUE)</f>
        <v>BMEX</v>
      </c>
    </row>
    <row r="42" spans="2:12" hidden="1" x14ac:dyDescent="0.45">
      <c r="B42" t="s">
        <v>1994</v>
      </c>
      <c r="C42">
        <v>62.4</v>
      </c>
      <c r="D42">
        <v>62.75</v>
      </c>
      <c r="E42">
        <v>61.1</v>
      </c>
      <c r="F42">
        <v>0.5</v>
      </c>
      <c r="G42" s="3">
        <v>8.0999999999999996E-3</v>
      </c>
      <c r="H42" t="s">
        <v>1995</v>
      </c>
      <c r="I42" s="4">
        <v>0.48290509259259262</v>
      </c>
      <c r="J42" t="e" cm="1" vm="6">
        <f t="array" ref="J42">_FV(B42,"Ticker symbol",TRUE)</f>
        <v>#VALUE!</v>
      </c>
      <c r="K42" t="e" cm="1" vm="7">
        <f t="array" ref="K42">_FV(B42,"Exchange")</f>
        <v>#VALUE!</v>
      </c>
      <c r="L42" t="e" cm="1" vm="8">
        <f t="array" ref="L42">_FV(B42,"Exchange abbreviation",TRUE)</f>
        <v>#VALUE!</v>
      </c>
    </row>
    <row r="43" spans="2:12" hidden="1" x14ac:dyDescent="0.45">
      <c r="B43" t="e" vm="27">
        <v>#VALUE!</v>
      </c>
      <c r="C43">
        <v>30.265000000000001</v>
      </c>
      <c r="D43">
        <v>30.265000000000001</v>
      </c>
      <c r="E43">
        <v>29.175000000000001</v>
      </c>
      <c r="F43">
        <v>0.59</v>
      </c>
      <c r="G43" s="3">
        <v>1.9900000000000001E-2</v>
      </c>
      <c r="H43">
        <v>0</v>
      </c>
      <c r="I43" s="4">
        <v>0.47915509259259265</v>
      </c>
      <c r="J43" t="str" cm="1">
        <f t="array" ref="J43">_FV(B43,"Ticker symbol",TRUE)</f>
        <v>ANDR</v>
      </c>
      <c r="K43" t="str" cm="1">
        <f t="array" ref="K43">_FV(B43,"Exchange")</f>
        <v>Wiener Boerse</v>
      </c>
      <c r="L43" t="str" cm="1">
        <f t="array" ref="L43">_FV(B43,"Exchange abbreviation",TRUE)</f>
        <v>XWBO</v>
      </c>
    </row>
    <row r="44" spans="2:12" hidden="1" x14ac:dyDescent="0.45">
      <c r="B44" t="e" vm="28">
        <v>#VALUE!</v>
      </c>
      <c r="C44" s="2">
        <v>1951.4</v>
      </c>
      <c r="D44" s="2">
        <v>1981</v>
      </c>
      <c r="E44" s="2">
        <v>1937.4</v>
      </c>
      <c r="F44">
        <v>0.8</v>
      </c>
      <c r="G44" s="3">
        <v>4.0000000000000002E-4</v>
      </c>
      <c r="H44" t="s">
        <v>1996</v>
      </c>
      <c r="I44" s="4">
        <v>0.4909722222222222</v>
      </c>
      <c r="J44" t="str" cm="1">
        <f t="array" ref="J44">_FV(B44,"Ticker symbol",TRUE)</f>
        <v>AAL</v>
      </c>
      <c r="K44" t="str" cm="1">
        <f t="array" ref="K44">_FV(B44,"Exchange")</f>
        <v>London Stock Exchange</v>
      </c>
      <c r="L44" t="str" cm="1">
        <f t="array" ref="L44">_FV(B44,"Exchange abbreviation",TRUE)</f>
        <v>XLON</v>
      </c>
    </row>
    <row r="45" spans="2:12" hidden="1" x14ac:dyDescent="0.45">
      <c r="B45" t="e" vm="29">
        <v>#VALUE!</v>
      </c>
      <c r="C45">
        <v>47.17</v>
      </c>
      <c r="D45">
        <v>47.29</v>
      </c>
      <c r="E45">
        <v>46.32</v>
      </c>
      <c r="F45">
        <v>0.28000000000000003</v>
      </c>
      <c r="G45" s="3">
        <v>5.8999999999999999E-3</v>
      </c>
      <c r="H45" t="s">
        <v>1997</v>
      </c>
      <c r="I45" s="4">
        <v>0.48391203703703706</v>
      </c>
      <c r="J45" t="str" cm="1">
        <f t="array" ref="J45">_FV(B45,"Ticker symbol",TRUE)</f>
        <v>BUD</v>
      </c>
      <c r="K45" t="str" cm="1">
        <f t="array" ref="K45">_FV(B45,"Exchange")</f>
        <v>New York Stock Exchange</v>
      </c>
      <c r="L45" t="str" cm="1">
        <f t="array" ref="L45">_FV(B45,"Exchange abbreviation",TRUE)</f>
        <v>XNYS</v>
      </c>
    </row>
    <row r="46" spans="2:12" hidden="1" x14ac:dyDescent="0.45">
      <c r="B46" t="e" vm="30">
        <v>#VALUE!</v>
      </c>
      <c r="C46" s="2">
        <v>1040</v>
      </c>
      <c r="D46" s="2">
        <v>1065</v>
      </c>
      <c r="E46" s="2">
        <v>1034.5</v>
      </c>
      <c r="F46">
        <v>-15.5</v>
      </c>
      <c r="G46" s="3">
        <v>-1.47E-2</v>
      </c>
      <c r="H46" t="s">
        <v>1998</v>
      </c>
      <c r="I46" s="4">
        <v>0.49305555555555558</v>
      </c>
      <c r="J46" t="str" cm="1">
        <f t="array" ref="J46">_FV(B46,"Ticker symbol",TRUE)</f>
        <v>ANTO</v>
      </c>
      <c r="K46" t="str" cm="1">
        <f t="array" ref="K46">_FV(B46,"Exchange")</f>
        <v>London Stock Exchange</v>
      </c>
      <c r="L46" t="str" cm="1">
        <f t="array" ref="L46">_FV(B46,"Exchange abbreviation",TRUE)</f>
        <v>XLON</v>
      </c>
    </row>
    <row r="47" spans="2:12" hidden="1" x14ac:dyDescent="0.45">
      <c r="B47" t="s">
        <v>1999</v>
      </c>
      <c r="C47">
        <v>12.45</v>
      </c>
      <c r="D47">
        <v>12.49</v>
      </c>
      <c r="E47">
        <v>12.18</v>
      </c>
      <c r="F47">
        <v>0.12</v>
      </c>
      <c r="G47" s="3">
        <v>1.01E-2</v>
      </c>
      <c r="H47" t="s">
        <v>2000</v>
      </c>
      <c r="I47" s="4">
        <v>0.48533564814814811</v>
      </c>
      <c r="J47" t="e" cm="1" vm="6">
        <f t="array" ref="J47">_FV(B47,"Ticker symbol",TRUE)</f>
        <v>#VALUE!</v>
      </c>
      <c r="K47" t="e" cm="1" vm="7">
        <f t="array" ref="K47">_FV(B47,"Exchange")</f>
        <v>#VALUE!</v>
      </c>
      <c r="L47" t="e" cm="1" vm="8">
        <f t="array" ref="L47">_FV(B47,"Exchange abbreviation",TRUE)</f>
        <v>#VALUE!</v>
      </c>
    </row>
    <row r="48" spans="2:12" hidden="1" x14ac:dyDescent="0.45">
      <c r="B48" t="s">
        <v>2001</v>
      </c>
      <c r="C48">
        <v>212.8</v>
      </c>
      <c r="D48">
        <v>218.2</v>
      </c>
      <c r="E48">
        <v>202.2</v>
      </c>
      <c r="F48">
        <v>-7</v>
      </c>
      <c r="G48" s="3">
        <v>-3.1800000000000002E-2</v>
      </c>
      <c r="H48" t="s">
        <v>2002</v>
      </c>
      <c r="I48" s="4">
        <v>0.48333333333333334</v>
      </c>
      <c r="J48" t="e" cm="1" vm="6">
        <f t="array" ref="J48">_FV(B48,"Ticker symbol",TRUE)</f>
        <v>#VALUE!</v>
      </c>
      <c r="K48" t="e" cm="1" vm="7">
        <f t="array" ref="K48">_FV(B48,"Exchange")</f>
        <v>#VALUE!</v>
      </c>
      <c r="L48" t="e" cm="1" vm="8">
        <f t="array" ref="L48">_FV(B48,"Exchange abbreviation",TRUE)</f>
        <v>#VALUE!</v>
      </c>
    </row>
    <row r="49" spans="2:12" x14ac:dyDescent="0.45">
      <c r="B49" t="e" vm="31">
        <v>#VALUE!</v>
      </c>
      <c r="C49">
        <v>89.62</v>
      </c>
      <c r="D49">
        <v>90.2</v>
      </c>
      <c r="E49">
        <v>88.5</v>
      </c>
      <c r="F49">
        <v>-0.1</v>
      </c>
      <c r="G49" s="3">
        <v>-1.1000000000000001E-3</v>
      </c>
      <c r="H49" t="s">
        <v>2003</v>
      </c>
      <c r="I49" s="4">
        <v>0.48269675925925926</v>
      </c>
      <c r="J49" t="str" cm="1">
        <f t="array" ref="J49">_FV(B49,"Ticker symbol",TRUE)</f>
        <v>AKE</v>
      </c>
      <c r="K49" t="str" cm="1">
        <f t="array" ref="K49">_FV(B49,"Exchange")</f>
        <v>Euronext Paris</v>
      </c>
      <c r="L49" t="str" cm="1">
        <f t="array" ref="L49">_FV(B49,"Exchange abbreviation",TRUE)</f>
        <v>XPAR</v>
      </c>
    </row>
    <row r="50" spans="2:12" hidden="1" x14ac:dyDescent="0.45">
      <c r="B50" t="s">
        <v>2004</v>
      </c>
      <c r="C50">
        <v>4.2350000000000003</v>
      </c>
      <c r="D50">
        <v>4.274</v>
      </c>
      <c r="E50">
        <v>4.1970000000000001</v>
      </c>
      <c r="F50">
        <v>-6.5000000000000002E-2</v>
      </c>
      <c r="G50" s="3">
        <v>-1.5100000000000001E-2</v>
      </c>
      <c r="H50" t="s">
        <v>2005</v>
      </c>
      <c r="I50" s="4">
        <v>0.3756944444444445</v>
      </c>
      <c r="J50" t="e" cm="1" vm="6">
        <f t="array" ref="J50">_FV(B50,"Ticker symbol",TRUE)</f>
        <v>#VALUE!</v>
      </c>
      <c r="K50" t="e" cm="1" vm="7">
        <f t="array" ref="K50">_FV(B50,"Exchange")</f>
        <v>#VALUE!</v>
      </c>
      <c r="L50" t="e" cm="1" vm="8">
        <f t="array" ref="L50">_FV(B50,"Exchange abbreviation",TRUE)</f>
        <v>#VALUE!</v>
      </c>
    </row>
    <row r="51" spans="2:12" hidden="1" x14ac:dyDescent="0.45">
      <c r="B51" t="e" vm="32">
        <v>#VALUE!</v>
      </c>
      <c r="C51">
        <v>372.4</v>
      </c>
      <c r="D51">
        <v>377.6</v>
      </c>
      <c r="E51">
        <v>370</v>
      </c>
      <c r="F51">
        <v>-2.6</v>
      </c>
      <c r="G51" s="3">
        <v>-6.8999999999999999E-3</v>
      </c>
      <c r="H51" t="s">
        <v>2006</v>
      </c>
      <c r="I51" s="4">
        <v>0.50555555555555554</v>
      </c>
      <c r="J51" t="str" cm="1">
        <f t="array" ref="J51">_FV(B51,"Ticker symbol",TRUE)</f>
        <v>A1B</v>
      </c>
      <c r="K51" t="str" cm="1">
        <f t="array" ref="K51">_FV(B51,"Exchange")</f>
        <v>Deutsche Boerse AG</v>
      </c>
      <c r="L51" t="str" cm="1">
        <f t="array" ref="L51">_FV(B51,"Exchange abbreviation",TRUE)</f>
        <v>XFRA</v>
      </c>
    </row>
    <row r="52" spans="2:12" hidden="1" x14ac:dyDescent="0.45">
      <c r="B52" t="e" vm="33">
        <v>#VALUE!</v>
      </c>
      <c r="C52" s="2">
        <v>2949</v>
      </c>
      <c r="D52" s="2">
        <v>2973</v>
      </c>
      <c r="E52" s="2">
        <v>2883</v>
      </c>
      <c r="F52">
        <v>28</v>
      </c>
      <c r="G52" s="3">
        <v>9.5999999999999992E-3</v>
      </c>
      <c r="H52" t="s">
        <v>2007</v>
      </c>
      <c r="I52" s="4">
        <v>0.50138888888888888</v>
      </c>
      <c r="J52" t="str" cm="1">
        <f t="array" ref="J52">_FV(B52,"Ticker symbol",TRUE)</f>
        <v>AHT</v>
      </c>
      <c r="K52" t="str" cm="1">
        <f t="array" ref="K52">_FV(B52,"Exchange")</f>
        <v>London Stock Exchange</v>
      </c>
      <c r="L52" t="str" cm="1">
        <f t="array" ref="L52">_FV(B52,"Exchange abbreviation",TRUE)</f>
        <v>XLON</v>
      </c>
    </row>
    <row r="53" spans="2:12" hidden="1" x14ac:dyDescent="0.45">
      <c r="B53" t="s">
        <v>2008</v>
      </c>
      <c r="C53">
        <v>131.5</v>
      </c>
      <c r="D53">
        <v>133.75</v>
      </c>
      <c r="E53">
        <v>130.35</v>
      </c>
      <c r="F53">
        <v>-1.75</v>
      </c>
      <c r="G53" s="3">
        <v>-1.3100000000000001E-2</v>
      </c>
      <c r="H53" t="s">
        <v>2009</v>
      </c>
      <c r="I53" s="4">
        <v>0.48269675925925926</v>
      </c>
      <c r="J53" t="e" cm="1" vm="6">
        <f t="array" ref="J53">_FV(B53,"Ticker symbol",TRUE)</f>
        <v>#VALUE!</v>
      </c>
      <c r="K53" t="e" cm="1" vm="7">
        <f t="array" ref="K53">_FV(B53,"Exchange")</f>
        <v>#VALUE!</v>
      </c>
      <c r="L53" t="e" cm="1" vm="8">
        <f t="array" ref="L53">_FV(B53,"Exchange abbreviation",TRUE)</f>
        <v>#VALUE!</v>
      </c>
    </row>
    <row r="54" spans="2:12" hidden="1" x14ac:dyDescent="0.45">
      <c r="B54" t="s">
        <v>2010</v>
      </c>
      <c r="C54">
        <v>320.10000000000002</v>
      </c>
      <c r="D54">
        <v>324.60000000000002</v>
      </c>
      <c r="E54">
        <v>317.89999999999998</v>
      </c>
      <c r="F54">
        <v>-4.4000000000000004</v>
      </c>
      <c r="G54" s="3">
        <v>-1.3599999999999999E-2</v>
      </c>
      <c r="H54" t="s">
        <v>2011</v>
      </c>
      <c r="I54" s="4">
        <v>0.48552083333333335</v>
      </c>
      <c r="J54" t="e" cm="1" vm="6">
        <f t="array" ref="J54">_FV(B54,"Ticker symbol",TRUE)</f>
        <v>#VALUE!</v>
      </c>
      <c r="K54" t="e" cm="1" vm="7">
        <f t="array" ref="K54">_FV(B54,"Exchange")</f>
        <v>#VALUE!</v>
      </c>
      <c r="L54" t="e" cm="1" vm="8">
        <f t="array" ref="L54">_FV(B54,"Exchange abbreviation",TRUE)</f>
        <v>#VALUE!</v>
      </c>
    </row>
    <row r="55" spans="2:12" hidden="1" x14ac:dyDescent="0.45">
      <c r="B55" t="e" vm="34">
        <v>#VALUE!</v>
      </c>
      <c r="C55">
        <v>28.09</v>
      </c>
      <c r="D55">
        <v>28.14</v>
      </c>
      <c r="E55">
        <v>27.65</v>
      </c>
      <c r="F55">
        <v>0.04</v>
      </c>
      <c r="G55" s="3">
        <v>1.4E-3</v>
      </c>
      <c r="H55" t="s">
        <v>2012</v>
      </c>
      <c r="I55" s="4">
        <v>0.48446759259259259</v>
      </c>
      <c r="J55" t="str" cm="1">
        <f t="array" ref="J55">_FV(B55,"Ticker symbol",TRUE)</f>
        <v>ASRNL</v>
      </c>
      <c r="K55" t="str" cm="1">
        <f t="array" ref="K55">_FV(B55,"Exchange")</f>
        <v>Euronext Amsterdam</v>
      </c>
      <c r="L55" t="str" cm="1">
        <f t="array" ref="L55">_FV(B55,"Exchange abbreviation",TRUE)</f>
        <v>XAMS</v>
      </c>
    </row>
    <row r="56" spans="2:12" hidden="1" x14ac:dyDescent="0.45">
      <c r="B56" t="s">
        <v>2013</v>
      </c>
      <c r="C56">
        <v>210</v>
      </c>
      <c r="D56">
        <v>210.8</v>
      </c>
      <c r="E56">
        <v>206.6</v>
      </c>
      <c r="F56">
        <v>2</v>
      </c>
      <c r="G56" s="3">
        <v>9.5999999999999992E-3</v>
      </c>
      <c r="H56" t="s">
        <v>2014</v>
      </c>
      <c r="I56" s="4">
        <v>0.5</v>
      </c>
      <c r="J56" t="e" cm="1" vm="6">
        <f t="array" ref="J56">_FV(B56,"Ticker symbol",TRUE)</f>
        <v>#VALUE!</v>
      </c>
      <c r="K56" t="e" cm="1" vm="7">
        <f t="array" ref="K56">_FV(B56,"Exchange")</f>
        <v>#VALUE!</v>
      </c>
      <c r="L56" t="e" cm="1" vm="8">
        <f t="array" ref="L56">_FV(B56,"Exchange abbreviation",TRUE)</f>
        <v>#VALUE!</v>
      </c>
    </row>
    <row r="57" spans="2:12" hidden="1" x14ac:dyDescent="0.45">
      <c r="B57" t="e" vm="35">
        <v>#VALUE!</v>
      </c>
      <c r="C57" s="2">
        <v>1699.5</v>
      </c>
      <c r="D57" s="2">
        <v>1716.5</v>
      </c>
      <c r="E57" s="2">
        <v>1686</v>
      </c>
      <c r="F57">
        <v>-15.5</v>
      </c>
      <c r="G57" s="3">
        <v>-8.9999999999999993E-3</v>
      </c>
      <c r="H57" t="s">
        <v>1951</v>
      </c>
      <c r="I57" s="4">
        <v>0.50277777777777777</v>
      </c>
      <c r="J57" t="str" cm="1">
        <f t="array" ref="J57">_FV(B57,"Ticker symbol",TRUE)</f>
        <v>ABF</v>
      </c>
      <c r="K57" t="str" cm="1">
        <f t="array" ref="K57">_FV(B57,"Exchange")</f>
        <v>London Stock Exchange</v>
      </c>
      <c r="L57" t="str" cm="1">
        <f t="array" ref="L57">_FV(B57,"Exchange abbreviation",TRUE)</f>
        <v>XLON</v>
      </c>
    </row>
    <row r="58" spans="2:12" hidden="1" x14ac:dyDescent="0.45">
      <c r="B58" t="s">
        <v>2015</v>
      </c>
      <c r="C58" s="2">
        <v>7955</v>
      </c>
      <c r="D58" s="2">
        <v>7963</v>
      </c>
      <c r="E58" s="2">
        <v>7791</v>
      </c>
      <c r="F58">
        <v>35</v>
      </c>
      <c r="G58" s="3">
        <v>4.4000000000000003E-3</v>
      </c>
      <c r="H58" t="s">
        <v>1978</v>
      </c>
      <c r="I58" s="4">
        <v>0.4826388888888889</v>
      </c>
      <c r="J58" t="e" cm="1" vm="6">
        <f t="array" ref="J58">_FV(B58,"Ticker symbol",TRUE)</f>
        <v>#VALUE!</v>
      </c>
      <c r="K58" t="e" cm="1" vm="7">
        <f t="array" ref="K58">_FV(B58,"Exchange")</f>
        <v>#VALUE!</v>
      </c>
      <c r="L58" t="e" cm="1" vm="8">
        <f t="array" ref="L58">_FV(B58,"Exchange abbreviation",TRUE)</f>
        <v>#VALUE!</v>
      </c>
    </row>
    <row r="59" spans="2:12" hidden="1" x14ac:dyDescent="0.45">
      <c r="B59" t="e" vm="36">
        <v>#VALUE!</v>
      </c>
      <c r="C59">
        <v>14.35</v>
      </c>
      <c r="D59">
        <v>14.44</v>
      </c>
      <c r="E59">
        <v>14.08</v>
      </c>
      <c r="F59">
        <v>0.03</v>
      </c>
      <c r="G59" s="3">
        <v>2.0999999999999999E-3</v>
      </c>
      <c r="H59" t="s">
        <v>2016</v>
      </c>
      <c r="I59" s="4">
        <v>0.48273148148148143</v>
      </c>
      <c r="J59" t="str" cm="1">
        <f t="array" ref="J59">_FV(B59,"Ticker symbol",TRUE)</f>
        <v>ATL</v>
      </c>
      <c r="K59" t="str" cm="1">
        <f t="array" ref="K59">_FV(B59,"Exchange")</f>
        <v>Borsa Italiana</v>
      </c>
      <c r="L59" t="str" cm="1">
        <f t="array" ref="L59">_FV(B59,"Exchange abbreviation",TRUE)</f>
        <v>XMIL</v>
      </c>
    </row>
    <row r="60" spans="2:12" hidden="1" x14ac:dyDescent="0.45">
      <c r="B60" t="e" vm="37">
        <v>#VALUE!</v>
      </c>
      <c r="C60">
        <v>404</v>
      </c>
      <c r="D60">
        <v>405.5</v>
      </c>
      <c r="E60">
        <v>395.6</v>
      </c>
      <c r="F60">
        <v>-2.7</v>
      </c>
      <c r="G60" s="3">
        <v>-6.6E-3</v>
      </c>
      <c r="H60" t="s">
        <v>1997</v>
      </c>
      <c r="I60" s="4">
        <v>0.5</v>
      </c>
      <c r="J60" t="str" cm="1">
        <f t="array" ref="J60">_FV(B60,"Ticker symbol",TRUE)</f>
        <v>ACO1</v>
      </c>
      <c r="K60" t="str" cm="1">
        <f t="array" ref="K60">_FV(B60,"Exchange")</f>
        <v>Deutsche Boerse AG</v>
      </c>
      <c r="L60" t="str" cm="1">
        <f t="array" ref="L60">_FV(B60,"Exchange abbreviation",TRUE)</f>
        <v>XFRA</v>
      </c>
    </row>
    <row r="61" spans="2:12" hidden="1" x14ac:dyDescent="0.45">
      <c r="B61" t="e" vm="38">
        <v>#VALUE!</v>
      </c>
      <c r="C61">
        <v>65.760000000000005</v>
      </c>
      <c r="D61">
        <v>67.64</v>
      </c>
      <c r="E61">
        <v>64.900000000000006</v>
      </c>
      <c r="F61">
        <v>-2.12</v>
      </c>
      <c r="G61" s="3">
        <v>-3.1199999999999999E-2</v>
      </c>
      <c r="H61" t="s">
        <v>2017</v>
      </c>
      <c r="I61" s="4">
        <v>0.48302083333333329</v>
      </c>
      <c r="J61" t="str" cm="1">
        <f t="array" ref="J61">_FV(B61,"Ticker symbol",TRUE)</f>
        <v>ATOS</v>
      </c>
      <c r="K61" t="str" cm="1">
        <f t="array" ref="K61">_FV(B61,"Exchange")</f>
        <v>Nasdaq Stock Market</v>
      </c>
      <c r="L61" t="str" cm="1">
        <f t="array" ref="L61">_FV(B61,"Exchange abbreviation",TRUE)</f>
        <v>XNAS</v>
      </c>
    </row>
    <row r="62" spans="2:12" hidden="1" x14ac:dyDescent="0.45">
      <c r="B62" t="e" vm="39">
        <v>#VALUE!</v>
      </c>
      <c r="C62">
        <v>583.79999999999995</v>
      </c>
      <c r="D62">
        <v>589.6</v>
      </c>
      <c r="E62">
        <v>572.20000000000005</v>
      </c>
      <c r="F62">
        <v>-2.6</v>
      </c>
      <c r="G62" s="3">
        <v>-4.4000000000000003E-3</v>
      </c>
      <c r="H62" t="s">
        <v>2018</v>
      </c>
      <c r="I62" s="4">
        <v>0.4826388888888889</v>
      </c>
      <c r="J62" t="str" cm="1">
        <f t="array" ref="J62">_FV(B62,"Ticker symbol",TRUE)</f>
        <v>AUTO</v>
      </c>
      <c r="K62" t="str" cm="1">
        <f t="array" ref="K62">_FV(B62,"Exchange")</f>
        <v>London Stock Exchange</v>
      </c>
      <c r="L62" t="str" cm="1">
        <f t="array" ref="L62">_FV(B62,"Exchange abbreviation",TRUE)</f>
        <v>XLON</v>
      </c>
    </row>
    <row r="63" spans="2:12" hidden="1" x14ac:dyDescent="0.45">
      <c r="B63" t="e" vm="40">
        <v>#VALUE!</v>
      </c>
      <c r="C63">
        <v>499.2</v>
      </c>
      <c r="D63">
        <v>513.5</v>
      </c>
      <c r="E63">
        <v>490.6</v>
      </c>
      <c r="F63">
        <v>5.2</v>
      </c>
      <c r="G63" s="3">
        <v>1.0500000000000001E-2</v>
      </c>
      <c r="H63" t="s">
        <v>2019</v>
      </c>
      <c r="I63" s="4">
        <v>0.4826388888888889</v>
      </c>
      <c r="J63" t="str" cm="1">
        <f t="array" ref="J63">_FV(B63,"Ticker symbol",TRUE)</f>
        <v>AVST</v>
      </c>
      <c r="K63" t="str" cm="1">
        <f t="array" ref="K63">_FV(B63,"Exchange")</f>
        <v>London Stock Exchange</v>
      </c>
      <c r="L63" t="str" cm="1">
        <f t="array" ref="L63">_FV(B63,"Exchange abbreviation",TRUE)</f>
        <v>XLON</v>
      </c>
    </row>
    <row r="64" spans="2:12" hidden="1" x14ac:dyDescent="0.45">
      <c r="B64" t="s">
        <v>2020</v>
      </c>
      <c r="C64" s="2">
        <v>4575</v>
      </c>
      <c r="D64" s="2">
        <v>4605</v>
      </c>
      <c r="E64" s="2">
        <v>4447</v>
      </c>
      <c r="F64">
        <v>75</v>
      </c>
      <c r="G64" s="3">
        <v>1.67E-2</v>
      </c>
      <c r="H64" t="s">
        <v>2021</v>
      </c>
      <c r="I64" s="4">
        <v>0.4826388888888889</v>
      </c>
      <c r="J64" t="e" cm="1" vm="6">
        <f t="array" ref="J64">_FV(B64,"Ticker symbol",TRUE)</f>
        <v>#VALUE!</v>
      </c>
      <c r="K64" t="e" cm="1" vm="7">
        <f t="array" ref="K64">_FV(B64,"Exchange")</f>
        <v>#VALUE!</v>
      </c>
      <c r="L64" t="e" cm="1" vm="8">
        <f t="array" ref="L64">_FV(B64,"Exchange abbreviation",TRUE)</f>
        <v>#VALUE!</v>
      </c>
    </row>
    <row r="65" spans="2:12" hidden="1" x14ac:dyDescent="0.45">
      <c r="B65" t="s">
        <v>2022</v>
      </c>
      <c r="C65">
        <v>273.3</v>
      </c>
      <c r="D65">
        <v>276.5</v>
      </c>
      <c r="E65">
        <v>270</v>
      </c>
      <c r="F65">
        <v>-0.5</v>
      </c>
      <c r="G65" s="3">
        <v>-1.8E-3</v>
      </c>
      <c r="H65" t="s">
        <v>2023</v>
      </c>
      <c r="I65" s="4">
        <v>0.4826388888888889</v>
      </c>
      <c r="J65" t="e" cm="1" vm="6">
        <f t="array" ref="J65">_FV(B65,"Ticker symbol",TRUE)</f>
        <v>#VALUE!</v>
      </c>
      <c r="K65" t="e" cm="1" vm="7">
        <f t="array" ref="K65">_FV(B65,"Exchange")</f>
        <v>#VALUE!</v>
      </c>
      <c r="L65" t="e" cm="1" vm="8">
        <f t="array" ref="L65">_FV(B65,"Exchange abbreviation",TRUE)</f>
        <v>#VALUE!</v>
      </c>
    </row>
    <row r="66" spans="2:12" hidden="1" x14ac:dyDescent="0.45">
      <c r="B66" t="s">
        <v>2024</v>
      </c>
      <c r="C66">
        <v>14.68</v>
      </c>
      <c r="D66">
        <v>14.87</v>
      </c>
      <c r="E66">
        <v>14.63</v>
      </c>
      <c r="F66">
        <v>-0.26</v>
      </c>
      <c r="G66" s="3">
        <v>-1.77E-2</v>
      </c>
      <c r="H66" t="s">
        <v>2025</v>
      </c>
      <c r="I66" s="4">
        <v>0.48287037037037034</v>
      </c>
      <c r="J66" t="e" cm="1" vm="6">
        <f t="array" ref="J66">_FV(B66,"Ticker symbol",TRUE)</f>
        <v>#VALUE!</v>
      </c>
      <c r="K66" t="e" cm="1" vm="7">
        <f t="array" ref="K66">_FV(B66,"Exchange")</f>
        <v>#VALUE!</v>
      </c>
      <c r="L66" t="e" cm="1" vm="8">
        <f t="array" ref="L66">_FV(B66,"Exchange abbreviation",TRUE)</f>
        <v>#VALUE!</v>
      </c>
    </row>
    <row r="67" spans="2:12" hidden="1" x14ac:dyDescent="0.45">
      <c r="B67" t="s">
        <v>2026</v>
      </c>
      <c r="C67">
        <v>495.2</v>
      </c>
      <c r="D67">
        <v>497.6</v>
      </c>
      <c r="E67">
        <v>490.6</v>
      </c>
      <c r="F67">
        <v>-3.4</v>
      </c>
      <c r="G67" s="3">
        <v>-6.7999999999999996E-3</v>
      </c>
      <c r="H67" t="s">
        <v>2027</v>
      </c>
      <c r="I67" s="4">
        <v>0.4826388888888889</v>
      </c>
      <c r="J67" t="e" cm="1" vm="6">
        <f t="array" ref="J67">_FV(B67,"Ticker symbol",TRUE)</f>
        <v>#VALUE!</v>
      </c>
      <c r="K67" t="e" cm="1" vm="7">
        <f t="array" ref="K67">_FV(B67,"Exchange")</f>
        <v>#VALUE!</v>
      </c>
      <c r="L67" t="e" cm="1" vm="8">
        <f t="array" ref="L67">_FV(B67,"Exchange abbreviation",TRUE)</f>
        <v>#VALUE!</v>
      </c>
    </row>
    <row r="68" spans="2:12" hidden="1" x14ac:dyDescent="0.45">
      <c r="B68" t="s">
        <v>2028</v>
      </c>
      <c r="C68">
        <v>0.27500000000000002</v>
      </c>
      <c r="D68">
        <v>0.27700000000000002</v>
      </c>
      <c r="E68">
        <v>0.26300000000000001</v>
      </c>
      <c r="F68">
        <v>-1E-3</v>
      </c>
      <c r="G68" s="3">
        <v>-4.7000000000000002E-3</v>
      </c>
      <c r="H68" t="s">
        <v>2029</v>
      </c>
      <c r="I68" s="4">
        <v>0.48258101851851848</v>
      </c>
      <c r="J68" t="e" cm="1" vm="6">
        <f t="array" ref="J68">_FV(B68,"Ticker symbol",TRUE)</f>
        <v>#VALUE!</v>
      </c>
      <c r="K68" t="e" cm="1" vm="7">
        <f t="array" ref="K68">_FV(B68,"Exchange")</f>
        <v>#VALUE!</v>
      </c>
      <c r="L68" t="e" cm="1" vm="8">
        <f t="array" ref="L68">_FV(B68,"Exchange abbreviation",TRUE)</f>
        <v>#VALUE!</v>
      </c>
    </row>
    <row r="69" spans="2:12" hidden="1" x14ac:dyDescent="0.45">
      <c r="B69" t="e" vm="41">
        <v>#VALUE!</v>
      </c>
      <c r="C69">
        <v>442.3</v>
      </c>
      <c r="D69">
        <v>453.8</v>
      </c>
      <c r="E69">
        <v>440.1</v>
      </c>
      <c r="F69">
        <v>-22.6</v>
      </c>
      <c r="G69" s="3">
        <v>-4.8599999999999997E-2</v>
      </c>
      <c r="H69" t="s">
        <v>2030</v>
      </c>
      <c r="I69" s="4">
        <v>0.4826388888888889</v>
      </c>
      <c r="J69" t="str" cm="1">
        <f t="array" ref="J69">_FV(B69,"Ticker symbol",TRUE)</f>
        <v>BA.</v>
      </c>
      <c r="K69" t="str" cm="1">
        <f t="array" ref="K69">_FV(B69,"Exchange")</f>
        <v>London Stock Exchange</v>
      </c>
      <c r="L69" t="str" cm="1">
        <f t="array" ref="L69">_FV(B69,"Exchange abbreviation",TRUE)</f>
        <v>XLON</v>
      </c>
    </row>
    <row r="70" spans="2:12" hidden="1" x14ac:dyDescent="0.45">
      <c r="B70" t="e" vm="42">
        <v>#VALUE!</v>
      </c>
      <c r="C70">
        <v>129.80000000000001</v>
      </c>
      <c r="D70">
        <v>130</v>
      </c>
      <c r="E70">
        <v>127.1</v>
      </c>
      <c r="F70">
        <v>-0.2</v>
      </c>
      <c r="G70" s="3">
        <v>-1.5E-3</v>
      </c>
      <c r="H70" t="s">
        <v>2031</v>
      </c>
      <c r="I70" s="4">
        <v>0.47986111111111113</v>
      </c>
      <c r="J70" t="str" cm="1">
        <f t="array" ref="J70">_FV(B70,"Ticker symbol",TRUE)</f>
        <v>BALN</v>
      </c>
      <c r="K70" t="str" cm="1">
        <f t="array" ref="K70">_FV(B70,"Exchange")</f>
        <v>SIX Swiss Exchange</v>
      </c>
      <c r="L70" t="str" cm="1">
        <f t="array" ref="L70">_FV(B70,"Exchange abbreviation",TRUE)</f>
        <v>XSWX</v>
      </c>
    </row>
    <row r="71" spans="2:12" hidden="1" x14ac:dyDescent="0.45">
      <c r="B71" t="e" vm="43">
        <v>#VALUE!</v>
      </c>
      <c r="C71">
        <v>1.6459999999999999</v>
      </c>
      <c r="D71">
        <v>1.661</v>
      </c>
      <c r="E71">
        <v>1.6020000000000001</v>
      </c>
      <c r="F71">
        <v>1.0999999999999999E-2</v>
      </c>
      <c r="G71" s="3">
        <v>6.4000000000000003E-3</v>
      </c>
      <c r="H71" t="s">
        <v>2032</v>
      </c>
      <c r="I71" s="4">
        <v>0.48305555555555557</v>
      </c>
      <c r="J71" t="str" cm="1">
        <f t="array" ref="J71">_FV(B71,"Ticker symbol",TRUE)</f>
        <v>BAMI</v>
      </c>
      <c r="K71" t="str" cm="1">
        <f t="array" ref="K71">_FV(B71,"Exchange")</f>
        <v>Borsa Italiana</v>
      </c>
      <c r="L71" t="str" cm="1">
        <f t="array" ref="L71">_FV(B71,"Exchange abbreviation",TRUE)</f>
        <v>XMIL</v>
      </c>
    </row>
    <row r="72" spans="2:12" hidden="1" x14ac:dyDescent="0.45">
      <c r="B72" t="s">
        <v>2033</v>
      </c>
      <c r="C72">
        <v>1.91</v>
      </c>
      <c r="D72">
        <v>1.91</v>
      </c>
      <c r="E72">
        <v>1.83</v>
      </c>
      <c r="F72">
        <v>0.03</v>
      </c>
      <c r="G72" s="3">
        <v>1.8100000000000002E-2</v>
      </c>
      <c r="H72" t="s">
        <v>2034</v>
      </c>
      <c r="I72" s="4">
        <v>0.52430555555555558</v>
      </c>
      <c r="J72" t="e" cm="1" vm="6">
        <f t="array" ref="J72">_FV(B72,"Ticker symbol",TRUE)</f>
        <v>#VALUE!</v>
      </c>
      <c r="K72" t="e" cm="1" vm="7">
        <f t="array" ref="K72">_FV(B72,"Exchange")</f>
        <v>#VALUE!</v>
      </c>
      <c r="L72" t="e" cm="1" vm="8">
        <f t="array" ref="L72">_FV(B72,"Exchange abbreviation",TRUE)</f>
        <v>#VALUE!</v>
      </c>
    </row>
    <row r="73" spans="2:12" hidden="1" x14ac:dyDescent="0.45">
      <c r="B73" t="s">
        <v>2035</v>
      </c>
      <c r="C73">
        <v>47.06</v>
      </c>
      <c r="D73">
        <v>47.47</v>
      </c>
      <c r="E73">
        <v>46.28</v>
      </c>
      <c r="F73">
        <v>0.03</v>
      </c>
      <c r="G73" s="3">
        <v>5.9999999999999995E-4</v>
      </c>
      <c r="H73" t="s">
        <v>2016</v>
      </c>
      <c r="I73" s="4">
        <v>0.44707175925925924</v>
      </c>
      <c r="J73" t="e" cm="1" vm="6">
        <f t="array" ref="J73">_FV(B73,"Ticker symbol",TRUE)</f>
        <v>#VALUE!</v>
      </c>
      <c r="K73" t="e" cm="1" vm="7">
        <f t="array" ref="K73">_FV(B73,"Exchange")</f>
        <v>#VALUE!</v>
      </c>
      <c r="L73" t="e" cm="1" vm="8">
        <f t="array" ref="L73">_FV(B73,"Exchange abbreviation",TRUE)</f>
        <v>#VALUE!</v>
      </c>
    </row>
    <row r="74" spans="2:12" hidden="1" x14ac:dyDescent="0.45">
      <c r="B74" t="e" vm="44">
        <v>#VALUE!</v>
      </c>
      <c r="C74">
        <v>1.1379999999999999</v>
      </c>
      <c r="D74">
        <v>1.1519999999999999</v>
      </c>
      <c r="E74">
        <v>1.111</v>
      </c>
      <c r="F74">
        <v>1E-3</v>
      </c>
      <c r="G74" s="3">
        <v>4.0000000000000002E-4</v>
      </c>
      <c r="H74" t="s">
        <v>2036</v>
      </c>
      <c r="I74" s="4">
        <v>0.48256944444444444</v>
      </c>
      <c r="J74" t="str" cm="1">
        <f t="array" ref="J74">_FV(B74,"Ticker symbol",TRUE)</f>
        <v>BKIA</v>
      </c>
      <c r="K74" t="str" cm="1">
        <f t="array" ref="K74">_FV(B74,"Exchange")</f>
        <v>Bolsas y Mercados Espanoles</v>
      </c>
      <c r="L74" t="str" cm="1">
        <f t="array" ref="L74">_FV(B74,"Exchange abbreviation",TRUE)</f>
        <v>BMEX</v>
      </c>
    </row>
    <row r="75" spans="2:12" hidden="1" x14ac:dyDescent="0.45">
      <c r="B75" t="e" vm="45">
        <v>#VALUE!</v>
      </c>
      <c r="C75">
        <v>3.3159999999999998</v>
      </c>
      <c r="D75">
        <v>3.4329999999999998</v>
      </c>
      <c r="E75">
        <v>3.2679999999999998</v>
      </c>
      <c r="F75">
        <v>-0.14000000000000001</v>
      </c>
      <c r="G75" s="3">
        <v>-4.0500000000000001E-2</v>
      </c>
      <c r="H75" t="s">
        <v>2037</v>
      </c>
      <c r="I75" s="4">
        <v>0.48260416666666667</v>
      </c>
      <c r="J75" t="str" cm="1">
        <f t="array" ref="J75">_FV(B75,"Ticker symbol",TRUE)</f>
        <v>BKT</v>
      </c>
      <c r="K75" t="str" cm="1">
        <f t="array" ref="K75">_FV(B75,"Exchange")</f>
        <v>Bolsas y Mercados Espanoles</v>
      </c>
      <c r="L75" t="str" cm="1">
        <f t="array" ref="L75">_FV(B75,"Exchange abbreviation",TRUE)</f>
        <v>BMEX</v>
      </c>
    </row>
    <row r="76" spans="2:12" hidden="1" x14ac:dyDescent="0.45">
      <c r="B76" t="s">
        <v>2038</v>
      </c>
      <c r="C76">
        <v>104.28</v>
      </c>
      <c r="D76">
        <v>104.56</v>
      </c>
      <c r="E76">
        <v>100.66</v>
      </c>
      <c r="F76">
        <v>1.56</v>
      </c>
      <c r="G76" s="3">
        <v>1.52E-2</v>
      </c>
      <c r="H76" t="s">
        <v>2039</v>
      </c>
      <c r="I76" s="4">
        <v>0.4826388888888889</v>
      </c>
      <c r="J76" t="e" cm="1" vm="6">
        <f t="array" ref="J76">_FV(B76,"Ticker symbol",TRUE)</f>
        <v>#VALUE!</v>
      </c>
      <c r="K76" t="e" cm="1" vm="7">
        <f t="array" ref="K76">_FV(B76,"Exchange")</f>
        <v>#VALUE!</v>
      </c>
      <c r="L76" t="e" cm="1" vm="8">
        <f t="array" ref="L76">_FV(B76,"Exchange abbreviation",TRUE)</f>
        <v>#VALUE!</v>
      </c>
    </row>
    <row r="77" spans="2:12" hidden="1" x14ac:dyDescent="0.45">
      <c r="B77" t="e" vm="46">
        <v>#VALUE!</v>
      </c>
      <c r="C77">
        <v>529.20000000000005</v>
      </c>
      <c r="D77">
        <v>537</v>
      </c>
      <c r="E77">
        <v>518.6</v>
      </c>
      <c r="F77">
        <v>3.4</v>
      </c>
      <c r="G77" s="3">
        <v>6.4999999999999997E-3</v>
      </c>
      <c r="H77" t="s">
        <v>2040</v>
      </c>
      <c r="I77" s="4">
        <v>0.4826388888888889</v>
      </c>
      <c r="J77" t="str" cm="1">
        <f t="array" ref="J77">_FV(B77,"Ticker symbol",TRUE)</f>
        <v>BDEV</v>
      </c>
      <c r="K77" t="str" cm="1">
        <f t="array" ref="K77">_FV(B77,"Exchange")</f>
        <v>London Stock Exchange</v>
      </c>
      <c r="L77" t="str" cm="1">
        <f t="array" ref="L77">_FV(B77,"Exchange abbreviation",TRUE)</f>
        <v>XLON</v>
      </c>
    </row>
    <row r="78" spans="2:12" hidden="1" x14ac:dyDescent="0.45">
      <c r="B78" t="e" vm="47">
        <v>#VALUE!</v>
      </c>
      <c r="C78" s="2">
        <v>1999</v>
      </c>
      <c r="D78" s="2">
        <v>2010</v>
      </c>
      <c r="E78" s="2">
        <v>1969</v>
      </c>
      <c r="F78">
        <v>-11</v>
      </c>
      <c r="G78" s="3">
        <v>-5.4999999999999997E-3</v>
      </c>
      <c r="H78" t="s">
        <v>2041</v>
      </c>
      <c r="I78" s="4">
        <v>0.47986111111111113</v>
      </c>
      <c r="J78" t="str" cm="1">
        <f t="array" ref="J78">_FV(B78,"Ticker symbol",TRUE)</f>
        <v>BARN</v>
      </c>
      <c r="K78" t="str" cm="1">
        <f t="array" ref="K78">_FV(B78,"Exchange")</f>
        <v>SIX Swiss Exchange</v>
      </c>
      <c r="L78" t="str" cm="1">
        <f t="array" ref="L78">_FV(B78,"Exchange abbreviation",TRUE)</f>
        <v>XSWX</v>
      </c>
    </row>
    <row r="79" spans="2:12" hidden="1" x14ac:dyDescent="0.45">
      <c r="B79" t="s">
        <v>2042</v>
      </c>
      <c r="C79">
        <v>51.74</v>
      </c>
      <c r="D79">
        <v>51.92</v>
      </c>
      <c r="E79">
        <v>50.9</v>
      </c>
      <c r="F79">
        <v>-0.25</v>
      </c>
      <c r="G79" s="3">
        <v>-4.7999999999999996E-3</v>
      </c>
      <c r="H79" t="s">
        <v>1974</v>
      </c>
      <c r="I79" s="4">
        <v>0.47910879629629632</v>
      </c>
      <c r="J79" t="e" cm="1" vm="6">
        <f t="array" ref="J79">_FV(B79,"Ticker symbol",TRUE)</f>
        <v>#VALUE!</v>
      </c>
      <c r="K79" t="e" cm="1" vm="7">
        <f t="array" ref="K79">_FV(B79,"Exchange")</f>
        <v>#VALUE!</v>
      </c>
      <c r="L79" t="e" cm="1" vm="8">
        <f t="array" ref="L79">_FV(B79,"Exchange abbreviation",TRUE)</f>
        <v>#VALUE!</v>
      </c>
    </row>
    <row r="80" spans="2:12" hidden="1" x14ac:dyDescent="0.45">
      <c r="B80" t="s">
        <v>2043</v>
      </c>
      <c r="C80">
        <v>42.23</v>
      </c>
      <c r="D80">
        <v>42.45</v>
      </c>
      <c r="E80">
        <v>41.51</v>
      </c>
      <c r="F80">
        <v>-0.35</v>
      </c>
      <c r="G80" s="3">
        <v>-8.2000000000000007E-3</v>
      </c>
      <c r="H80" t="s">
        <v>2044</v>
      </c>
      <c r="I80" s="4">
        <v>0.47915509259259265</v>
      </c>
      <c r="J80" t="e" cm="1" vm="6">
        <f t="array" ref="J80">_FV(B80,"Ticker symbol",TRUE)</f>
        <v>#VALUE!</v>
      </c>
      <c r="K80" t="e" cm="1" vm="7">
        <f t="array" ref="K80">_FV(B80,"Exchange")</f>
        <v>#VALUE!</v>
      </c>
      <c r="L80" t="e" cm="1" vm="8">
        <f t="array" ref="L80">_FV(B80,"Exchange abbreviation",TRUE)</f>
        <v>#VALUE!</v>
      </c>
    </row>
    <row r="81" spans="2:12" hidden="1" x14ac:dyDescent="0.45">
      <c r="B81" t="s">
        <v>2045</v>
      </c>
      <c r="C81">
        <v>2.427</v>
      </c>
      <c r="D81">
        <v>2.44</v>
      </c>
      <c r="E81">
        <v>2.3319999999999999</v>
      </c>
      <c r="F81">
        <v>3.3000000000000002E-2</v>
      </c>
      <c r="G81" s="3">
        <v>1.38E-2</v>
      </c>
      <c r="H81" t="s">
        <v>2046</v>
      </c>
      <c r="I81" s="4">
        <v>0.47918981481481482</v>
      </c>
      <c r="J81" t="e" cm="1" vm="6">
        <f t="array" ref="J81">_FV(B81,"Ticker symbol",TRUE)</f>
        <v>#VALUE!</v>
      </c>
      <c r="K81" t="e" cm="1" vm="7">
        <f t="array" ref="K81">_FV(B81,"Exchange")</f>
        <v>#VALUE!</v>
      </c>
      <c r="L81" t="e" cm="1" vm="8">
        <f t="array" ref="L81">_FV(B81,"Exchange abbreviation",TRUE)</f>
        <v>#VALUE!</v>
      </c>
    </row>
    <row r="82" spans="2:12" hidden="1" x14ac:dyDescent="0.45">
      <c r="B82" t="e" vm="48">
        <v>#VALUE!</v>
      </c>
      <c r="C82">
        <v>326.39999999999998</v>
      </c>
      <c r="D82">
        <v>327.8</v>
      </c>
      <c r="E82">
        <v>317.39999999999998</v>
      </c>
      <c r="F82">
        <v>1.2</v>
      </c>
      <c r="G82" s="3">
        <v>3.7000000000000002E-3</v>
      </c>
      <c r="H82" t="s">
        <v>2047</v>
      </c>
      <c r="I82" s="4">
        <v>0.4826388888888889</v>
      </c>
      <c r="J82" t="str" cm="1">
        <f t="array" ref="J82">_FV(B82,"Ticker symbol",TRUE)</f>
        <v>BEZ</v>
      </c>
      <c r="K82" t="str" cm="1">
        <f t="array" ref="K82">_FV(B82,"Exchange")</f>
        <v>London Stock Exchange</v>
      </c>
      <c r="L82" t="str" cm="1">
        <f t="array" ref="L82">_FV(B82,"Exchange abbreviation",TRUE)</f>
        <v>XLON</v>
      </c>
    </row>
    <row r="83" spans="2:12" hidden="1" x14ac:dyDescent="0.45">
      <c r="B83" t="e" vm="49">
        <v>#VALUE!</v>
      </c>
      <c r="C83">
        <v>156.5</v>
      </c>
      <c r="D83">
        <v>163.4</v>
      </c>
      <c r="E83">
        <v>155.19999999999999</v>
      </c>
      <c r="F83">
        <v>-7.5</v>
      </c>
      <c r="G83" s="3">
        <v>-4.5699999999999998E-2</v>
      </c>
      <c r="H83" t="s">
        <v>2048</v>
      </c>
      <c r="I83" s="4">
        <v>0.4826388888888889</v>
      </c>
      <c r="J83" t="str" cm="1">
        <f t="array" ref="J83">_FV(B83,"Ticker symbol",TRUE)</f>
        <v>BC8A</v>
      </c>
      <c r="K83" t="str" cm="1">
        <f t="array" ref="K83">_FV(B83,"Exchange")</f>
        <v>Deutsche Boerse AG</v>
      </c>
      <c r="L83" t="str" cm="1">
        <f t="array" ref="L83">_FV(B83,"Exchange abbreviation",TRUE)</f>
        <v>XFRA</v>
      </c>
    </row>
    <row r="84" spans="2:12" hidden="1" x14ac:dyDescent="0.45">
      <c r="B84" t="e" vm="50">
        <v>#VALUE!</v>
      </c>
      <c r="C84">
        <v>98.23</v>
      </c>
      <c r="D84">
        <v>99.32</v>
      </c>
      <c r="E84">
        <v>98</v>
      </c>
      <c r="F84">
        <v>-0.55000000000000004</v>
      </c>
      <c r="G84" s="3">
        <v>-5.5999999999999999E-3</v>
      </c>
      <c r="H84" t="s">
        <v>2049</v>
      </c>
      <c r="I84" s="4">
        <v>0.47910879629629632</v>
      </c>
      <c r="J84" t="str" cm="1">
        <f t="array" ref="J84">_FV(B84,"Ticker symbol",TRUE)</f>
        <v>BEIA</v>
      </c>
      <c r="K84" t="str" cm="1">
        <f t="array" ref="K84">_FV(B84,"Exchange")</f>
        <v>Deutsche Boerse AG</v>
      </c>
      <c r="L84" t="str" cm="1">
        <f t="array" ref="L84">_FV(B84,"Exchange abbreviation",TRUE)</f>
        <v>XFRA</v>
      </c>
    </row>
    <row r="85" spans="2:12" hidden="1" x14ac:dyDescent="0.45">
      <c r="B85" t="e" vm="51">
        <v>#VALUE!</v>
      </c>
      <c r="C85">
        <v>272.2</v>
      </c>
      <c r="D85">
        <v>273.60000000000002</v>
      </c>
      <c r="E85">
        <v>268.39999999999998</v>
      </c>
      <c r="F85">
        <v>-1.2</v>
      </c>
      <c r="G85" s="3">
        <v>-4.4000000000000003E-3</v>
      </c>
      <c r="H85" t="s">
        <v>2050</v>
      </c>
      <c r="I85" s="4">
        <v>0.5</v>
      </c>
      <c r="J85" t="str" cm="1">
        <f t="array" ref="J85">_FV(B85,"Ticker symbol",TRUE)</f>
        <v>BRZ</v>
      </c>
      <c r="K85" t="str" cm="1">
        <f t="array" ref="K85">_FV(B85,"Exchange")</f>
        <v>Deutsche Boerse AG</v>
      </c>
      <c r="L85" t="str" cm="1">
        <f t="array" ref="L85">_FV(B85,"Exchange abbreviation",TRUE)</f>
        <v>XFRA</v>
      </c>
    </row>
    <row r="86" spans="2:12" hidden="1" x14ac:dyDescent="0.45">
      <c r="B86" t="e" vm="52">
        <v>#VALUE!</v>
      </c>
      <c r="C86" s="2">
        <v>6840</v>
      </c>
      <c r="D86" s="2">
        <v>6980</v>
      </c>
      <c r="E86" s="2">
        <v>6820</v>
      </c>
      <c r="F86">
        <v>-70</v>
      </c>
      <c r="G86" s="3">
        <v>-1.01E-2</v>
      </c>
      <c r="H86" t="s">
        <v>2051</v>
      </c>
      <c r="I86" s="4">
        <v>0.47986111111111113</v>
      </c>
      <c r="J86" t="str" cm="1">
        <f t="array" ref="J86">_FV(B86,"Ticker symbol",TRUE)</f>
        <v>BEAN</v>
      </c>
      <c r="K86" t="str" cm="1">
        <f t="array" ref="K86">_FV(B86,"Exchange")</f>
        <v>SIX Swiss Exchange</v>
      </c>
      <c r="L86" t="str" cm="1">
        <f t="array" ref="L86">_FV(B86,"Exchange abbreviation",TRUE)</f>
        <v>XSWX</v>
      </c>
    </row>
    <row r="87" spans="2:12" hidden="1" x14ac:dyDescent="0.45">
      <c r="B87" t="e" vm="53">
        <v>#VALUE!</v>
      </c>
      <c r="C87" s="2">
        <v>2512</v>
      </c>
      <c r="D87" s="2">
        <v>2551</v>
      </c>
      <c r="E87" s="2">
        <v>2477</v>
      </c>
      <c r="F87">
        <v>-5</v>
      </c>
      <c r="G87" s="3">
        <v>-2E-3</v>
      </c>
      <c r="H87" t="s">
        <v>2052</v>
      </c>
      <c r="I87" s="4">
        <v>0.50138888888888888</v>
      </c>
      <c r="J87" t="str" cm="1">
        <f t="array" ref="J87">_FV(B87,"Ticker symbol",TRUE)</f>
        <v>BWY</v>
      </c>
      <c r="K87" t="str" cm="1">
        <f t="array" ref="K87">_FV(B87,"Exchange")</f>
        <v>London Stock Exchange</v>
      </c>
      <c r="L87" t="str" cm="1">
        <f t="array" ref="L87">_FV(B87,"Exchange abbreviation",TRUE)</f>
        <v>XLON</v>
      </c>
    </row>
    <row r="88" spans="2:12" hidden="1" x14ac:dyDescent="0.45">
      <c r="B88" t="s">
        <v>2053</v>
      </c>
      <c r="C88" s="2">
        <v>4210</v>
      </c>
      <c r="D88" s="2">
        <v>4236</v>
      </c>
      <c r="E88" s="2">
        <v>4137</v>
      </c>
      <c r="F88">
        <v>20</v>
      </c>
      <c r="G88" s="3">
        <v>4.7999999999999996E-3</v>
      </c>
      <c r="H88" t="s">
        <v>2054</v>
      </c>
      <c r="I88" s="4">
        <v>0.4826388888888889</v>
      </c>
      <c r="J88" t="e" cm="1" vm="6">
        <f t="array" ref="J88">_FV(B88,"Ticker symbol",TRUE)</f>
        <v>#VALUE!</v>
      </c>
      <c r="K88" t="e" cm="1" vm="7">
        <f t="array" ref="K88">_FV(B88,"Exchange")</f>
        <v>#VALUE!</v>
      </c>
      <c r="L88" t="e" cm="1" vm="8">
        <f t="array" ref="L88">_FV(B88,"Exchange abbreviation",TRUE)</f>
        <v>#VALUE!</v>
      </c>
    </row>
    <row r="89" spans="2:12" hidden="1" x14ac:dyDescent="0.45">
      <c r="B89" t="s">
        <v>2055</v>
      </c>
      <c r="C89" s="2">
        <v>1603.4</v>
      </c>
      <c r="D89" s="2">
        <v>1612.4</v>
      </c>
      <c r="E89" s="2">
        <v>1592.6</v>
      </c>
      <c r="F89">
        <v>-7.2</v>
      </c>
      <c r="G89" s="3">
        <v>-4.4999999999999997E-3</v>
      </c>
      <c r="H89" t="s">
        <v>2056</v>
      </c>
      <c r="I89" s="4">
        <v>0.4826388888888889</v>
      </c>
      <c r="J89" t="e" cm="1" vm="6">
        <f t="array" ref="J89">_FV(B89,"Ticker symbol",TRUE)</f>
        <v>#VALUE!</v>
      </c>
      <c r="K89" t="e" cm="1" vm="7">
        <f t="array" ref="K89">_FV(B89,"Exchange")</f>
        <v>#VALUE!</v>
      </c>
      <c r="L89" t="e" cm="1" vm="8">
        <f t="array" ref="L89">_FV(B89,"Exchange abbreviation",TRUE)</f>
        <v>#VALUE!</v>
      </c>
    </row>
    <row r="90" spans="2:12" x14ac:dyDescent="0.45">
      <c r="B90" t="e" vm="54">
        <v>#VALUE!</v>
      </c>
      <c r="C90">
        <v>127.7</v>
      </c>
      <c r="D90">
        <v>133.30000000000001</v>
      </c>
      <c r="E90">
        <v>124.9</v>
      </c>
      <c r="F90">
        <v>-4.2</v>
      </c>
      <c r="G90" s="3">
        <v>-3.1800000000000002E-2</v>
      </c>
      <c r="H90" t="s">
        <v>2057</v>
      </c>
      <c r="I90" s="4">
        <v>0.48420138888888892</v>
      </c>
      <c r="J90" t="str" cm="1">
        <f t="array" ref="J90">_FV(B90,"Ticker symbol",TRUE)</f>
        <v>BIM</v>
      </c>
      <c r="K90" t="str" cm="1">
        <f t="array" ref="K90">_FV(B90,"Exchange")</f>
        <v>Euronext Paris</v>
      </c>
      <c r="L90" t="str" cm="1">
        <f t="array" ref="L90">_FV(B90,"Exchange abbreviation",TRUE)</f>
        <v>XPAR</v>
      </c>
    </row>
    <row r="91" spans="2:12" hidden="1" x14ac:dyDescent="0.45">
      <c r="B91" t="s">
        <v>2058</v>
      </c>
      <c r="C91">
        <v>64.025000000000006</v>
      </c>
      <c r="D91">
        <v>64.31</v>
      </c>
      <c r="E91">
        <v>62.145000000000003</v>
      </c>
      <c r="F91">
        <v>0.38500000000000001</v>
      </c>
      <c r="G91" s="3">
        <v>6.0000000000000001E-3</v>
      </c>
      <c r="H91" t="s">
        <v>2059</v>
      </c>
      <c r="I91" s="4">
        <v>0.47905092592592591</v>
      </c>
      <c r="J91" t="e" cm="1" vm="6">
        <f t="array" ref="J91">_FV(B91,"Ticker symbol",TRUE)</f>
        <v>#VALUE!</v>
      </c>
      <c r="K91" t="e" cm="1" vm="7">
        <f t="array" ref="K91">_FV(B91,"Exchange")</f>
        <v>#VALUE!</v>
      </c>
      <c r="L91" t="e" cm="1" vm="8">
        <f t="array" ref="L91">_FV(B91,"Exchange abbreviation",TRUE)</f>
        <v>#VALUE!</v>
      </c>
    </row>
    <row r="92" spans="2:12" x14ac:dyDescent="0.45">
      <c r="B92" t="e" vm="55">
        <v>#VALUE!</v>
      </c>
      <c r="C92">
        <v>32.590000000000003</v>
      </c>
      <c r="D92">
        <v>32.659999999999997</v>
      </c>
      <c r="E92">
        <v>31.79</v>
      </c>
      <c r="F92">
        <v>-0.05</v>
      </c>
      <c r="G92" s="3">
        <v>-1.5E-3</v>
      </c>
      <c r="H92" t="s">
        <v>2060</v>
      </c>
      <c r="I92" s="4">
        <v>0.48296296296296298</v>
      </c>
      <c r="J92" t="str" cm="1">
        <f t="array" ref="J92">_FV(B92,"Ticker symbol",TRUE)</f>
        <v>BNP</v>
      </c>
      <c r="K92" t="str" cm="1">
        <f t="array" ref="K92">_FV(B92,"Exchange")</f>
        <v>Euronext Paris</v>
      </c>
      <c r="L92" t="str" cm="1">
        <f t="array" ref="L92">_FV(B92,"Exchange abbreviation",TRUE)</f>
        <v>XPAR</v>
      </c>
    </row>
    <row r="93" spans="2:12" hidden="1" x14ac:dyDescent="0.45">
      <c r="B93" t="s">
        <v>2061</v>
      </c>
      <c r="C93">
        <v>259.89999999999998</v>
      </c>
      <c r="D93">
        <v>260.60000000000002</v>
      </c>
      <c r="E93">
        <v>255.3</v>
      </c>
      <c r="F93">
        <v>1</v>
      </c>
      <c r="G93" s="3">
        <v>3.8999999999999998E-3</v>
      </c>
      <c r="H93" t="s">
        <v>1982</v>
      </c>
      <c r="I93" s="4">
        <v>0.5</v>
      </c>
      <c r="J93" t="e" cm="1" vm="6">
        <f t="array" ref="J93">_FV(B93,"Ticker symbol",TRUE)</f>
        <v>#VALUE!</v>
      </c>
      <c r="K93" t="e" cm="1" vm="7">
        <f t="array" ref="K93">_FV(B93,"Exchange")</f>
        <v>#VALUE!</v>
      </c>
      <c r="L93" t="e" cm="1" vm="8">
        <f t="array" ref="L93">_FV(B93,"Exchange abbreviation",TRUE)</f>
        <v>#VALUE!</v>
      </c>
    </row>
    <row r="94" spans="2:12" x14ac:dyDescent="0.45">
      <c r="B94" t="e" vm="56">
        <v>#VALUE!</v>
      </c>
      <c r="C94">
        <v>3.25</v>
      </c>
      <c r="D94">
        <v>3.26</v>
      </c>
      <c r="E94">
        <v>3.18</v>
      </c>
      <c r="F94">
        <v>0.02</v>
      </c>
      <c r="G94" s="3">
        <v>6.7999999999999996E-3</v>
      </c>
      <c r="H94" t="s">
        <v>2062</v>
      </c>
      <c r="I94" s="4">
        <v>0.48284722222222221</v>
      </c>
      <c r="J94" t="str" cm="1">
        <f t="array" ref="J94">_FV(B94,"Ticker symbol",TRUE)</f>
        <v>BOL</v>
      </c>
      <c r="K94" t="str" cm="1">
        <f t="array" ref="K94">_FV(B94,"Exchange")</f>
        <v>Euronext Paris</v>
      </c>
      <c r="L94" t="str" cm="1">
        <f t="array" ref="L94">_FV(B94,"Exchange abbreviation",TRUE)</f>
        <v>XPAR</v>
      </c>
    </row>
    <row r="95" spans="2:12" x14ac:dyDescent="0.45">
      <c r="B95" t="e" vm="57">
        <v>#VALUE!</v>
      </c>
      <c r="C95">
        <v>30.37</v>
      </c>
      <c r="D95">
        <v>30.49</v>
      </c>
      <c r="E95">
        <v>29.85</v>
      </c>
      <c r="F95">
        <v>-0.15</v>
      </c>
      <c r="G95" s="3">
        <v>-4.8999999999999998E-3</v>
      </c>
      <c r="H95" t="s">
        <v>2063</v>
      </c>
      <c r="I95" s="4">
        <v>0.48363425925925929</v>
      </c>
      <c r="J95" t="str" cm="1">
        <f t="array" ref="J95">_FV(B95,"Ticker symbol",TRUE)</f>
        <v>EN</v>
      </c>
      <c r="K95" t="str" cm="1">
        <f t="array" ref="K95">_FV(B95,"Exchange")</f>
        <v>Euronext Paris</v>
      </c>
      <c r="L95" t="str" cm="1">
        <f t="array" ref="L95">_FV(B95,"Exchange abbreviation",TRUE)</f>
        <v>XPAR</v>
      </c>
    </row>
    <row r="96" spans="2:12" hidden="1" x14ac:dyDescent="0.45">
      <c r="B96" t="s">
        <v>2064</v>
      </c>
      <c r="C96">
        <v>201.4</v>
      </c>
      <c r="D96">
        <v>201.75</v>
      </c>
      <c r="E96">
        <v>194.76</v>
      </c>
      <c r="F96">
        <v>1.44</v>
      </c>
      <c r="G96" s="3">
        <v>7.1999999999999998E-3</v>
      </c>
      <c r="H96" t="s">
        <v>2065</v>
      </c>
      <c r="I96" s="4">
        <v>0.50555555555555554</v>
      </c>
      <c r="J96" t="e" cm="1" vm="6">
        <f t="array" ref="J96">_FV(B96,"Ticker symbol",TRUE)</f>
        <v>#VALUE!</v>
      </c>
      <c r="K96" t="e" cm="1" vm="7">
        <f t="array" ref="K96">_FV(B96,"Exchange")</f>
        <v>#VALUE!</v>
      </c>
      <c r="L96" t="e" cm="1" vm="8">
        <f t="array" ref="L96">_FV(B96,"Exchange abbreviation",TRUE)</f>
        <v>#VALUE!</v>
      </c>
    </row>
    <row r="97" spans="2:12" hidden="1" x14ac:dyDescent="0.45">
      <c r="B97" t="s">
        <v>2066</v>
      </c>
      <c r="C97">
        <v>54.84</v>
      </c>
      <c r="D97">
        <v>55.3</v>
      </c>
      <c r="E97">
        <v>54.48</v>
      </c>
      <c r="F97">
        <v>0.48</v>
      </c>
      <c r="G97" s="3">
        <v>8.8000000000000005E-3</v>
      </c>
      <c r="H97" t="s">
        <v>2067</v>
      </c>
      <c r="I97" s="4">
        <v>0.4826388888888889</v>
      </c>
      <c r="J97" t="e" cm="1" vm="6">
        <f t="array" ref="J97">_FV(B97,"Ticker symbol",TRUE)</f>
        <v>#VALUE!</v>
      </c>
      <c r="K97" t="e" cm="1" vm="7">
        <f t="array" ref="K97">_FV(B97,"Exchange")</f>
        <v>#VALUE!</v>
      </c>
      <c r="L97" t="e" cm="1" vm="8">
        <f t="array" ref="L97">_FV(B97,"Exchange abbreviation",TRUE)</f>
        <v>#VALUE!</v>
      </c>
    </row>
    <row r="98" spans="2:12" hidden="1" x14ac:dyDescent="0.45">
      <c r="B98" t="e" vm="58">
        <v>#VALUE!</v>
      </c>
      <c r="C98" s="2">
        <v>2550.5</v>
      </c>
      <c r="D98" s="2">
        <v>2563</v>
      </c>
      <c r="E98" s="2">
        <v>2509</v>
      </c>
      <c r="F98">
        <v>6.5</v>
      </c>
      <c r="G98" s="3">
        <v>2.5999999999999999E-3</v>
      </c>
      <c r="H98" t="s">
        <v>2068</v>
      </c>
      <c r="I98" s="4">
        <v>0.4826388888888889</v>
      </c>
      <c r="J98" t="str" cm="1">
        <f t="array" ref="J98">_FV(B98,"Ticker symbol",TRUE)</f>
        <v>BTI</v>
      </c>
      <c r="K98" t="str" cm="1">
        <f t="array" ref="K98">_FV(B98,"Exchange")</f>
        <v>New York Stock Exchange</v>
      </c>
      <c r="L98" t="str" cm="1">
        <f t="array" ref="L98">_FV(B98,"Exchange abbreviation",TRUE)</f>
        <v>XNYS</v>
      </c>
    </row>
    <row r="99" spans="2:12" hidden="1" x14ac:dyDescent="0.45">
      <c r="B99" t="s">
        <v>2069</v>
      </c>
      <c r="C99">
        <v>365.8</v>
      </c>
      <c r="D99">
        <v>369.8</v>
      </c>
      <c r="E99">
        <v>354.7</v>
      </c>
      <c r="F99">
        <v>-2.4</v>
      </c>
      <c r="G99" s="3">
        <v>-6.4999999999999997E-3</v>
      </c>
      <c r="H99" t="s">
        <v>2070</v>
      </c>
      <c r="I99" s="4">
        <v>0.4826388888888889</v>
      </c>
      <c r="J99" t="e" cm="1" vm="6">
        <f t="array" ref="J99">_FV(B99,"Ticker symbol",TRUE)</f>
        <v>#VALUE!</v>
      </c>
      <c r="K99" t="e" cm="1" vm="7">
        <f t="array" ref="K99">_FV(B99,"Exchange")</f>
        <v>#VALUE!</v>
      </c>
      <c r="L99" t="e" cm="1" vm="8">
        <f t="array" ref="L99">_FV(B99,"Exchange abbreviation",TRUE)</f>
        <v>#VALUE!</v>
      </c>
    </row>
    <row r="100" spans="2:12" hidden="1" x14ac:dyDescent="0.45">
      <c r="B100" t="e" vm="59">
        <v>#VALUE!</v>
      </c>
      <c r="C100">
        <v>782</v>
      </c>
      <c r="D100">
        <v>795</v>
      </c>
      <c r="E100">
        <v>768.5</v>
      </c>
      <c r="F100">
        <v>5</v>
      </c>
      <c r="G100" s="3">
        <v>6.4000000000000003E-3</v>
      </c>
      <c r="H100" t="s">
        <v>2071</v>
      </c>
      <c r="I100" s="4">
        <v>0.4826388888888889</v>
      </c>
      <c r="J100" t="str" cm="1">
        <f t="array" ref="J100">_FV(B100,"Ticker symbol",TRUE)</f>
        <v>BVIC</v>
      </c>
      <c r="K100" t="str" cm="1">
        <f t="array" ref="K100">_FV(B100,"Exchange")</f>
        <v>London Stock Exchange</v>
      </c>
      <c r="L100" t="str" cm="1">
        <f t="array" ref="L100">_FV(B100,"Exchange abbreviation",TRUE)</f>
        <v>XLON</v>
      </c>
    </row>
    <row r="101" spans="2:12" hidden="1" x14ac:dyDescent="0.45">
      <c r="B101" t="e" vm="60">
        <v>#VALUE!</v>
      </c>
      <c r="C101">
        <v>101.15</v>
      </c>
      <c r="D101">
        <v>101.5</v>
      </c>
      <c r="E101">
        <v>98.38</v>
      </c>
      <c r="F101">
        <v>1.1499999999999999</v>
      </c>
      <c r="G101" s="3">
        <v>1.15E-2</v>
      </c>
      <c r="H101" t="s">
        <v>2072</v>
      </c>
      <c r="I101" s="4">
        <v>0.4826388888888889</v>
      </c>
      <c r="J101" t="str" cm="1">
        <f t="array" ref="J101">_FV(B101,"Ticker symbol",TRUE)</f>
        <v>BT.A</v>
      </c>
      <c r="K101" t="str" cm="1">
        <f t="array" ref="K101">_FV(B101,"Exchange")</f>
        <v>London Stock Exchange</v>
      </c>
      <c r="L101" t="str" cm="1">
        <f t="array" ref="L101">_FV(B101,"Exchange abbreviation",TRUE)</f>
        <v>XLON</v>
      </c>
    </row>
    <row r="102" spans="2:12" hidden="1" x14ac:dyDescent="0.45">
      <c r="B102" t="e" vm="61">
        <v>#VALUE!</v>
      </c>
      <c r="C102" s="2">
        <v>2454</v>
      </c>
      <c r="D102" s="2">
        <v>2490</v>
      </c>
      <c r="E102" s="2">
        <v>2448</v>
      </c>
      <c r="F102">
        <v>-18</v>
      </c>
      <c r="G102" s="3">
        <v>-7.3000000000000001E-3</v>
      </c>
      <c r="H102" t="s">
        <v>2073</v>
      </c>
      <c r="I102" s="4">
        <v>0.4826388888888889</v>
      </c>
      <c r="J102" t="str" cm="1">
        <f t="array" ref="J102">_FV(B102,"Ticker symbol",TRUE)</f>
        <v>BNZL</v>
      </c>
      <c r="K102" t="str" cm="1">
        <f t="array" ref="K102">_FV(B102,"Exchange")</f>
        <v>London Stock Exchange</v>
      </c>
      <c r="L102" t="str" cm="1">
        <f t="array" ref="L102">_FV(B102,"Exchange abbreviation",TRUE)</f>
        <v>XLON</v>
      </c>
    </row>
    <row r="103" spans="2:12" hidden="1" x14ac:dyDescent="0.45">
      <c r="B103" t="e" vm="62">
        <v>#VALUE!</v>
      </c>
      <c r="C103" s="2">
        <v>1483</v>
      </c>
      <c r="D103" s="2">
        <v>1498</v>
      </c>
      <c r="E103" s="2">
        <v>1464</v>
      </c>
      <c r="F103">
        <v>-18</v>
      </c>
      <c r="G103" s="3">
        <v>-1.2E-2</v>
      </c>
      <c r="H103" t="s">
        <v>2074</v>
      </c>
      <c r="I103" s="4">
        <v>0.4826388888888889</v>
      </c>
      <c r="J103" t="str" cm="1">
        <f t="array" ref="J103">_FV(B103,"Ticker symbol",TRUE)</f>
        <v>BRBY</v>
      </c>
      <c r="K103" t="str" cm="1">
        <f t="array" ref="K103">_FV(B103,"Exchange")</f>
        <v>London Stock Exchange</v>
      </c>
      <c r="L103" t="str" cm="1">
        <f t="array" ref="L103">_FV(B103,"Exchange abbreviation",TRUE)</f>
        <v>XLON</v>
      </c>
    </row>
    <row r="104" spans="2:12" x14ac:dyDescent="0.45">
      <c r="B104" t="e" vm="63">
        <v>#VALUE!</v>
      </c>
      <c r="C104">
        <v>19.21</v>
      </c>
      <c r="D104">
        <v>19.34</v>
      </c>
      <c r="E104">
        <v>18.96</v>
      </c>
      <c r="F104">
        <v>0.04</v>
      </c>
      <c r="G104" s="3">
        <v>2.0999999999999999E-3</v>
      </c>
      <c r="H104" t="s">
        <v>2075</v>
      </c>
      <c r="I104" s="4">
        <v>0.48296296296296298</v>
      </c>
      <c r="J104" t="str" cm="1">
        <f t="array" ref="J104">_FV(B104,"Ticker symbol",TRUE)</f>
        <v>BVI</v>
      </c>
      <c r="K104" t="str" cm="1">
        <f t="array" ref="K104">_FV(B104,"Exchange")</f>
        <v>Euronext Paris</v>
      </c>
      <c r="L104" t="str" cm="1">
        <f t="array" ref="L104">_FV(B104,"Exchange abbreviation",TRUE)</f>
        <v>XPAR</v>
      </c>
    </row>
    <row r="105" spans="2:12" hidden="1" x14ac:dyDescent="0.45">
      <c r="B105" t="e" vm="64">
        <v>#VALUE!</v>
      </c>
      <c r="C105">
        <v>1.69</v>
      </c>
      <c r="D105">
        <v>1.702</v>
      </c>
      <c r="E105">
        <v>1.639</v>
      </c>
      <c r="F105">
        <v>8.9999999999999993E-3</v>
      </c>
      <c r="G105" s="3">
        <v>5.4000000000000003E-3</v>
      </c>
      <c r="H105" t="s">
        <v>2076</v>
      </c>
      <c r="I105" s="4">
        <v>0.48260416666666667</v>
      </c>
      <c r="J105" t="str" cm="1">
        <f t="array" ref="J105">_FV(B105,"Ticker symbol",TRUE)</f>
        <v>CABK</v>
      </c>
      <c r="K105" t="str" cm="1">
        <f t="array" ref="K105">_FV(B105,"Exchange")</f>
        <v>Bolsas y Mercados Espanoles</v>
      </c>
      <c r="L105" t="str" cm="1">
        <f t="array" ref="L105">_FV(B105,"Exchange abbreviation",TRUE)</f>
        <v>BMEX</v>
      </c>
    </row>
    <row r="106" spans="2:12" hidden="1" x14ac:dyDescent="0.45">
      <c r="B106" t="s">
        <v>2077</v>
      </c>
      <c r="C106">
        <v>9.2520000000000007</v>
      </c>
      <c r="D106">
        <v>9.3000000000000007</v>
      </c>
      <c r="E106">
        <v>9.0619999999999994</v>
      </c>
      <c r="F106">
        <v>0.14000000000000001</v>
      </c>
      <c r="G106" s="3">
        <v>1.54E-2</v>
      </c>
      <c r="H106" t="s">
        <v>2078</v>
      </c>
      <c r="I106" s="4">
        <v>0.48464120370370373</v>
      </c>
      <c r="J106" t="e" cm="1" vm="6">
        <f t="array" ref="J106">_FV(B106,"Ticker symbol",TRUE)</f>
        <v>#VALUE!</v>
      </c>
      <c r="K106" t="e" cm="1" vm="7">
        <f t="array" ref="K106">_FV(B106,"Exchange")</f>
        <v>#VALUE!</v>
      </c>
      <c r="L106" t="e" cm="1" vm="8">
        <f t="array" ref="L106">_FV(B106,"Exchange abbreviation",TRUE)</f>
        <v>#VALUE!</v>
      </c>
    </row>
    <row r="107" spans="2:12" x14ac:dyDescent="0.45">
      <c r="B107" t="e" vm="65">
        <v>#VALUE!</v>
      </c>
      <c r="C107">
        <v>104.35</v>
      </c>
      <c r="D107">
        <v>105.85</v>
      </c>
      <c r="E107">
        <v>103.65</v>
      </c>
      <c r="F107">
        <v>-1.85</v>
      </c>
      <c r="G107" s="3">
        <v>-1.7399999999999999E-2</v>
      </c>
      <c r="H107" t="s">
        <v>2079</v>
      </c>
      <c r="I107" s="4">
        <v>0.48270833333333335</v>
      </c>
      <c r="J107" t="str" cm="1">
        <f t="array" ref="J107">_FV(B107,"Ticker symbol",TRUE)</f>
        <v>CAP</v>
      </c>
      <c r="K107" t="str" cm="1">
        <f t="array" ref="K107">_FV(B107,"Exchange")</f>
        <v>Euronext Paris</v>
      </c>
      <c r="L107" t="str" cm="1">
        <f t="array" ref="L107">_FV(B107,"Exchange abbreviation",TRUE)</f>
        <v>XPAR</v>
      </c>
    </row>
    <row r="108" spans="2:12" hidden="1" x14ac:dyDescent="0.45">
      <c r="B108" t="s">
        <v>2080</v>
      </c>
      <c r="C108">
        <v>23.72</v>
      </c>
      <c r="D108">
        <v>24.86</v>
      </c>
      <c r="E108">
        <v>23.57</v>
      </c>
      <c r="F108">
        <v>-0.77</v>
      </c>
      <c r="G108" s="3">
        <v>-3.1399999999999997E-2</v>
      </c>
      <c r="H108" t="s">
        <v>2081</v>
      </c>
      <c r="I108" s="4">
        <v>0.4826388888888889</v>
      </c>
      <c r="J108" t="e" cm="1" vm="6">
        <f t="array" ref="J108">_FV(B108,"Ticker symbol",TRUE)</f>
        <v>#VALUE!</v>
      </c>
      <c r="K108" t="e" cm="1" vm="7">
        <f t="array" ref="K108">_FV(B108,"Exchange")</f>
        <v>#VALUE!</v>
      </c>
      <c r="L108" t="e" cm="1" vm="8">
        <f t="array" ref="L108">_FV(B108,"Exchange abbreviation",TRUE)</f>
        <v>#VALUE!</v>
      </c>
    </row>
    <row r="109" spans="2:12" hidden="1" x14ac:dyDescent="0.45">
      <c r="B109" t="s">
        <v>2082</v>
      </c>
      <c r="C109">
        <v>121.8</v>
      </c>
      <c r="D109">
        <v>122.7</v>
      </c>
      <c r="E109">
        <v>118.2</v>
      </c>
      <c r="F109">
        <v>1.2</v>
      </c>
      <c r="G109" s="3">
        <v>0.01</v>
      </c>
      <c r="H109" t="s">
        <v>2083</v>
      </c>
      <c r="I109" s="4">
        <v>0.4826388888888889</v>
      </c>
      <c r="J109" t="e" cm="1" vm="6">
        <f t="array" ref="J109">_FV(B109,"Ticker symbol",TRUE)</f>
        <v>#VALUE!</v>
      </c>
      <c r="K109" t="e" cm="1" vm="7">
        <f t="array" ref="K109">_FV(B109,"Exchange")</f>
        <v>#VALUE!</v>
      </c>
      <c r="L109" t="e" cm="1" vm="8">
        <f t="array" ref="L109">_FV(B109,"Exchange abbreviation",TRUE)</f>
        <v>#VALUE!</v>
      </c>
    </row>
    <row r="110" spans="2:12" hidden="1" x14ac:dyDescent="0.45">
      <c r="B110" t="s">
        <v>2084</v>
      </c>
      <c r="C110">
        <v>840.2</v>
      </c>
      <c r="D110">
        <v>845.8</v>
      </c>
      <c r="E110">
        <v>832.8</v>
      </c>
      <c r="F110">
        <v>-0.8</v>
      </c>
      <c r="G110" s="3">
        <v>-1E-3</v>
      </c>
      <c r="H110" t="s">
        <v>2085</v>
      </c>
      <c r="I110" s="4">
        <v>0.47222222222222227</v>
      </c>
      <c r="J110" t="e" cm="1" vm="6">
        <f t="array" ref="J110">_FV(B110,"Ticker symbol",TRUE)</f>
        <v>#VALUE!</v>
      </c>
      <c r="K110" t="e" cm="1" vm="7">
        <f t="array" ref="K110">_FV(B110,"Exchange")</f>
        <v>#VALUE!</v>
      </c>
      <c r="L110" t="e" cm="1" vm="8">
        <f t="array" ref="L110">_FV(B110,"Exchange abbreviation",TRUE)</f>
        <v>#VALUE!</v>
      </c>
    </row>
    <row r="111" spans="2:12" hidden="1" x14ac:dyDescent="0.45">
      <c r="B111" t="s">
        <v>2086</v>
      </c>
      <c r="C111">
        <v>980.4</v>
      </c>
      <c r="D111">
        <v>990.4</v>
      </c>
      <c r="E111">
        <v>928</v>
      </c>
      <c r="F111">
        <v>27.6</v>
      </c>
      <c r="G111" s="3">
        <v>2.9000000000000001E-2</v>
      </c>
      <c r="H111" t="s">
        <v>2087</v>
      </c>
      <c r="I111" s="4">
        <v>0.4826388888888889</v>
      </c>
      <c r="J111" t="e" cm="1" vm="6">
        <f t="array" ref="J111">_FV(B111,"Ticker symbol",TRUE)</f>
        <v>#VALUE!</v>
      </c>
      <c r="K111" t="e" cm="1" vm="7">
        <f t="array" ref="K111">_FV(B111,"Exchange")</f>
        <v>#VALUE!</v>
      </c>
      <c r="L111" t="e" cm="1" vm="8">
        <f t="array" ref="L111">_FV(B111,"Exchange abbreviation",TRUE)</f>
        <v>#VALUE!</v>
      </c>
    </row>
    <row r="112" spans="2:12" hidden="1" x14ac:dyDescent="0.45">
      <c r="B112" t="s">
        <v>2088</v>
      </c>
      <c r="C112">
        <v>13.65</v>
      </c>
      <c r="D112">
        <v>13.89</v>
      </c>
      <c r="E112">
        <v>13.61</v>
      </c>
      <c r="F112">
        <v>-0.28000000000000003</v>
      </c>
      <c r="G112" s="3">
        <v>-1.9699999999999999E-2</v>
      </c>
      <c r="H112" t="s">
        <v>2089</v>
      </c>
      <c r="I112" s="4">
        <v>0.48268518518518522</v>
      </c>
      <c r="J112" t="e" cm="1" vm="6">
        <f t="array" ref="J112">_FV(B112,"Ticker symbol",TRUE)</f>
        <v>#VALUE!</v>
      </c>
      <c r="K112" t="e" cm="1" vm="7">
        <f t="array" ref="K112">_FV(B112,"Exchange")</f>
        <v>#VALUE!</v>
      </c>
      <c r="L112" t="e" cm="1" vm="8">
        <f t="array" ref="L112">_FV(B112,"Exchange abbreviation",TRUE)</f>
        <v>#VALUE!</v>
      </c>
    </row>
    <row r="113" spans="2:12" hidden="1" x14ac:dyDescent="0.45">
      <c r="B113" t="s">
        <v>2090</v>
      </c>
      <c r="C113">
        <v>21.92</v>
      </c>
      <c r="D113">
        <v>22.06</v>
      </c>
      <c r="E113">
        <v>21.68</v>
      </c>
      <c r="F113">
        <v>-0.34</v>
      </c>
      <c r="G113" s="3">
        <v>-1.5299999999999999E-2</v>
      </c>
      <c r="H113" t="s">
        <v>2091</v>
      </c>
      <c r="I113" s="4">
        <v>0.48280092592592588</v>
      </c>
      <c r="J113" t="e" cm="1" vm="6">
        <f t="array" ref="J113">_FV(B113,"Ticker symbol",TRUE)</f>
        <v>#VALUE!</v>
      </c>
      <c r="K113" t="e" cm="1" vm="7">
        <f t="array" ref="K113">_FV(B113,"Exchange")</f>
        <v>#VALUE!</v>
      </c>
      <c r="L113" t="e" cm="1" vm="8">
        <f t="array" ref="L113">_FV(B113,"Exchange abbreviation",TRUE)</f>
        <v>#VALUE!</v>
      </c>
    </row>
    <row r="114" spans="2:12" hidden="1" x14ac:dyDescent="0.45">
      <c r="B114" t="s">
        <v>2092</v>
      </c>
      <c r="C114">
        <v>199.29</v>
      </c>
      <c r="D114">
        <v>201.9</v>
      </c>
      <c r="E114">
        <v>197.1</v>
      </c>
      <c r="F114">
        <v>2.4</v>
      </c>
      <c r="G114" s="3">
        <v>1.2E-2</v>
      </c>
      <c r="H114" t="s">
        <v>2093</v>
      </c>
      <c r="I114" s="4">
        <v>0.52434027777777781</v>
      </c>
      <c r="J114" t="e" cm="1" vm="6">
        <f t="array" ref="J114">_FV(B114,"Ticker symbol",TRUE)</f>
        <v>#VALUE!</v>
      </c>
      <c r="K114" t="e" cm="1" vm="7">
        <f t="array" ref="K114">_FV(B114,"Exchange")</f>
        <v>#VALUE!</v>
      </c>
      <c r="L114" t="e" cm="1" vm="8">
        <f t="array" ref="L114">_FV(B114,"Exchange abbreviation",TRUE)</f>
        <v>#VALUE!</v>
      </c>
    </row>
    <row r="115" spans="2:12" hidden="1" x14ac:dyDescent="0.45">
      <c r="B115" t="e" vm="66">
        <v>#VALUE!</v>
      </c>
      <c r="C115">
        <v>366.65</v>
      </c>
      <c r="D115">
        <v>376.3</v>
      </c>
      <c r="E115">
        <v>358</v>
      </c>
      <c r="F115">
        <v>1.2</v>
      </c>
      <c r="G115" s="3">
        <v>3.3E-3</v>
      </c>
      <c r="H115" t="s">
        <v>2094</v>
      </c>
      <c r="I115" s="4">
        <v>0.46049768518518519</v>
      </c>
      <c r="J115" t="str" cm="1">
        <f t="array" ref="J115">_FV(B115,"Ticker symbol",TRUE)</f>
        <v>CDR</v>
      </c>
      <c r="K115" t="str" cm="1">
        <f t="array" ref="K115">_FV(B115,"Exchange")</f>
        <v>Warsaw Stock Exchange</v>
      </c>
      <c r="L115" t="str" cm="1">
        <f t="array" ref="L115">_FV(B115,"Exchange abbreviation",TRUE)</f>
        <v>XWAR</v>
      </c>
    </row>
    <row r="116" spans="2:12" hidden="1" x14ac:dyDescent="0.45">
      <c r="B116" t="e" vm="67">
        <v>#VALUE!</v>
      </c>
      <c r="C116">
        <v>51.84</v>
      </c>
      <c r="D116">
        <v>52.41</v>
      </c>
      <c r="E116">
        <v>51.33</v>
      </c>
      <c r="F116">
        <v>-0.14000000000000001</v>
      </c>
      <c r="G116" s="3">
        <v>-2.7000000000000001E-3</v>
      </c>
      <c r="H116" t="s">
        <v>2095</v>
      </c>
      <c r="I116" s="4">
        <v>0.48260416666666667</v>
      </c>
      <c r="J116" t="str" cm="1">
        <f t="array" ref="J116">_FV(B116,"Ticker symbol",TRUE)</f>
        <v>CLNX</v>
      </c>
      <c r="K116" t="str" cm="1">
        <f t="array" ref="K116">_FV(B116,"Exchange")</f>
        <v>Bolsas y Mercados Espanoles</v>
      </c>
      <c r="L116" t="str" cm="1">
        <f t="array" ref="L116">_FV(B116,"Exchange abbreviation",TRUE)</f>
        <v>BMEX</v>
      </c>
    </row>
    <row r="117" spans="2:12" hidden="1" x14ac:dyDescent="0.45">
      <c r="B117" t="e" vm="68">
        <v>#VALUE!</v>
      </c>
      <c r="C117">
        <v>107.1</v>
      </c>
      <c r="D117">
        <v>107.8</v>
      </c>
      <c r="E117">
        <v>102</v>
      </c>
      <c r="F117">
        <v>-0.6</v>
      </c>
      <c r="G117" s="3">
        <v>-5.5999999999999999E-3</v>
      </c>
      <c r="H117" t="s">
        <v>2096</v>
      </c>
      <c r="I117" s="4">
        <v>0.47986111111111113</v>
      </c>
      <c r="J117" t="str" cm="1">
        <f t="array" ref="J117">_FV(B117,"Ticker symbol",TRUE)</f>
        <v>CMBN</v>
      </c>
      <c r="K117" t="str" cm="1">
        <f t="array" ref="K117">_FV(B117,"Exchange")</f>
        <v>SIX Swiss Exchange</v>
      </c>
      <c r="L117" t="str" cm="1">
        <f t="array" ref="L117">_FV(B117,"Exchange abbreviation",TRUE)</f>
        <v>XSWX</v>
      </c>
    </row>
    <row r="118" spans="2:12" hidden="1" x14ac:dyDescent="0.45">
      <c r="B118" t="s">
        <v>2097</v>
      </c>
      <c r="C118">
        <v>40.71</v>
      </c>
      <c r="D118">
        <v>40.82</v>
      </c>
      <c r="E118">
        <v>39.29</v>
      </c>
      <c r="F118">
        <v>0.63</v>
      </c>
      <c r="G118" s="3">
        <v>1.5699999999999999E-2</v>
      </c>
      <c r="H118" t="s">
        <v>2098</v>
      </c>
      <c r="I118" s="4">
        <v>0.4826388888888889</v>
      </c>
      <c r="J118" t="e" cm="1" vm="6">
        <f t="array" ref="J118">_FV(B118,"Ticker symbol",TRUE)</f>
        <v>#VALUE!</v>
      </c>
      <c r="K118" t="e" cm="1" vm="7">
        <f t="array" ref="K118">_FV(B118,"Exchange")</f>
        <v>#VALUE!</v>
      </c>
      <c r="L118" t="e" cm="1" vm="8">
        <f t="array" ref="L118">_FV(B118,"Exchange abbreviation",TRUE)</f>
        <v>#VALUE!</v>
      </c>
    </row>
    <row r="119" spans="2:12" hidden="1" x14ac:dyDescent="0.45">
      <c r="B119" t="s">
        <v>2099</v>
      </c>
      <c r="C119">
        <v>655.4</v>
      </c>
      <c r="D119">
        <v>660.6</v>
      </c>
      <c r="E119">
        <v>652</v>
      </c>
      <c r="F119">
        <v>-2</v>
      </c>
      <c r="G119" s="3">
        <v>-3.0000000000000001E-3</v>
      </c>
      <c r="H119" t="s">
        <v>2100</v>
      </c>
      <c r="I119" s="4">
        <v>0.47222222222222227</v>
      </c>
      <c r="J119" t="e" cm="1" vm="6">
        <f t="array" ref="J119">_FV(B119,"Ticker symbol",TRUE)</f>
        <v>#VALUE!</v>
      </c>
      <c r="K119" t="e" cm="1" vm="7">
        <f t="array" ref="K119">_FV(B119,"Exchange")</f>
        <v>#VALUE!</v>
      </c>
      <c r="L119" t="e" cm="1" vm="8">
        <f t="array" ref="L119">_FV(B119,"Exchange abbreviation",TRUE)</f>
        <v>#VALUE!</v>
      </c>
    </row>
    <row r="120" spans="2:12" hidden="1" x14ac:dyDescent="0.45">
      <c r="B120" t="s">
        <v>2101</v>
      </c>
      <c r="C120">
        <v>29.42</v>
      </c>
      <c r="D120">
        <v>37</v>
      </c>
      <c r="E120">
        <v>28.21</v>
      </c>
      <c r="F120">
        <v>-2.98</v>
      </c>
      <c r="G120" s="3">
        <v>-9.1999999999999998E-2</v>
      </c>
      <c r="H120" t="s">
        <v>2102</v>
      </c>
      <c r="I120" s="4">
        <v>0.50138888888888888</v>
      </c>
      <c r="J120" t="e" cm="1" vm="6">
        <f t="array" ref="J120">_FV(B120,"Ticker symbol",TRUE)</f>
        <v>#VALUE!</v>
      </c>
      <c r="K120" t="e" cm="1" vm="7">
        <f t="array" ref="K120">_FV(B120,"Exchange")</f>
        <v>#VALUE!</v>
      </c>
      <c r="L120" t="e" cm="1" vm="8">
        <f t="array" ref="L120">_FV(B120,"Exchange abbreviation",TRUE)</f>
        <v>#VALUE!</v>
      </c>
    </row>
    <row r="121" spans="2:12" hidden="1" x14ac:dyDescent="0.45">
      <c r="B121" t="s">
        <v>2103</v>
      </c>
      <c r="C121">
        <v>17.11</v>
      </c>
      <c r="D121">
        <v>17.22</v>
      </c>
      <c r="E121">
        <v>16.98</v>
      </c>
      <c r="F121">
        <v>-0.2</v>
      </c>
      <c r="G121" s="3">
        <v>-1.1599999999999999E-2</v>
      </c>
      <c r="H121" t="s">
        <v>2104</v>
      </c>
      <c r="I121" s="4">
        <v>0.47986111111111113</v>
      </c>
      <c r="J121" t="e" cm="1" vm="6">
        <f t="array" ref="J121">_FV(B121,"Ticker symbol",TRUE)</f>
        <v>#VALUE!</v>
      </c>
      <c r="K121" t="e" cm="1" vm="7">
        <f t="array" ref="K121">_FV(B121,"Exchange")</f>
        <v>#VALUE!</v>
      </c>
      <c r="L121" t="e" cm="1" vm="8">
        <f t="array" ref="L121">_FV(B121,"Exchange abbreviation",TRUE)</f>
        <v>#VALUE!</v>
      </c>
    </row>
    <row r="122" spans="2:12" hidden="1" x14ac:dyDescent="0.45">
      <c r="B122" t="e" vm="69">
        <v>#VALUE!</v>
      </c>
      <c r="C122">
        <v>11.6</v>
      </c>
      <c r="D122">
        <v>11.6</v>
      </c>
      <c r="E122">
        <v>11.6</v>
      </c>
      <c r="F122">
        <v>0.24</v>
      </c>
      <c r="G122" s="3">
        <v>2.1100000000000001E-2</v>
      </c>
      <c r="H122">
        <v>0</v>
      </c>
      <c r="I122" s="4">
        <v>8.6111111111111124E-2</v>
      </c>
      <c r="J122" t="str" cm="1">
        <f t="array" ref="J122">_FV(B122,"Ticker symbol",TRUE)</f>
        <v>CBG</v>
      </c>
      <c r="K122" t="str" cm="1">
        <f t="array" ref="K122">_FV(B122,"Exchange")</f>
        <v>London Stock Exchange</v>
      </c>
      <c r="L122" t="str" cm="1">
        <f t="array" ref="L122">_FV(B122,"Exchange abbreviation",TRUE)</f>
        <v>XLON</v>
      </c>
    </row>
    <row r="123" spans="2:12" hidden="1" x14ac:dyDescent="0.45">
      <c r="B123" t="e" vm="70">
        <v>#VALUE!</v>
      </c>
      <c r="C123">
        <v>8.52</v>
      </c>
      <c r="D123">
        <v>8.57</v>
      </c>
      <c r="E123">
        <v>8.4</v>
      </c>
      <c r="F123">
        <v>0</v>
      </c>
      <c r="G123" s="3">
        <v>-5.9999999999999995E-4</v>
      </c>
      <c r="H123" t="s">
        <v>2105</v>
      </c>
      <c r="I123" s="4">
        <v>0.61018518518518516</v>
      </c>
      <c r="J123" t="str" cm="1">
        <f t="array" ref="J123">_FV(B123,"Ticker symbol",TRUE)</f>
        <v>CNHI</v>
      </c>
      <c r="K123" t="str" cm="1">
        <f t="array" ref="K123">_FV(B123,"Exchange")</f>
        <v>New York Stock Exchange</v>
      </c>
      <c r="L123" t="str" cm="1">
        <f t="array" ref="L123">_FV(B123,"Exchange abbreviation",TRUE)</f>
        <v>XNYS</v>
      </c>
    </row>
    <row r="124" spans="2:12" x14ac:dyDescent="0.45">
      <c r="B124" t="e" vm="71">
        <v>#VALUE!</v>
      </c>
      <c r="C124">
        <v>10.67</v>
      </c>
      <c r="D124">
        <v>10.67</v>
      </c>
      <c r="E124">
        <v>10.34</v>
      </c>
      <c r="F124">
        <v>0.03</v>
      </c>
      <c r="G124" s="3">
        <v>2.8E-3</v>
      </c>
      <c r="H124" t="s">
        <v>2106</v>
      </c>
      <c r="I124" s="4">
        <v>0.48268518518518522</v>
      </c>
      <c r="J124" t="str" cm="1">
        <f t="array" ref="J124">_FV(B124,"Ticker symbol",TRUE)</f>
        <v>CNP</v>
      </c>
      <c r="K124" t="str" cm="1">
        <f t="array" ref="K124">_FV(B124,"Exchange")</f>
        <v>Euronext Paris</v>
      </c>
      <c r="L124" t="str" cm="1">
        <f t="array" ref="L124">_FV(B124,"Exchange abbreviation",TRUE)</f>
        <v>XPAR</v>
      </c>
    </row>
    <row r="125" spans="2:12" hidden="1" x14ac:dyDescent="0.45">
      <c r="B125" t="s">
        <v>2107</v>
      </c>
      <c r="C125" s="2">
        <v>1946.5</v>
      </c>
      <c r="D125" s="2">
        <v>1955</v>
      </c>
      <c r="E125" s="2">
        <v>1898</v>
      </c>
      <c r="F125">
        <v>28.5</v>
      </c>
      <c r="G125" s="3">
        <v>1.49E-2</v>
      </c>
      <c r="H125" t="s">
        <v>2108</v>
      </c>
      <c r="I125" s="4">
        <v>0.4826388888888889</v>
      </c>
      <c r="J125" t="e" cm="1" vm="6">
        <f t="array" ref="J125">_FV(B125,"Ticker symbol",TRUE)</f>
        <v>#VALUE!</v>
      </c>
      <c r="K125" t="e" cm="1" vm="7">
        <f t="array" ref="K125">_FV(B125,"Exchange")</f>
        <v>#VALUE!</v>
      </c>
      <c r="L125" t="e" cm="1" vm="8">
        <f t="array" ref="L125">_FV(B125,"Exchange abbreviation",TRUE)</f>
        <v>#VALUE!</v>
      </c>
    </row>
    <row r="126" spans="2:12" hidden="1" x14ac:dyDescent="0.45">
      <c r="B126" t="e" vm="72">
        <v>#VALUE!</v>
      </c>
      <c r="C126">
        <v>122.2</v>
      </c>
      <c r="D126">
        <v>124.4</v>
      </c>
      <c r="E126">
        <v>121.8</v>
      </c>
      <c r="F126">
        <v>-1.6</v>
      </c>
      <c r="G126" s="3">
        <v>-1.29E-2</v>
      </c>
      <c r="H126" t="s">
        <v>2109</v>
      </c>
      <c r="I126" s="4">
        <v>0.48291666666666666</v>
      </c>
      <c r="J126" t="str" cm="1">
        <f t="array" ref="J126">_FV(B126,"Ticker symbol",TRUE)</f>
        <v>COFB</v>
      </c>
      <c r="K126" t="str" cm="1">
        <f t="array" ref="K126">_FV(B126,"Exchange")</f>
        <v>Euronext Brussels</v>
      </c>
      <c r="L126" t="str" cm="1">
        <f t="array" ref="L126">_FV(B126,"Exchange abbreviation",TRUE)</f>
        <v>XBRU</v>
      </c>
    </row>
    <row r="127" spans="2:12" hidden="1" x14ac:dyDescent="0.45">
      <c r="B127" t="s">
        <v>2110</v>
      </c>
      <c r="C127">
        <v>969</v>
      </c>
      <c r="D127">
        <v>979</v>
      </c>
      <c r="E127">
        <v>964</v>
      </c>
      <c r="F127">
        <v>-4.5999999999999996</v>
      </c>
      <c r="G127" s="3">
        <v>-4.7000000000000002E-3</v>
      </c>
      <c r="H127" t="s">
        <v>2111</v>
      </c>
      <c r="I127" s="4">
        <v>0.47222222222222227</v>
      </c>
      <c r="J127" t="e" cm="1" vm="6">
        <f t="array" ref="J127">_FV(B127,"Ticker symbol",TRUE)</f>
        <v>#VALUE!</v>
      </c>
      <c r="K127" t="e" cm="1" vm="7">
        <f t="array" ref="K127">_FV(B127,"Exchange")</f>
        <v>#VALUE!</v>
      </c>
      <c r="L127" t="e" cm="1" vm="8">
        <f t="array" ref="L127">_FV(B127,"Exchange abbreviation",TRUE)</f>
        <v>#VALUE!</v>
      </c>
    </row>
    <row r="128" spans="2:12" hidden="1" x14ac:dyDescent="0.45">
      <c r="B128" t="s">
        <v>2112</v>
      </c>
      <c r="C128">
        <v>4.4359999999999999</v>
      </c>
      <c r="D128">
        <v>4.4969999999999999</v>
      </c>
      <c r="E128">
        <v>4.3150000000000004</v>
      </c>
      <c r="F128">
        <v>-5.2999999999999999E-2</v>
      </c>
      <c r="G128" s="3">
        <v>-1.18E-2</v>
      </c>
      <c r="H128" t="s">
        <v>2113</v>
      </c>
      <c r="I128" s="4">
        <v>0.47891203703703705</v>
      </c>
      <c r="J128" t="e" cm="1" vm="6">
        <f t="array" ref="J128">_FV(B128,"Ticker symbol",TRUE)</f>
        <v>#VALUE!</v>
      </c>
      <c r="K128" t="e" cm="1" vm="7">
        <f t="array" ref="K128">_FV(B128,"Exchange")</f>
        <v>#VALUE!</v>
      </c>
      <c r="L128" t="e" cm="1" vm="8">
        <f t="array" ref="L128">_FV(B128,"Exchange abbreviation",TRUE)</f>
        <v>#VALUE!</v>
      </c>
    </row>
    <row r="129" spans="2:12" hidden="1" x14ac:dyDescent="0.45">
      <c r="B129" t="s">
        <v>2114</v>
      </c>
      <c r="C129" s="2">
        <v>1145</v>
      </c>
      <c r="D129" s="2">
        <v>1153.5</v>
      </c>
      <c r="E129" s="2">
        <v>1109</v>
      </c>
      <c r="F129">
        <v>0</v>
      </c>
      <c r="G129" s="3">
        <v>0</v>
      </c>
      <c r="H129" t="s">
        <v>2115</v>
      </c>
      <c r="I129" s="4">
        <v>0.48541666666666666</v>
      </c>
      <c r="J129" t="e" cm="1" vm="6">
        <f t="array" ref="J129">_FV(B129,"Ticker symbol",TRUE)</f>
        <v>#VALUE!</v>
      </c>
      <c r="K129" t="e" cm="1" vm="7">
        <f t="array" ref="K129">_FV(B129,"Exchange")</f>
        <v>#VALUE!</v>
      </c>
      <c r="L129" t="e" cm="1" vm="8">
        <f t="array" ref="L129">_FV(B129,"Exchange abbreviation",TRUE)</f>
        <v>#VALUE!</v>
      </c>
    </row>
    <row r="130" spans="2:12" hidden="1" x14ac:dyDescent="0.45">
      <c r="B130" t="s">
        <v>2116</v>
      </c>
      <c r="C130">
        <v>100.65</v>
      </c>
      <c r="D130">
        <v>102.63</v>
      </c>
      <c r="E130">
        <v>99.41</v>
      </c>
      <c r="F130">
        <v>-1.08</v>
      </c>
      <c r="G130" s="3">
        <v>-1.06E-2</v>
      </c>
      <c r="H130" t="s">
        <v>2117</v>
      </c>
      <c r="I130" s="4">
        <v>0.47902777777777777</v>
      </c>
      <c r="J130" t="e" cm="1" vm="6">
        <f t="array" ref="J130">_FV(B130,"Ticker symbol",TRUE)</f>
        <v>#VALUE!</v>
      </c>
      <c r="K130" t="e" cm="1" vm="7">
        <f t="array" ref="K130">_FV(B130,"Exchange")</f>
        <v>#VALUE!</v>
      </c>
      <c r="L130" t="e" cm="1" vm="8">
        <f t="array" ref="L130">_FV(B130,"Exchange abbreviation",TRUE)</f>
        <v>#VALUE!</v>
      </c>
    </row>
    <row r="131" spans="2:12" hidden="1" x14ac:dyDescent="0.45">
      <c r="B131" t="s">
        <v>2118</v>
      </c>
      <c r="C131">
        <v>184</v>
      </c>
      <c r="D131">
        <v>184.9</v>
      </c>
      <c r="E131">
        <v>177.6</v>
      </c>
      <c r="F131">
        <v>2.1</v>
      </c>
      <c r="G131" s="3">
        <v>1.15E-2</v>
      </c>
      <c r="H131" t="s">
        <v>2119</v>
      </c>
      <c r="I131" s="4">
        <v>0.48402777777777778</v>
      </c>
      <c r="J131" t="e" cm="1" vm="6">
        <f t="array" ref="J131">_FV(B131,"Ticker symbol",TRUE)</f>
        <v>#VALUE!</v>
      </c>
      <c r="K131" t="e" cm="1" vm="7">
        <f t="array" ref="K131">_FV(B131,"Exchange")</f>
        <v>#VALUE!</v>
      </c>
      <c r="L131" t="e" cm="1" vm="8">
        <f t="array" ref="L131">_FV(B131,"Exchange abbreviation",TRUE)</f>
        <v>#VALUE!</v>
      </c>
    </row>
    <row r="132" spans="2:12" hidden="1" x14ac:dyDescent="0.45">
      <c r="B132" t="e" vm="73">
        <v>#VALUE!</v>
      </c>
      <c r="C132">
        <v>41.65</v>
      </c>
      <c r="D132">
        <v>41.9</v>
      </c>
      <c r="E132">
        <v>41</v>
      </c>
      <c r="F132">
        <v>-0.05</v>
      </c>
      <c r="G132" s="3">
        <v>-1.1999999999999999E-3</v>
      </c>
      <c r="H132" t="s">
        <v>2120</v>
      </c>
      <c r="I132" s="4">
        <v>0.48291666666666666</v>
      </c>
      <c r="J132" t="str" cm="1">
        <f t="array" ref="J132">_FV(B132,"Ticker symbol",TRUE)</f>
        <v>CRBN</v>
      </c>
      <c r="K132" t="str" cm="1">
        <f t="array" ref="K132">_FV(B132,"Exchange")</f>
        <v>Euronext Amsterdam</v>
      </c>
      <c r="L132" t="str" cm="1">
        <f t="array" ref="L132">_FV(B132,"Exchange abbreviation",TRUE)</f>
        <v>XAMS</v>
      </c>
    </row>
    <row r="133" spans="2:12" hidden="1" x14ac:dyDescent="0.45">
      <c r="B133" t="s">
        <v>2121</v>
      </c>
      <c r="C133">
        <v>43.36</v>
      </c>
      <c r="D133">
        <v>43.72</v>
      </c>
      <c r="E133">
        <v>43.02</v>
      </c>
      <c r="F133">
        <v>-0.03</v>
      </c>
      <c r="G133" s="3">
        <v>-6.9999999999999999E-4</v>
      </c>
      <c r="H133" t="s">
        <v>2122</v>
      </c>
      <c r="I133" s="4">
        <v>0.45763888888888887</v>
      </c>
      <c r="J133" t="e" cm="1" vm="6">
        <f t="array" ref="J133">_FV(B133,"Ticker symbol",TRUE)</f>
        <v>#VALUE!</v>
      </c>
      <c r="K133" t="e" cm="1" vm="7">
        <f t="array" ref="K133">_FV(B133,"Exchange")</f>
        <v>#VALUE!</v>
      </c>
      <c r="L133" t="e" cm="1" vm="8">
        <f t="array" ref="L133">_FV(B133,"Exchange abbreviation",TRUE)</f>
        <v>#VALUE!</v>
      </c>
    </row>
    <row r="134" spans="2:12" x14ac:dyDescent="0.45">
      <c r="B134" t="e" vm="74">
        <v>#VALUE!</v>
      </c>
      <c r="C134">
        <v>55.5</v>
      </c>
      <c r="D134">
        <v>55.95</v>
      </c>
      <c r="E134">
        <v>54.45</v>
      </c>
      <c r="F134">
        <v>0.1</v>
      </c>
      <c r="G134" s="3">
        <v>1.8E-3</v>
      </c>
      <c r="H134" t="s">
        <v>2123</v>
      </c>
      <c r="I134" s="4">
        <v>0.48290509259259262</v>
      </c>
      <c r="J134" t="str" cm="1">
        <f t="array" ref="J134">_FV(B134,"Ticker symbol",TRUE)</f>
        <v>COV</v>
      </c>
      <c r="K134" t="str" cm="1">
        <f t="array" ref="K134">_FV(B134,"Exchange")</f>
        <v>Euronext Paris</v>
      </c>
      <c r="L134" t="str" cm="1">
        <f t="array" ref="L134">_FV(B134,"Exchange abbreviation",TRUE)</f>
        <v>XPAR</v>
      </c>
    </row>
    <row r="135" spans="2:12" x14ac:dyDescent="0.45">
      <c r="B135" t="e" vm="75">
        <v>#VALUE!</v>
      </c>
      <c r="C135">
        <v>7.38</v>
      </c>
      <c r="D135">
        <v>7.4</v>
      </c>
      <c r="E135">
        <v>7.16</v>
      </c>
      <c r="F135">
        <v>0.05</v>
      </c>
      <c r="G135" s="3">
        <v>7.4000000000000003E-3</v>
      </c>
      <c r="H135" t="s">
        <v>2124</v>
      </c>
      <c r="I135" s="4">
        <v>0.48391203703703706</v>
      </c>
      <c r="J135" t="str" cm="1">
        <f t="array" ref="J135">_FV(B135,"Ticker symbol",TRUE)</f>
        <v>ACA</v>
      </c>
      <c r="K135" t="str" cm="1">
        <f t="array" ref="K135">_FV(B135,"Exchange")</f>
        <v>Euronext Paris</v>
      </c>
      <c r="L135" t="str" cm="1">
        <f t="array" ref="L135">_FV(B135,"Exchange abbreviation",TRUE)</f>
        <v>XPAR</v>
      </c>
    </row>
    <row r="136" spans="2:12" hidden="1" x14ac:dyDescent="0.45">
      <c r="B136" t="s">
        <v>2125</v>
      </c>
      <c r="C136">
        <v>9.6199999999999992</v>
      </c>
      <c r="D136">
        <v>9.68</v>
      </c>
      <c r="E136">
        <v>9.48</v>
      </c>
      <c r="F136">
        <v>-0.06</v>
      </c>
      <c r="G136" s="3">
        <v>-6.6E-3</v>
      </c>
      <c r="H136" t="s">
        <v>2126</v>
      </c>
      <c r="I136" s="4">
        <v>0.4800578703703704</v>
      </c>
      <c r="J136" t="e" cm="1" vm="6">
        <f t="array" ref="J136">_FV(B136,"Ticker symbol",TRUE)</f>
        <v>#VALUE!</v>
      </c>
      <c r="K136" t="e" cm="1" vm="7">
        <f t="array" ref="K136">_FV(B136,"Exchange")</f>
        <v>#VALUE!</v>
      </c>
      <c r="L136" t="e" cm="1" vm="8">
        <f t="array" ref="L136">_FV(B136,"Exchange abbreviation",TRUE)</f>
        <v>#VALUE!</v>
      </c>
    </row>
    <row r="137" spans="2:12" hidden="1" x14ac:dyDescent="0.45">
      <c r="B137" t="s">
        <v>2127</v>
      </c>
      <c r="C137" s="2">
        <v>2810</v>
      </c>
      <c r="D137" s="2">
        <v>2839</v>
      </c>
      <c r="E137" s="2">
        <v>2785</v>
      </c>
      <c r="F137">
        <v>-42</v>
      </c>
      <c r="G137" s="3">
        <v>-1.47E-2</v>
      </c>
      <c r="H137" t="s">
        <v>2128</v>
      </c>
      <c r="I137" s="4">
        <v>0.4826388888888889</v>
      </c>
      <c r="J137" t="e" cm="1" vm="6">
        <f t="array" ref="J137">_FV(B137,"Ticker symbol",TRUE)</f>
        <v>#VALUE!</v>
      </c>
      <c r="K137" t="e" cm="1" vm="7">
        <f t="array" ref="K137">_FV(B137,"Exchange")</f>
        <v>#VALUE!</v>
      </c>
      <c r="L137" t="e" cm="1" vm="8">
        <f t="array" ref="L137">_FV(B137,"Exchange abbreviation",TRUE)</f>
        <v>#VALUE!</v>
      </c>
    </row>
    <row r="138" spans="2:12" hidden="1" x14ac:dyDescent="0.45">
      <c r="B138" t="e" vm="76">
        <v>#VALUE!</v>
      </c>
      <c r="C138" s="2">
        <v>6176</v>
      </c>
      <c r="D138" s="2">
        <v>6230</v>
      </c>
      <c r="E138" s="2">
        <v>6176</v>
      </c>
      <c r="F138">
        <v>-78</v>
      </c>
      <c r="G138" s="3">
        <v>-1.2500000000000001E-2</v>
      </c>
      <c r="H138" t="s">
        <v>2129</v>
      </c>
      <c r="I138" s="4">
        <v>0.4826388888888889</v>
      </c>
      <c r="J138" t="str" cm="1">
        <f t="array" ref="J138">_FV(B138,"Ticker symbol",TRUE)</f>
        <v>CRDA</v>
      </c>
      <c r="K138" t="str" cm="1">
        <f t="array" ref="K138">_FV(B138,"Exchange")</f>
        <v>London Stock Exchange</v>
      </c>
      <c r="L138" t="str" cm="1">
        <f t="array" ref="L138">_FV(B138,"Exchange abbreviation",TRUE)</f>
        <v>XLON</v>
      </c>
    </row>
    <row r="139" spans="2:12" hidden="1" x14ac:dyDescent="0.45">
      <c r="B139" t="s">
        <v>2130</v>
      </c>
      <c r="C139">
        <v>42</v>
      </c>
      <c r="D139">
        <v>42.18</v>
      </c>
      <c r="E139">
        <v>40.619999999999997</v>
      </c>
      <c r="F139">
        <v>0.52</v>
      </c>
      <c r="G139" s="3">
        <v>1.2500000000000001E-2</v>
      </c>
      <c r="H139" t="s">
        <v>2131</v>
      </c>
      <c r="I139" s="4">
        <v>0.4826388888888889</v>
      </c>
      <c r="J139" t="e" cm="1" vm="6">
        <f t="array" ref="J139">_FV(B139,"Ticker symbol",TRUE)</f>
        <v>#VALUE!</v>
      </c>
      <c r="K139" t="e" cm="1" vm="7">
        <f t="array" ref="K139">_FV(B139,"Exchange")</f>
        <v>#VALUE!</v>
      </c>
      <c r="L139" t="e" cm="1" vm="8">
        <f t="array" ref="L139">_FV(B139,"Exchange abbreviation",TRUE)</f>
        <v>#VALUE!</v>
      </c>
    </row>
    <row r="140" spans="2:12" hidden="1" x14ac:dyDescent="0.45">
      <c r="B140" t="s">
        <v>2132</v>
      </c>
      <c r="C140">
        <v>47.975000000000001</v>
      </c>
      <c r="D140">
        <v>48.395000000000003</v>
      </c>
      <c r="E140">
        <v>46.59</v>
      </c>
      <c r="F140">
        <v>0.08</v>
      </c>
      <c r="G140" s="3">
        <v>1.6999999999999999E-3</v>
      </c>
      <c r="H140" t="s">
        <v>2133</v>
      </c>
      <c r="I140" s="4">
        <v>0.47915509259259265</v>
      </c>
      <c r="J140" t="e" cm="1" vm="6">
        <f t="array" ref="J140">_FV(B140,"Ticker symbol",TRUE)</f>
        <v>#VALUE!</v>
      </c>
      <c r="K140" t="e" cm="1" vm="7">
        <f t="array" ref="K140">_FV(B140,"Exchange")</f>
        <v>#VALUE!</v>
      </c>
      <c r="L140" t="e" cm="1" vm="8">
        <f t="array" ref="L140">_FV(B140,"Exchange abbreviation",TRUE)</f>
        <v>#VALUE!</v>
      </c>
    </row>
    <row r="141" spans="2:12" x14ac:dyDescent="0.45">
      <c r="B141" t="e" vm="77">
        <v>#VALUE!</v>
      </c>
      <c r="C141">
        <v>50.34</v>
      </c>
      <c r="D141">
        <v>50.9</v>
      </c>
      <c r="E141">
        <v>49.56</v>
      </c>
      <c r="F141">
        <v>-0.26</v>
      </c>
      <c r="G141" s="3">
        <v>-5.1000000000000004E-3</v>
      </c>
      <c r="H141" t="s">
        <v>2134</v>
      </c>
      <c r="I141" s="4">
        <v>0.48282407407407407</v>
      </c>
      <c r="J141" t="str" cm="1">
        <f t="array" ref="J141">_FV(B141,"Ticker symbol",TRUE)</f>
        <v>BN</v>
      </c>
      <c r="K141" t="str" cm="1">
        <f t="array" ref="K141">_FV(B141,"Exchange")</f>
        <v>Euronext Paris</v>
      </c>
      <c r="L141" t="str" cm="1">
        <f t="array" ref="L141">_FV(B141,"Exchange abbreviation",TRUE)</f>
        <v>XPAR</v>
      </c>
    </row>
    <row r="142" spans="2:12" hidden="1" x14ac:dyDescent="0.45">
      <c r="B142" t="e" vm="78">
        <v>#VALUE!</v>
      </c>
      <c r="C142">
        <v>91.7</v>
      </c>
      <c r="D142">
        <v>92</v>
      </c>
      <c r="E142">
        <v>90.5</v>
      </c>
      <c r="F142">
        <v>-0.1</v>
      </c>
      <c r="G142" s="3">
        <v>-1.1000000000000001E-3</v>
      </c>
      <c r="H142" t="s">
        <v>2135</v>
      </c>
      <c r="I142" s="4">
        <v>0.47222222222222227</v>
      </c>
      <c r="J142" t="str" cm="1">
        <f t="array" ref="J142">_FV(B142,"Ticker symbol",TRUE)</f>
        <v>DSN</v>
      </c>
      <c r="K142" t="str" cm="1">
        <f t="array" ref="K142">_FV(B142,"Exchange")</f>
        <v>Deutsche Boerse AG</v>
      </c>
      <c r="L142" t="str" cm="1">
        <f t="array" ref="L142">_FV(B142,"Exchange abbreviation",TRUE)</f>
        <v>XFRA</v>
      </c>
    </row>
    <row r="143" spans="2:12" x14ac:dyDescent="0.45">
      <c r="B143" t="e" vm="79">
        <v>#VALUE!</v>
      </c>
      <c r="C143">
        <v>735</v>
      </c>
      <c r="D143">
        <v>748</v>
      </c>
      <c r="E143">
        <v>728.5</v>
      </c>
      <c r="F143">
        <v>-5</v>
      </c>
      <c r="G143" s="3">
        <v>-6.7999999999999996E-3</v>
      </c>
      <c r="H143" t="s">
        <v>2136</v>
      </c>
      <c r="I143" s="4">
        <v>0.48364583333333333</v>
      </c>
      <c r="J143" t="str" cm="1">
        <f t="array" ref="J143">_FV(B143,"Ticker symbol",TRUE)</f>
        <v>AM</v>
      </c>
      <c r="K143" t="str" cm="1">
        <f t="array" ref="K143">_FV(B143,"Exchange")</f>
        <v>Euronext Paris</v>
      </c>
      <c r="L143" t="str" cm="1">
        <f t="array" ref="L143">_FV(B143,"Exchange abbreviation",TRUE)</f>
        <v>XPAR</v>
      </c>
    </row>
    <row r="144" spans="2:12" x14ac:dyDescent="0.45">
      <c r="B144" t="e" vm="80">
        <v>#VALUE!</v>
      </c>
      <c r="C144">
        <v>152.5</v>
      </c>
      <c r="D144">
        <v>153.94999999999999</v>
      </c>
      <c r="E144">
        <v>145.5</v>
      </c>
      <c r="F144">
        <v>-3.8</v>
      </c>
      <c r="G144" s="3">
        <v>-2.4299999999999999E-2</v>
      </c>
      <c r="H144" t="s">
        <v>2137</v>
      </c>
      <c r="I144" s="4">
        <v>0.48270833333333335</v>
      </c>
      <c r="J144" t="str" cm="1">
        <f t="array" ref="J144">_FV(B144,"Ticker symbol",TRUE)</f>
        <v>DSY</v>
      </c>
      <c r="K144" t="str" cm="1">
        <f t="array" ref="K144">_FV(B144,"Exchange")</f>
        <v>Euronext Paris</v>
      </c>
      <c r="L144" t="str" cm="1">
        <f t="array" ref="L144">_FV(B144,"Exchange abbreviation",TRUE)</f>
        <v>XPAR</v>
      </c>
    </row>
    <row r="145" spans="2:12" hidden="1" x14ac:dyDescent="0.45">
      <c r="B145" t="e" vm="81">
        <v>#VALUE!</v>
      </c>
      <c r="C145" s="2">
        <v>5006</v>
      </c>
      <c r="D145" s="2">
        <v>5094</v>
      </c>
      <c r="E145" s="2">
        <v>4989</v>
      </c>
      <c r="F145">
        <v>-32</v>
      </c>
      <c r="G145" s="3">
        <v>-6.4000000000000003E-3</v>
      </c>
      <c r="H145" t="s">
        <v>2138</v>
      </c>
      <c r="I145" s="4">
        <v>0.50972222222222219</v>
      </c>
      <c r="J145" t="str" cm="1">
        <f t="array" ref="J145">_FV(B145,"Ticker symbol",TRUE)</f>
        <v>DCC</v>
      </c>
      <c r="K145" t="str" cm="1">
        <f t="array" ref="K145">_FV(B145,"Exchange")</f>
        <v>Deutsche Boerse AG</v>
      </c>
      <c r="L145" t="str" cm="1">
        <f t="array" ref="L145">_FV(B145,"Exchange abbreviation",TRUE)</f>
        <v>XFRA</v>
      </c>
    </row>
    <row r="146" spans="2:12" hidden="1" x14ac:dyDescent="0.45">
      <c r="B146" t="e" vm="82">
        <v>#VALUE!</v>
      </c>
      <c r="C146" s="2">
        <v>3558</v>
      </c>
      <c r="D146" s="2">
        <v>3578</v>
      </c>
      <c r="E146" s="2">
        <v>3476</v>
      </c>
      <c r="F146">
        <v>50</v>
      </c>
      <c r="G146" s="3">
        <v>1.43E-2</v>
      </c>
      <c r="H146" t="s">
        <v>2139</v>
      </c>
      <c r="I146" s="4">
        <v>0.4826388888888889</v>
      </c>
      <c r="J146" t="str" cm="1">
        <f t="array" ref="J146">_FV(B146,"Ticker symbol",TRUE)</f>
        <v>DPH</v>
      </c>
      <c r="K146" t="str" cm="1">
        <f t="array" ref="K146">_FV(B146,"Exchange")</f>
        <v>London Stock Exchange</v>
      </c>
      <c r="L146" t="str" cm="1">
        <f t="array" ref="L146">_FV(B146,"Exchange abbreviation",TRUE)</f>
        <v>XLON</v>
      </c>
    </row>
    <row r="147" spans="2:12" hidden="1" x14ac:dyDescent="0.45">
      <c r="B147" t="e" vm="83">
        <v>#VALUE!</v>
      </c>
      <c r="C147">
        <v>92.48</v>
      </c>
      <c r="D147">
        <v>96.18</v>
      </c>
      <c r="E147">
        <v>92.48</v>
      </c>
      <c r="F147">
        <v>-2.02</v>
      </c>
      <c r="G147" s="3">
        <v>-2.1399999999999999E-2</v>
      </c>
      <c r="H147" t="s">
        <v>2140</v>
      </c>
      <c r="I147" s="4">
        <v>0.4826388888888889</v>
      </c>
      <c r="J147" t="str" cm="1">
        <f t="array" ref="J147">_FV(B147,"Ticker symbol",TRUE)</f>
        <v>DHER</v>
      </c>
      <c r="K147" t="str" cm="1">
        <f t="array" ref="K147">_FV(B147,"Exchange")</f>
        <v>Deutsche Boerse AG</v>
      </c>
      <c r="L147" t="str" cm="1">
        <f t="array" ref="L147">_FV(B147,"Exchange abbreviation",TRUE)</f>
        <v>XFRA</v>
      </c>
    </row>
    <row r="148" spans="2:12" hidden="1" x14ac:dyDescent="0.45">
      <c r="B148" t="e" vm="84">
        <v>#VALUE!</v>
      </c>
      <c r="C148" s="2">
        <v>2748</v>
      </c>
      <c r="D148" s="2">
        <v>2800</v>
      </c>
      <c r="E148" s="2">
        <v>2726</v>
      </c>
      <c r="F148">
        <v>-10</v>
      </c>
      <c r="G148" s="3">
        <v>-3.5999999999999999E-3</v>
      </c>
      <c r="H148" t="s">
        <v>2141</v>
      </c>
      <c r="I148" s="4">
        <v>0.48472222222222222</v>
      </c>
      <c r="J148" t="str" cm="1">
        <f t="array" ref="J148">_FV(B148,"Ticker symbol",TRUE)</f>
        <v>DVK</v>
      </c>
      <c r="K148" t="str" cm="1">
        <f t="array" ref="K148">_FV(B148,"Exchange")</f>
        <v>Deutsche Boerse AG</v>
      </c>
      <c r="L148" t="str" cm="1">
        <f t="array" ref="L148">_FV(B148,"Exchange abbreviation",TRUE)</f>
        <v>XFRA</v>
      </c>
    </row>
    <row r="149" spans="2:12" hidden="1" x14ac:dyDescent="0.45">
      <c r="B149" t="s">
        <v>2142</v>
      </c>
      <c r="C149">
        <v>7.9569999999999999</v>
      </c>
      <c r="D149">
        <v>8.0009999999999994</v>
      </c>
      <c r="E149">
        <v>7.76</v>
      </c>
      <c r="F149">
        <v>2E-3</v>
      </c>
      <c r="G149" s="3">
        <v>2.9999999999999997E-4</v>
      </c>
      <c r="H149" t="s">
        <v>2143</v>
      </c>
      <c r="I149" s="4">
        <v>0.47915509259259265</v>
      </c>
      <c r="J149" t="e" cm="1" vm="6">
        <f t="array" ref="J149">_FV(B149,"Ticker symbol",TRUE)</f>
        <v>#VALUE!</v>
      </c>
      <c r="K149" t="e" cm="1" vm="7">
        <f t="array" ref="K149">_FV(B149,"Exchange")</f>
        <v>#VALUE!</v>
      </c>
      <c r="L149" t="e" cm="1" vm="8">
        <f t="array" ref="L149">_FV(B149,"Exchange abbreviation",TRUE)</f>
        <v>#VALUE!</v>
      </c>
    </row>
    <row r="150" spans="2:12" hidden="1" x14ac:dyDescent="0.45">
      <c r="B150" t="s">
        <v>2144</v>
      </c>
      <c r="C150">
        <v>137.6</v>
      </c>
      <c r="D150">
        <v>139.53</v>
      </c>
      <c r="E150">
        <v>136.85</v>
      </c>
      <c r="F150">
        <v>-1.8</v>
      </c>
      <c r="G150" s="3">
        <v>-1.29E-2</v>
      </c>
      <c r="H150" t="s">
        <v>2145</v>
      </c>
      <c r="I150" s="4">
        <v>0.47910879629629632</v>
      </c>
      <c r="J150" t="e" cm="1" vm="6">
        <f t="array" ref="J150">_FV(B150,"Ticker symbol",TRUE)</f>
        <v>#VALUE!</v>
      </c>
      <c r="K150" t="e" cm="1" vm="7">
        <f t="array" ref="K150">_FV(B150,"Exchange")</f>
        <v>#VALUE!</v>
      </c>
      <c r="L150" t="e" cm="1" vm="8">
        <f t="array" ref="L150">_FV(B150,"Exchange abbreviation",TRUE)</f>
        <v>#VALUE!</v>
      </c>
    </row>
    <row r="151" spans="2:12" hidden="1" x14ac:dyDescent="0.45">
      <c r="B151" t="s">
        <v>2146</v>
      </c>
      <c r="C151">
        <v>40.725000000000001</v>
      </c>
      <c r="D151">
        <v>40.880000000000003</v>
      </c>
      <c r="E151">
        <v>40.39</v>
      </c>
      <c r="F151">
        <v>-0.35</v>
      </c>
      <c r="G151" s="3">
        <v>-8.5000000000000006E-3</v>
      </c>
      <c r="H151" t="s">
        <v>2147</v>
      </c>
      <c r="I151" s="4">
        <v>0.47905092592592591</v>
      </c>
      <c r="J151" t="e" cm="1" vm="6">
        <f t="array" ref="J151">_FV(B151,"Ticker symbol",TRUE)</f>
        <v>#VALUE!</v>
      </c>
      <c r="K151" t="e" cm="1" vm="7">
        <f t="array" ref="K151">_FV(B151,"Exchange")</f>
        <v>#VALUE!</v>
      </c>
      <c r="L151" t="e" cm="1" vm="8">
        <f t="array" ref="L151">_FV(B151,"Exchange abbreviation",TRUE)</f>
        <v>#VALUE!</v>
      </c>
    </row>
    <row r="152" spans="2:12" hidden="1" x14ac:dyDescent="0.45">
      <c r="B152" t="s">
        <v>2148</v>
      </c>
      <c r="C152">
        <v>13.43</v>
      </c>
      <c r="D152">
        <v>13.507999999999999</v>
      </c>
      <c r="E152">
        <v>13.193</v>
      </c>
      <c r="F152">
        <v>-0.04</v>
      </c>
      <c r="G152" s="3">
        <v>-3.0000000000000001E-3</v>
      </c>
      <c r="H152" t="s">
        <v>2149</v>
      </c>
      <c r="I152" s="4">
        <v>0.47903935185185187</v>
      </c>
      <c r="J152" t="e" cm="1" vm="6">
        <f t="array" ref="J152">_FV(B152,"Ticker symbol",TRUE)</f>
        <v>#VALUE!</v>
      </c>
      <c r="K152" t="e" cm="1" vm="7">
        <f t="array" ref="K152">_FV(B152,"Exchange")</f>
        <v>#VALUE!</v>
      </c>
      <c r="L152" t="e" cm="1" vm="8">
        <f t="array" ref="L152">_FV(B152,"Exchange abbreviation",TRUE)</f>
        <v>#VALUE!</v>
      </c>
    </row>
    <row r="153" spans="2:12" hidden="1" x14ac:dyDescent="0.45">
      <c r="B153" t="s">
        <v>2150</v>
      </c>
      <c r="C153">
        <v>43.7</v>
      </c>
      <c r="D153">
        <v>44.09</v>
      </c>
      <c r="E153">
        <v>43.12</v>
      </c>
      <c r="F153">
        <v>0.16</v>
      </c>
      <c r="G153" s="3">
        <v>3.7000000000000002E-3</v>
      </c>
      <c r="H153" t="s">
        <v>2151</v>
      </c>
      <c r="I153" s="4">
        <v>0.4826388888888889</v>
      </c>
      <c r="J153" t="e" cm="1" vm="6">
        <f t="array" ref="J153">_FV(B153,"Ticker symbol",TRUE)</f>
        <v>#VALUE!</v>
      </c>
      <c r="K153" t="e" cm="1" vm="7">
        <f t="array" ref="K153">_FV(B153,"Exchange")</f>
        <v>#VALUE!</v>
      </c>
      <c r="L153" t="e" cm="1" vm="8">
        <f t="array" ref="L153">_FV(B153,"Exchange abbreviation",TRUE)</f>
        <v>#VALUE!</v>
      </c>
    </row>
    <row r="154" spans="2:12" hidden="1" x14ac:dyDescent="0.45">
      <c r="B154" t="s">
        <v>2152</v>
      </c>
      <c r="C154" s="2">
        <v>2590.5</v>
      </c>
      <c r="D154" s="2">
        <v>2595</v>
      </c>
      <c r="E154" s="2">
        <v>2538</v>
      </c>
      <c r="F154">
        <v>29.5</v>
      </c>
      <c r="G154" s="3">
        <v>1.15E-2</v>
      </c>
      <c r="H154" t="s">
        <v>2153</v>
      </c>
      <c r="I154" s="4">
        <v>0.4826388888888889</v>
      </c>
      <c r="J154" t="e" cm="1" vm="6">
        <f t="array" ref="J154">_FV(B154,"Ticker symbol",TRUE)</f>
        <v>#VALUE!</v>
      </c>
      <c r="K154" t="e" cm="1" vm="7">
        <f t="array" ref="K154">_FV(B154,"Exchange")</f>
        <v>#VALUE!</v>
      </c>
      <c r="L154" t="e" cm="1" vm="8">
        <f t="array" ref="L154">_FV(B154,"Exchange abbreviation",TRUE)</f>
        <v>#VALUE!</v>
      </c>
    </row>
    <row r="155" spans="2:12" hidden="1" x14ac:dyDescent="0.45">
      <c r="B155" t="s">
        <v>2154</v>
      </c>
      <c r="C155">
        <v>33.630000000000003</v>
      </c>
      <c r="D155">
        <v>35.39</v>
      </c>
      <c r="E155">
        <v>33.515000000000001</v>
      </c>
      <c r="F155">
        <v>-2.04</v>
      </c>
      <c r="G155" s="3">
        <v>-5.7200000000000001E-2</v>
      </c>
      <c r="H155" t="s">
        <v>2155</v>
      </c>
      <c r="I155" s="4">
        <v>0.4778587962962963</v>
      </c>
      <c r="J155" t="e" cm="1" vm="6">
        <f t="array" ref="J155">_FV(B155,"Ticker symbol",TRUE)</f>
        <v>#VALUE!</v>
      </c>
      <c r="K155" t="e" cm="1" vm="7">
        <f t="array" ref="K155">_FV(B155,"Exchange")</f>
        <v>#VALUE!</v>
      </c>
      <c r="L155" t="e" cm="1" vm="8">
        <f t="array" ref="L155">_FV(B155,"Exchange abbreviation",TRUE)</f>
        <v>#VALUE!</v>
      </c>
    </row>
    <row r="156" spans="2:12" hidden="1" x14ac:dyDescent="0.45">
      <c r="B156" t="e" vm="85">
        <v>#VALUE!</v>
      </c>
      <c r="C156">
        <v>192.6</v>
      </c>
      <c r="D156">
        <v>194.9</v>
      </c>
      <c r="E156">
        <v>189.3</v>
      </c>
      <c r="F156">
        <v>-2.2999999999999998</v>
      </c>
      <c r="G156" s="3">
        <v>-1.18E-2</v>
      </c>
      <c r="H156" t="s">
        <v>2156</v>
      </c>
      <c r="I156" s="4">
        <v>0.48296296296296298</v>
      </c>
      <c r="J156" t="str" cm="1">
        <f t="array" ref="J156">_FV(B156,"Ticker symbol",TRUE)</f>
        <v>DIA</v>
      </c>
      <c r="K156" t="str" cm="1">
        <f t="array" ref="K156">_FV(B156,"Exchange")</f>
        <v>Borsa Italiana</v>
      </c>
      <c r="L156" t="str" cm="1">
        <f t="array" ref="L156">_FV(B156,"Exchange abbreviation",TRUE)</f>
        <v>XMIL</v>
      </c>
    </row>
    <row r="157" spans="2:12" hidden="1" x14ac:dyDescent="0.45">
      <c r="B157" t="e" vm="86">
        <v>#VALUE!</v>
      </c>
      <c r="C157">
        <v>226.8</v>
      </c>
      <c r="D157">
        <v>229.8</v>
      </c>
      <c r="E157">
        <v>224.2</v>
      </c>
      <c r="F157">
        <v>-3.1</v>
      </c>
      <c r="G157" s="3">
        <v>-1.35E-2</v>
      </c>
      <c r="H157" t="s">
        <v>2157</v>
      </c>
      <c r="I157" s="4">
        <v>0.46056712962962965</v>
      </c>
      <c r="J157" t="str" cm="1">
        <f t="array" ref="J157">_FV(B157,"Ticker symbol",TRUE)</f>
        <v>DNP</v>
      </c>
      <c r="K157" t="str" cm="1">
        <f t="array" ref="K157">_FV(B157,"Exchange")</f>
        <v>Warsaw Stock Exchange</v>
      </c>
      <c r="L157" t="str" cm="1">
        <f t="array" ref="L157">_FV(B157,"Exchange abbreviation",TRUE)</f>
        <v>XWAR</v>
      </c>
    </row>
    <row r="158" spans="2:12" hidden="1" x14ac:dyDescent="0.45">
      <c r="B158" t="s">
        <v>2158</v>
      </c>
      <c r="C158">
        <v>283.8</v>
      </c>
      <c r="D158">
        <v>284</v>
      </c>
      <c r="E158">
        <v>275</v>
      </c>
      <c r="F158">
        <v>4.5</v>
      </c>
      <c r="G158" s="3">
        <v>1.61E-2</v>
      </c>
      <c r="H158" t="s">
        <v>2159</v>
      </c>
      <c r="I158" s="4">
        <v>0.4826388888888889</v>
      </c>
      <c r="J158" t="e" cm="1" vm="6">
        <f t="array" ref="J158">_FV(B158,"Ticker symbol",TRUE)</f>
        <v>#VALUE!</v>
      </c>
      <c r="K158" t="e" cm="1" vm="7">
        <f t="array" ref="K158">_FV(B158,"Exchange")</f>
        <v>#VALUE!</v>
      </c>
      <c r="L158" t="e" cm="1" vm="8">
        <f t="array" ref="L158">_FV(B158,"Exchange abbreviation",TRUE)</f>
        <v>#VALUE!</v>
      </c>
    </row>
    <row r="159" spans="2:12" hidden="1" x14ac:dyDescent="0.45">
      <c r="B159" t="e" vm="87">
        <v>#VALUE!</v>
      </c>
      <c r="C159">
        <v>135.15</v>
      </c>
      <c r="D159">
        <v>138.80000000000001</v>
      </c>
      <c r="E159">
        <v>132.1</v>
      </c>
      <c r="F159">
        <v>-4.8499999999999996</v>
      </c>
      <c r="G159" s="3">
        <v>-3.4599999999999999E-2</v>
      </c>
      <c r="H159" t="s">
        <v>2160</v>
      </c>
      <c r="I159" s="4">
        <v>0.43432870370370374</v>
      </c>
      <c r="J159" t="str" cm="1">
        <f t="array" ref="J159">_FV(B159,"Ticker symbol",TRUE)</f>
        <v>DNB</v>
      </c>
      <c r="K159" t="str" cm="1">
        <f t="array" ref="K159">_FV(B159,"Exchange")</f>
        <v>New York Stock Exchange</v>
      </c>
      <c r="L159" t="str" cm="1">
        <f t="array" ref="L159">_FV(B159,"Exchange abbreviation",TRUE)</f>
        <v>XNYS</v>
      </c>
    </row>
    <row r="160" spans="2:12" hidden="1" x14ac:dyDescent="0.45">
      <c r="B160" t="e" vm="88">
        <v>#VALUE!</v>
      </c>
      <c r="C160">
        <v>110.6</v>
      </c>
      <c r="D160">
        <v>112.15</v>
      </c>
      <c r="E160">
        <v>105.5</v>
      </c>
      <c r="F160">
        <v>2.0499999999999998</v>
      </c>
      <c r="G160" s="3">
        <v>1.89E-2</v>
      </c>
      <c r="H160" t="s">
        <v>2161</v>
      </c>
      <c r="I160" s="4">
        <v>0.5</v>
      </c>
      <c r="J160" t="str" cm="1">
        <f t="array" ref="J160">_FV(B160,"Ticker symbol",TRUE)</f>
        <v>D00</v>
      </c>
      <c r="K160" t="str" cm="1">
        <f t="array" ref="K160">_FV(B160,"Exchange")</f>
        <v>Deutsche Boerse AG</v>
      </c>
      <c r="L160" t="str" cm="1">
        <f t="array" ref="L160">_FV(B160,"Exchange abbreviation",TRUE)</f>
        <v>XFRA</v>
      </c>
    </row>
    <row r="161" spans="2:12" hidden="1" x14ac:dyDescent="0.45">
      <c r="B161" t="e" vm="89">
        <v>#VALUE!</v>
      </c>
      <c r="C161">
        <v>294.8</v>
      </c>
      <c r="D161">
        <v>299.89999999999998</v>
      </c>
      <c r="E161">
        <v>293.10000000000002</v>
      </c>
      <c r="F161">
        <v>-6.2</v>
      </c>
      <c r="G161" s="3">
        <v>-2.06E-2</v>
      </c>
      <c r="H161" t="s">
        <v>2162</v>
      </c>
      <c r="I161" s="4">
        <v>0.48402777777777778</v>
      </c>
      <c r="J161" t="str" cm="1">
        <f t="array" ref="J161">_FV(B161,"Ticker symbol",TRUE)</f>
        <v>1KR</v>
      </c>
      <c r="K161" t="str" cm="1">
        <f t="array" ref="K161">_FV(B161,"Exchange")</f>
        <v>Deutsche Boerse AG</v>
      </c>
      <c r="L161" t="str" cm="1">
        <f t="array" ref="L161">_FV(B161,"Exchange abbreviation",TRUE)</f>
        <v>XFRA</v>
      </c>
    </row>
    <row r="162" spans="2:12" hidden="1" x14ac:dyDescent="0.45">
      <c r="B162" t="e" vm="90">
        <v>#VALUE!</v>
      </c>
      <c r="C162" s="2">
        <v>1060.5</v>
      </c>
      <c r="D162" s="2">
        <v>1075.5</v>
      </c>
      <c r="E162" s="2">
        <v>1053</v>
      </c>
      <c r="F162">
        <v>-8.5</v>
      </c>
      <c r="G162" s="3">
        <v>-8.0000000000000002E-3</v>
      </c>
      <c r="H162" t="s">
        <v>2129</v>
      </c>
      <c r="I162" s="4">
        <v>0.47222222222222227</v>
      </c>
      <c r="J162" t="str" cm="1">
        <f t="array" ref="J162">_FV(B162,"Ticker symbol",TRUE)</f>
        <v>DSV</v>
      </c>
      <c r="K162" t="str" cm="1">
        <f t="array" ref="K162">_FV(B162,"Exchange")</f>
        <v>TSX Venture Exchange</v>
      </c>
      <c r="L162" t="str" cm="1">
        <f t="array" ref="L162">_FV(B162,"Exchange abbreviation",TRUE)</f>
        <v>XTSX</v>
      </c>
    </row>
    <row r="163" spans="2:12" hidden="1" x14ac:dyDescent="0.45">
      <c r="B163" t="e" vm="91">
        <v>#VALUE!</v>
      </c>
      <c r="C163">
        <v>82.92</v>
      </c>
      <c r="D163">
        <v>84.12</v>
      </c>
      <c r="E163">
        <v>82.34</v>
      </c>
      <c r="F163">
        <v>0</v>
      </c>
      <c r="G163" s="3">
        <v>0</v>
      </c>
      <c r="H163">
        <v>0</v>
      </c>
      <c r="I163" s="6">
        <v>43923</v>
      </c>
      <c r="J163" t="str" cm="1">
        <f t="array" ref="J163">_FV(B163,"Ticker symbol",TRUE)</f>
        <v>D2J</v>
      </c>
      <c r="K163" t="str" cm="1">
        <f t="array" ref="K163">_FV(B163,"Exchange")</f>
        <v>Deutsche Boerse AG</v>
      </c>
      <c r="L163" t="str" cm="1">
        <f t="array" ref="L163">_FV(B163,"Exchange abbreviation",TRUE)</f>
        <v>XFRA</v>
      </c>
    </row>
    <row r="164" spans="2:12" hidden="1" x14ac:dyDescent="0.45">
      <c r="B164" t="s">
        <v>2163</v>
      </c>
      <c r="C164">
        <v>9.44</v>
      </c>
      <c r="D164">
        <v>9.4580000000000002</v>
      </c>
      <c r="E164">
        <v>9.3119999999999994</v>
      </c>
      <c r="F164">
        <v>-2.4E-2</v>
      </c>
      <c r="G164" s="3">
        <v>-2.5000000000000001E-3</v>
      </c>
      <c r="H164" t="s">
        <v>2164</v>
      </c>
      <c r="I164" s="4">
        <v>0.47915509259259265</v>
      </c>
      <c r="J164" t="e" cm="1" vm="6">
        <f t="array" ref="J164">_FV(B164,"Ticker symbol",TRUE)</f>
        <v>#VALUE!</v>
      </c>
      <c r="K164" t="e" cm="1" vm="7">
        <f t="array" ref="K164">_FV(B164,"Exchange")</f>
        <v>#VALUE!</v>
      </c>
      <c r="L164" t="e" cm="1" vm="8">
        <f t="array" ref="L164">_FV(B164,"Exchange abbreviation",TRUE)</f>
        <v>#VALUE!</v>
      </c>
    </row>
    <row r="165" spans="2:12" x14ac:dyDescent="0.45">
      <c r="B165" t="e" vm="92">
        <v>#VALUE!</v>
      </c>
      <c r="C165">
        <v>41.21</v>
      </c>
      <c r="D165">
        <v>42.35</v>
      </c>
      <c r="E165">
        <v>40.93</v>
      </c>
      <c r="F165">
        <v>0.54</v>
      </c>
      <c r="G165" s="3">
        <v>1.3299999999999999E-2</v>
      </c>
      <c r="H165" t="s">
        <v>2165</v>
      </c>
      <c r="I165" s="4">
        <v>0.48275462962962962</v>
      </c>
      <c r="J165" t="str" cm="1">
        <f t="array" ref="J165">_FV(B165,"Ticker symbol",TRUE)</f>
        <v>EDEN</v>
      </c>
      <c r="K165" t="str" cm="1">
        <f t="array" ref="K165">_FV(B165,"Exchange")</f>
        <v>Euronext Paris</v>
      </c>
      <c r="L165" t="str" cm="1">
        <f t="array" ref="L165">_FV(B165,"Exchange abbreviation",TRUE)</f>
        <v>XPAR</v>
      </c>
    </row>
    <row r="166" spans="2:12" hidden="1" x14ac:dyDescent="0.45">
      <c r="B166" t="s">
        <v>2166</v>
      </c>
      <c r="C166">
        <v>4.3899999999999997</v>
      </c>
      <c r="D166">
        <v>4.4400000000000004</v>
      </c>
      <c r="E166">
        <v>4.38</v>
      </c>
      <c r="F166">
        <v>-0.02</v>
      </c>
      <c r="G166" s="3">
        <v>-4.7999999999999996E-3</v>
      </c>
      <c r="H166" t="s">
        <v>2167</v>
      </c>
      <c r="I166" s="4">
        <v>0.48288194444444449</v>
      </c>
      <c r="J166" t="e" cm="1" vm="6">
        <f t="array" ref="J166">_FV(B166,"Ticker symbol",TRUE)</f>
        <v>#VALUE!</v>
      </c>
      <c r="K166" t="e" cm="1" vm="7">
        <f t="array" ref="K166">_FV(B166,"Exchange")</f>
        <v>#VALUE!</v>
      </c>
      <c r="L166" t="e" cm="1" vm="8">
        <f t="array" ref="L166">_FV(B166,"Exchange abbreviation",TRUE)</f>
        <v>#VALUE!</v>
      </c>
    </row>
    <row r="167" spans="2:12" x14ac:dyDescent="0.45">
      <c r="B167" t="e" vm="93">
        <v>#VALUE!</v>
      </c>
      <c r="C167">
        <v>68.92</v>
      </c>
      <c r="D167">
        <v>69.459999999999994</v>
      </c>
      <c r="E167">
        <v>67.36</v>
      </c>
      <c r="F167">
        <v>-0.44</v>
      </c>
      <c r="G167" s="3">
        <v>-6.3E-3</v>
      </c>
      <c r="H167" t="s">
        <v>2168</v>
      </c>
      <c r="I167" s="4">
        <v>0.48275462962962962</v>
      </c>
      <c r="J167" t="str" cm="1">
        <f t="array" ref="J167">_FV(B167,"Ticker symbol",TRUE)</f>
        <v>FGR</v>
      </c>
      <c r="K167" t="str" cm="1">
        <f t="array" ref="K167">_FV(B167,"Exchange")</f>
        <v>Euronext Paris</v>
      </c>
      <c r="L167" t="str" cm="1">
        <f t="array" ref="L167">_FV(B167,"Exchange abbreviation",TRUE)</f>
        <v>XPAR</v>
      </c>
    </row>
    <row r="168" spans="2:12" x14ac:dyDescent="0.45">
      <c r="B168" t="e" vm="94">
        <v>#VALUE!</v>
      </c>
      <c r="C168">
        <v>10.3</v>
      </c>
      <c r="D168">
        <v>10.38</v>
      </c>
      <c r="E168">
        <v>10.08</v>
      </c>
      <c r="F168">
        <v>0.04</v>
      </c>
      <c r="G168" s="3">
        <v>4.4000000000000003E-3</v>
      </c>
      <c r="H168" t="s">
        <v>2169</v>
      </c>
      <c r="I168" s="4">
        <v>0.4828587962962963</v>
      </c>
      <c r="J168" t="str" cm="1">
        <f t="array" ref="J168">_FV(B168,"Ticker symbol",TRUE)</f>
        <v>EDF</v>
      </c>
      <c r="K168" t="str" cm="1">
        <f t="array" ref="K168">_FV(B168,"Exchange")</f>
        <v>Euronext Paris</v>
      </c>
      <c r="L168" t="str" cm="1">
        <f t="array" ref="L168">_FV(B168,"Exchange abbreviation",TRUE)</f>
        <v>XPAR</v>
      </c>
    </row>
    <row r="169" spans="2:12" hidden="1" x14ac:dyDescent="0.45">
      <c r="B169" t="e" vm="95">
        <v>#VALUE!</v>
      </c>
      <c r="C169">
        <v>716.5</v>
      </c>
      <c r="D169">
        <v>728</v>
      </c>
      <c r="E169">
        <v>714</v>
      </c>
      <c r="F169">
        <v>-3</v>
      </c>
      <c r="G169" s="3">
        <v>-4.1999999999999997E-3</v>
      </c>
      <c r="H169" t="s">
        <v>2170</v>
      </c>
      <c r="I169" s="4">
        <v>0.4826388888888889</v>
      </c>
      <c r="J169" t="str" cm="1">
        <f t="array" ref="J169">_FV(B169,"Ticker symbol",TRUE)</f>
        <v>ECN</v>
      </c>
      <c r="K169" t="str" cm="1">
        <f t="array" ref="K169">_FV(B169,"Exchange")</f>
        <v>Deutsche Boerse AG</v>
      </c>
      <c r="L169" t="str" cm="1">
        <f t="array" ref="L169">_FV(B169,"Exchange abbreviation",TRUE)</f>
        <v>XFRA</v>
      </c>
    </row>
    <row r="170" spans="2:12" hidden="1" x14ac:dyDescent="0.45">
      <c r="B170" t="s">
        <v>2171</v>
      </c>
      <c r="C170">
        <v>206.7</v>
      </c>
      <c r="D170">
        <v>208.7</v>
      </c>
      <c r="E170">
        <v>202.2</v>
      </c>
      <c r="F170">
        <v>1.8</v>
      </c>
      <c r="G170" s="3">
        <v>8.8000000000000005E-3</v>
      </c>
      <c r="H170" t="s">
        <v>2087</v>
      </c>
      <c r="I170" s="4">
        <v>0.5</v>
      </c>
      <c r="J170" t="e" cm="1" vm="6">
        <f t="array" ref="J170">_FV(B170,"Ticker symbol",TRUE)</f>
        <v>#VALUE!</v>
      </c>
      <c r="K170" t="e" cm="1" vm="7">
        <f t="array" ref="K170">_FV(B170,"Exchange")</f>
        <v>#VALUE!</v>
      </c>
      <c r="L170" t="e" cm="1" vm="8">
        <f t="array" ref="L170">_FV(B170,"Exchange abbreviation",TRUE)</f>
        <v>#VALUE!</v>
      </c>
    </row>
    <row r="171" spans="2:12" hidden="1" x14ac:dyDescent="0.45">
      <c r="B171" t="s">
        <v>2172</v>
      </c>
      <c r="C171">
        <v>112.66</v>
      </c>
      <c r="D171">
        <v>114.05</v>
      </c>
      <c r="E171">
        <v>111.85</v>
      </c>
      <c r="F171">
        <v>-1.85</v>
      </c>
      <c r="G171" s="3">
        <v>-1.6199999999999999E-2</v>
      </c>
      <c r="H171" t="s">
        <v>2173</v>
      </c>
      <c r="I171" s="4">
        <v>0.51745370370370369</v>
      </c>
      <c r="J171" t="e" cm="1" vm="6">
        <f t="array" ref="J171">_FV(B171,"Ticker symbol",TRUE)</f>
        <v>#VALUE!</v>
      </c>
      <c r="K171" t="e" cm="1" vm="7">
        <f t="array" ref="K171">_FV(B171,"Exchange")</f>
        <v>#VALUE!</v>
      </c>
      <c r="L171" t="e" cm="1" vm="8">
        <f t="array" ref="L171">_FV(B171,"Exchange abbreviation",TRUE)</f>
        <v>#VALUE!</v>
      </c>
    </row>
    <row r="172" spans="2:12" hidden="1" x14ac:dyDescent="0.45">
      <c r="B172" t="e" vm="96">
        <v>#VALUE!</v>
      </c>
      <c r="C172">
        <v>86.9</v>
      </c>
      <c r="D172">
        <v>87.8</v>
      </c>
      <c r="E172">
        <v>86.5</v>
      </c>
      <c r="F172">
        <v>-0.4</v>
      </c>
      <c r="G172" s="3">
        <v>-4.5999999999999999E-3</v>
      </c>
      <c r="H172" t="s">
        <v>2174</v>
      </c>
      <c r="I172" s="4">
        <v>0.48277777777777775</v>
      </c>
      <c r="J172" t="str" cm="1">
        <f t="array" ref="J172">_FV(B172,"Ticker symbol",TRUE)</f>
        <v>ELIA</v>
      </c>
      <c r="K172" t="str" cm="1">
        <f t="array" ref="K172">_FV(B172,"Exchange")</f>
        <v>Wiener Boerse</v>
      </c>
      <c r="L172" t="str" cm="1">
        <f t="array" ref="L172">_FV(B172,"Exchange abbreviation",TRUE)</f>
        <v>XWBO</v>
      </c>
    </row>
    <row r="173" spans="2:12" x14ac:dyDescent="0.45">
      <c r="B173" t="e" vm="97">
        <v>#VALUE!</v>
      </c>
      <c r="C173">
        <v>10.78</v>
      </c>
      <c r="D173">
        <v>10.85</v>
      </c>
      <c r="E173">
        <v>10.56</v>
      </c>
      <c r="F173">
        <v>0.09</v>
      </c>
      <c r="G173" s="3">
        <v>8.3999999999999995E-3</v>
      </c>
      <c r="H173" t="s">
        <v>2175</v>
      </c>
      <c r="I173" s="4">
        <v>0.48297453703703702</v>
      </c>
      <c r="J173" t="str" cm="1">
        <f t="array" ref="J173">_FV(B173,"Ticker symbol",TRUE)</f>
        <v>ELIS</v>
      </c>
      <c r="K173" t="str" cm="1">
        <f t="array" ref="K173">_FV(B173,"Exchange")</f>
        <v>Euronext Paris</v>
      </c>
      <c r="L173" t="str" cm="1">
        <f t="array" ref="L173">_FV(B173,"Exchange abbreviation",TRUE)</f>
        <v>XPAR</v>
      </c>
    </row>
    <row r="174" spans="2:12" hidden="1" x14ac:dyDescent="0.45">
      <c r="B174" t="e" vm="98">
        <v>#VALUE!</v>
      </c>
      <c r="C174">
        <v>44.69</v>
      </c>
      <c r="D174">
        <v>45.27</v>
      </c>
      <c r="E174">
        <v>44.53</v>
      </c>
      <c r="F174">
        <v>-0.56999999999999995</v>
      </c>
      <c r="G174" s="3">
        <v>-1.26E-2</v>
      </c>
      <c r="H174" t="s">
        <v>2176</v>
      </c>
      <c r="I174" s="4">
        <v>0.5</v>
      </c>
      <c r="J174" t="str" cm="1">
        <f t="array" ref="J174">_FV(B174,"Ticker symbol",TRUE)</f>
        <v>ELISA</v>
      </c>
      <c r="K174" t="str" cm="1">
        <f t="array" ref="K174">_FV(B174,"Exchange")</f>
        <v>NASDAQ Helsinki</v>
      </c>
      <c r="L174" t="str" cm="1">
        <f t="array" ref="L174">_FV(B174,"Exchange abbreviation",TRUE)</f>
        <v>XHEL</v>
      </c>
    </row>
    <row r="175" spans="2:12" hidden="1" x14ac:dyDescent="0.45">
      <c r="B175" t="s">
        <v>2177</v>
      </c>
      <c r="C175">
        <v>832</v>
      </c>
      <c r="D175">
        <v>837.5</v>
      </c>
      <c r="E175">
        <v>820</v>
      </c>
      <c r="F175">
        <v>-4.5</v>
      </c>
      <c r="G175" s="3">
        <v>-5.4000000000000003E-3</v>
      </c>
      <c r="H175" t="s">
        <v>2178</v>
      </c>
      <c r="I175" s="4">
        <v>0.47986111111111113</v>
      </c>
      <c r="J175" t="e" cm="1" vm="6">
        <f t="array" ref="J175">_FV(B175,"Ticker symbol",TRUE)</f>
        <v>#VALUE!</v>
      </c>
      <c r="K175" t="e" cm="1" vm="7">
        <f t="array" ref="K175">_FV(B175,"Exchange")</f>
        <v>#VALUE!</v>
      </c>
      <c r="L175" t="e" cm="1" vm="8">
        <f t="array" ref="L175">_FV(B175,"Exchange abbreviation",TRUE)</f>
        <v>#VALUE!</v>
      </c>
    </row>
    <row r="176" spans="2:12" hidden="1" x14ac:dyDescent="0.45">
      <c r="B176" t="e" vm="99">
        <v>#VALUE!</v>
      </c>
      <c r="C176">
        <v>19.355</v>
      </c>
      <c r="D176">
        <v>19.492000000000001</v>
      </c>
      <c r="E176">
        <v>18.940000000000001</v>
      </c>
      <c r="F176">
        <v>0.13</v>
      </c>
      <c r="G176" s="3">
        <v>6.7999999999999996E-3</v>
      </c>
      <c r="H176" t="s">
        <v>2179</v>
      </c>
      <c r="I176" s="4">
        <v>0.48261574074074076</v>
      </c>
      <c r="J176" t="str" cm="1">
        <f t="array" ref="J176">_FV(B176,"Ticker symbol",TRUE)</f>
        <v>ENG</v>
      </c>
      <c r="K176" t="str" cm="1">
        <f t="array" ref="K176">_FV(B176,"Exchange")</f>
        <v>Bolsas y Mercados Espanoles</v>
      </c>
      <c r="L176" t="str" cm="1">
        <f t="array" ref="L176">_FV(B176,"Exchange abbreviation",TRUE)</f>
        <v>BMEX</v>
      </c>
    </row>
    <row r="177" spans="2:12" hidden="1" x14ac:dyDescent="0.45">
      <c r="B177" t="e" vm="100">
        <v>#VALUE!</v>
      </c>
      <c r="C177">
        <v>23.86</v>
      </c>
      <c r="D177">
        <v>23.99</v>
      </c>
      <c r="E177">
        <v>23.445</v>
      </c>
      <c r="F177">
        <v>0.14000000000000001</v>
      </c>
      <c r="G177" s="3">
        <v>5.8999999999999999E-3</v>
      </c>
      <c r="H177" t="s">
        <v>2180</v>
      </c>
      <c r="I177" s="4">
        <v>0.48260416666666667</v>
      </c>
      <c r="J177" t="str" cm="1">
        <f t="array" ref="J177">_FV(B177,"Ticker symbol",TRUE)</f>
        <v>ELE</v>
      </c>
      <c r="K177" t="str" cm="1">
        <f t="array" ref="K177">_FV(B177,"Exchange")</f>
        <v>Bolsas y Mercados Espanoles</v>
      </c>
      <c r="L177" t="str" cm="1">
        <f t="array" ref="L177">_FV(B177,"Exchange abbreviation",TRUE)</f>
        <v>BMEX</v>
      </c>
    </row>
    <row r="178" spans="2:12" hidden="1" x14ac:dyDescent="0.45">
      <c r="B178" t="s">
        <v>2181</v>
      </c>
      <c r="C178">
        <v>7.45</v>
      </c>
      <c r="D178">
        <v>7.52</v>
      </c>
      <c r="E178">
        <v>7.4109999999999996</v>
      </c>
      <c r="F178">
        <v>-6.5000000000000002E-2</v>
      </c>
      <c r="G178" s="3">
        <v>-8.6E-3</v>
      </c>
      <c r="H178" t="s">
        <v>2182</v>
      </c>
      <c r="I178" s="4">
        <v>0.48689814814814819</v>
      </c>
      <c r="J178" t="e" cm="1" vm="6">
        <f t="array" ref="J178">_FV(B178,"Ticker symbol",TRUE)</f>
        <v>#VALUE!</v>
      </c>
      <c r="K178" t="e" cm="1" vm="7">
        <f t="array" ref="K178">_FV(B178,"Exchange")</f>
        <v>#VALUE!</v>
      </c>
      <c r="L178" t="e" cm="1" vm="8">
        <f t="array" ref="L178">_FV(B178,"Exchange abbreviation",TRUE)</f>
        <v>#VALUE!</v>
      </c>
    </row>
    <row r="179" spans="2:12" x14ac:dyDescent="0.45">
      <c r="B179" t="e" vm="101">
        <v>#VALUE!</v>
      </c>
      <c r="C179">
        <v>11.21</v>
      </c>
      <c r="D179">
        <v>11.34</v>
      </c>
      <c r="E179">
        <v>11.15</v>
      </c>
      <c r="F179">
        <v>-0.17</v>
      </c>
      <c r="G179" s="3">
        <v>-1.54E-2</v>
      </c>
      <c r="H179" t="s">
        <v>2183</v>
      </c>
      <c r="I179" s="4">
        <v>0.48481481481481481</v>
      </c>
      <c r="J179" t="str" cm="1">
        <f t="array" ref="J179">_FV(B179,"Ticker symbol",TRUE)</f>
        <v>ENGI</v>
      </c>
      <c r="K179" t="str" cm="1">
        <f t="array" ref="K179">_FV(B179,"Exchange")</f>
        <v>Euronext Paris</v>
      </c>
      <c r="L179" t="str" cm="1">
        <f t="array" ref="L179">_FV(B179,"Exchange abbreviation",TRUE)</f>
        <v>XPAR</v>
      </c>
    </row>
    <row r="180" spans="2:12" hidden="1" x14ac:dyDescent="0.45">
      <c r="B180" t="s">
        <v>2184</v>
      </c>
      <c r="C180">
        <v>6.3410000000000002</v>
      </c>
      <c r="D180">
        <v>6.343</v>
      </c>
      <c r="E180">
        <v>6.1920000000000002</v>
      </c>
      <c r="F180">
        <v>1E-3</v>
      </c>
      <c r="G180" s="3">
        <v>2.0000000000000001E-4</v>
      </c>
      <c r="H180" t="s">
        <v>2185</v>
      </c>
      <c r="I180" s="4">
        <v>0.48604166666666665</v>
      </c>
      <c r="J180" t="e" cm="1" vm="6">
        <f t="array" ref="J180">_FV(B180,"Ticker symbol",TRUE)</f>
        <v>#VALUE!</v>
      </c>
      <c r="K180" t="e" cm="1" vm="7">
        <f t="array" ref="K180">_FV(B180,"Exchange")</f>
        <v>#VALUE!</v>
      </c>
      <c r="L180" t="e" cm="1" vm="8">
        <f t="array" ref="L180">_FV(B180,"Exchange abbreviation",TRUE)</f>
        <v>#VALUE!</v>
      </c>
    </row>
    <row r="181" spans="2:12" hidden="1" x14ac:dyDescent="0.45">
      <c r="B181" t="e" vm="102">
        <v>#VALUE!</v>
      </c>
      <c r="C181">
        <v>125.3</v>
      </c>
      <c r="D181">
        <v>126.45</v>
      </c>
      <c r="E181">
        <v>124.05</v>
      </c>
      <c r="F181">
        <v>-0.9</v>
      </c>
      <c r="G181" s="3">
        <v>-7.1000000000000004E-3</v>
      </c>
      <c r="H181" t="s">
        <v>1945</v>
      </c>
      <c r="I181" s="4">
        <v>0.5</v>
      </c>
      <c r="J181" t="str" cm="1">
        <f t="array" ref="J181">_FV(B181,"Ticker symbol",TRUE)</f>
        <v>3AD</v>
      </c>
      <c r="K181" t="str" cm="1">
        <f t="array" ref="K181">_FV(B181,"Exchange")</f>
        <v>Deutsche Boerse AG</v>
      </c>
      <c r="L181" t="str" cm="1">
        <f t="array" ref="L181">_FV(B181,"Exchange abbreviation",TRUE)</f>
        <v>XFRA</v>
      </c>
    </row>
    <row r="182" spans="2:12" hidden="1" x14ac:dyDescent="0.45">
      <c r="B182" t="e" vm="103">
        <v>#VALUE!</v>
      </c>
      <c r="C182">
        <v>174</v>
      </c>
      <c r="D182">
        <v>178.7</v>
      </c>
      <c r="E182">
        <v>171.1</v>
      </c>
      <c r="F182">
        <v>-4.75</v>
      </c>
      <c r="G182" s="3">
        <v>-2.6599999999999999E-2</v>
      </c>
      <c r="H182" t="s">
        <v>2186</v>
      </c>
      <c r="I182" s="4">
        <v>0.5</v>
      </c>
      <c r="J182" t="str" cm="1">
        <f t="array" ref="J182">_FV(B182,"Ticker symbol",TRUE)</f>
        <v>EQT</v>
      </c>
      <c r="K182" t="str" cm="1">
        <f t="array" ref="K182">_FV(B182,"Exchange")</f>
        <v>NASDAQ Stockholm</v>
      </c>
      <c r="L182" t="str" cm="1">
        <f t="array" ref="L182">_FV(B182,"Exchange abbreviation",TRUE)</f>
        <v>XSTO</v>
      </c>
    </row>
    <row r="183" spans="2:12" hidden="1" x14ac:dyDescent="0.45">
      <c r="B183" t="e" vm="104">
        <v>#VALUE!</v>
      </c>
      <c r="C183">
        <v>129.5</v>
      </c>
      <c r="D183">
        <v>130.85</v>
      </c>
      <c r="E183">
        <v>129.15</v>
      </c>
      <c r="F183">
        <v>-2.1</v>
      </c>
      <c r="G183" s="3">
        <v>-1.6E-2</v>
      </c>
      <c r="H183" t="s">
        <v>2153</v>
      </c>
      <c r="I183" s="4">
        <v>0.43417824074074068</v>
      </c>
      <c r="J183" t="str" cm="1">
        <f t="array" ref="J183">_FV(B183,"Ticker symbol",TRUE)</f>
        <v>EQNR</v>
      </c>
      <c r="K183" t="str" cm="1">
        <f t="array" ref="K183">_FV(B183,"Exchange")</f>
        <v>New York Stock Exchange</v>
      </c>
      <c r="L183" t="str" cm="1">
        <f t="array" ref="L183">_FV(B183,"Exchange abbreviation",TRUE)</f>
        <v>XNYS</v>
      </c>
    </row>
    <row r="184" spans="2:12" hidden="1" x14ac:dyDescent="0.45">
      <c r="B184" t="e" vm="105">
        <v>#VALUE!</v>
      </c>
      <c r="C184">
        <v>17.66</v>
      </c>
      <c r="D184">
        <v>17.844999999999999</v>
      </c>
      <c r="E184">
        <v>17.260000000000002</v>
      </c>
      <c r="F184">
        <v>-0.15</v>
      </c>
      <c r="G184" s="3">
        <v>-8.3999999999999995E-3</v>
      </c>
      <c r="H184">
        <v>0</v>
      </c>
      <c r="I184" s="4">
        <v>0.47917824074074072</v>
      </c>
      <c r="J184" t="str" cm="1">
        <f t="array" ref="J184">_FV(B184,"Ticker symbol",TRUE)</f>
        <v>EBS</v>
      </c>
      <c r="K184" t="str" cm="1">
        <f t="array" ref="K184">_FV(B184,"Exchange")</f>
        <v>Wiener Boerse</v>
      </c>
      <c r="L184" t="str" cm="1">
        <f t="array" ref="L184">_FV(B184,"Exchange abbreviation",TRUE)</f>
        <v>XWBO</v>
      </c>
    </row>
    <row r="185" spans="2:12" x14ac:dyDescent="0.45">
      <c r="B185" t="e" vm="106">
        <v>#VALUE!</v>
      </c>
      <c r="C185">
        <v>114.15</v>
      </c>
      <c r="D185">
        <v>115</v>
      </c>
      <c r="E185">
        <v>111.9</v>
      </c>
      <c r="F185">
        <v>0.35</v>
      </c>
      <c r="G185" s="3">
        <v>3.0999999999999999E-3</v>
      </c>
      <c r="H185" t="s">
        <v>2187</v>
      </c>
      <c r="I185" s="4">
        <v>0.48390046296296302</v>
      </c>
      <c r="J185" t="str" cm="1">
        <f t="array" ref="J185">_FV(B185,"Ticker symbol",TRUE)</f>
        <v>EL</v>
      </c>
      <c r="K185" t="str" cm="1">
        <f t="array" ref="K185">_FV(B185,"Exchange")</f>
        <v>Euronext Paris</v>
      </c>
      <c r="L185" t="str" cm="1">
        <f t="array" ref="L185">_FV(B185,"Exchange abbreviation",TRUE)</f>
        <v>XPAR</v>
      </c>
    </row>
    <row r="186" spans="2:12" hidden="1" x14ac:dyDescent="0.45">
      <c r="B186" t="e" vm="107">
        <v>#VALUE!</v>
      </c>
      <c r="C186">
        <v>275.5</v>
      </c>
      <c r="D186">
        <v>293.5</v>
      </c>
      <c r="E186">
        <v>274.2</v>
      </c>
      <c r="F186">
        <v>-22.8</v>
      </c>
      <c r="G186" s="3">
        <v>-7.6399999999999996E-2</v>
      </c>
      <c r="H186" t="s">
        <v>2188</v>
      </c>
      <c r="I186" s="4">
        <v>0.5</v>
      </c>
      <c r="J186" t="str" cm="1">
        <f t="array" ref="J186">_FV(B186,"Ticker symbol",TRUE)</f>
        <v>ESSITY B</v>
      </c>
      <c r="K186" t="str" cm="1">
        <f t="array" ref="K186">_FV(B186,"Exchange")</f>
        <v>NASDAQ Stockholm</v>
      </c>
      <c r="L186" t="str" cm="1">
        <f t="array" ref="L186">_FV(B186,"Exchange abbreviation",TRUE)</f>
        <v>XSTO</v>
      </c>
    </row>
    <row r="187" spans="2:12" hidden="1" x14ac:dyDescent="0.45">
      <c r="B187" t="e" vm="108">
        <v>#VALUE!</v>
      </c>
      <c r="C187">
        <v>52.9</v>
      </c>
      <c r="D187">
        <v>53.38</v>
      </c>
      <c r="E187">
        <v>52.9</v>
      </c>
      <c r="F187">
        <v>-0.52</v>
      </c>
      <c r="G187" s="3">
        <v>-9.7000000000000003E-3</v>
      </c>
      <c r="H187" t="s">
        <v>2189</v>
      </c>
      <c r="I187" s="4">
        <v>0.48434027777777783</v>
      </c>
      <c r="J187" t="str" cm="1">
        <f t="array" ref="J187">_FV(B187,"Ticker symbol",TRUE)</f>
        <v>COLR</v>
      </c>
      <c r="K187" t="str" cm="1">
        <f t="array" ref="K187">_FV(B187,"Exchange")</f>
        <v>Euronext Brussels</v>
      </c>
      <c r="L187" t="str" cm="1">
        <f t="array" ref="L187">_FV(B187,"Exchange abbreviation",TRUE)</f>
        <v>XBRU</v>
      </c>
    </row>
    <row r="188" spans="2:12" x14ac:dyDescent="0.45">
      <c r="B188" t="e" vm="109">
        <v>#VALUE!</v>
      </c>
      <c r="C188">
        <v>42.38</v>
      </c>
      <c r="D188">
        <v>42.38</v>
      </c>
      <c r="E188">
        <v>42.38</v>
      </c>
      <c r="F188">
        <v>-0.7</v>
      </c>
      <c r="G188" s="3">
        <v>-1.6199999999999999E-2</v>
      </c>
      <c r="H188">
        <v>0</v>
      </c>
      <c r="I188" s="4">
        <v>0.13749999999999998</v>
      </c>
      <c r="J188" t="str" cm="1">
        <f t="array" ref="J188">_FV(B188,"Ticker symbol",TRUE)</f>
        <v>RF</v>
      </c>
      <c r="K188" t="str" cm="1">
        <f t="array" ref="K188">_FV(B188,"Exchange")</f>
        <v>Euronext Paris</v>
      </c>
      <c r="L188" t="str" cm="1">
        <f t="array" ref="L188">_FV(B188,"Exchange abbreviation",TRUE)</f>
        <v>XPAR</v>
      </c>
    </row>
    <row r="189" spans="2:12" hidden="1" x14ac:dyDescent="0.45">
      <c r="B189" t="s">
        <v>2190</v>
      </c>
      <c r="C189">
        <v>718.8</v>
      </c>
      <c r="D189">
        <v>726.6</v>
      </c>
      <c r="E189">
        <v>706</v>
      </c>
      <c r="F189">
        <v>7.4</v>
      </c>
      <c r="G189" s="3">
        <v>1.04E-2</v>
      </c>
      <c r="H189" t="s">
        <v>2191</v>
      </c>
      <c r="I189" s="4">
        <v>0.48280092592592588</v>
      </c>
      <c r="J189" t="e" cm="1" vm="6">
        <f t="array" ref="J189">_FV(B189,"Ticker symbol",TRUE)</f>
        <v>#VALUE!</v>
      </c>
      <c r="K189" t="e" cm="1" vm="7">
        <f t="array" ref="K189">_FV(B189,"Exchange")</f>
        <v>#VALUE!</v>
      </c>
      <c r="L189" t="e" cm="1" vm="8">
        <f t="array" ref="L189">_FV(B189,"Exchange abbreviation",TRUE)</f>
        <v>#VALUE!</v>
      </c>
    </row>
    <row r="190" spans="2:12" hidden="1" x14ac:dyDescent="0.45">
      <c r="B190" t="s">
        <v>2192</v>
      </c>
      <c r="C190">
        <v>93.7</v>
      </c>
      <c r="D190">
        <v>96.25</v>
      </c>
      <c r="E190">
        <v>92.8</v>
      </c>
      <c r="F190">
        <v>-2.35</v>
      </c>
      <c r="G190" s="3">
        <v>-2.4500000000000001E-2</v>
      </c>
      <c r="H190" t="s">
        <v>2193</v>
      </c>
      <c r="I190" s="4">
        <v>0.48515046296296299</v>
      </c>
      <c r="J190" t="e" cm="1" vm="6">
        <f t="array" ref="J190">_FV(B190,"Ticker symbol",TRUE)</f>
        <v>#VALUE!</v>
      </c>
      <c r="K190" t="e" cm="1" vm="7">
        <f t="array" ref="K190">_FV(B190,"Exchange")</f>
        <v>#VALUE!</v>
      </c>
      <c r="L190" t="e" cm="1" vm="8">
        <f t="array" ref="L190">_FV(B190,"Exchange abbreviation",TRUE)</f>
        <v>#VALUE!</v>
      </c>
    </row>
    <row r="191" spans="2:12" hidden="1" x14ac:dyDescent="0.45">
      <c r="B191" t="s">
        <v>2194</v>
      </c>
      <c r="C191">
        <v>8.61</v>
      </c>
      <c r="D191">
        <v>8.61</v>
      </c>
      <c r="E191">
        <v>8.09</v>
      </c>
      <c r="F191">
        <v>0.35</v>
      </c>
      <c r="G191" s="3">
        <v>4.2599999999999999E-2</v>
      </c>
      <c r="H191" t="s">
        <v>1949</v>
      </c>
      <c r="I191" s="4">
        <v>0.48276620370370371</v>
      </c>
      <c r="J191" t="e" cm="1" vm="6">
        <f t="array" ref="J191">_FV(B191,"Ticker symbol",TRUE)</f>
        <v>#VALUE!</v>
      </c>
      <c r="K191" t="e" cm="1" vm="7">
        <f t="array" ref="K191">_FV(B191,"Exchange")</f>
        <v>#VALUE!</v>
      </c>
      <c r="L191" t="e" cm="1" vm="8">
        <f t="array" ref="L191">_FV(B191,"Exchange abbreviation",TRUE)</f>
        <v>#VALUE!</v>
      </c>
    </row>
    <row r="192" spans="2:12" hidden="1" x14ac:dyDescent="0.45">
      <c r="B192" t="e" vm="110">
        <v>#VALUE!</v>
      </c>
      <c r="C192">
        <v>694.6</v>
      </c>
      <c r="D192">
        <v>742.2</v>
      </c>
      <c r="E192">
        <v>675.2</v>
      </c>
      <c r="F192">
        <v>-14.2</v>
      </c>
      <c r="G192" s="3">
        <v>-0.02</v>
      </c>
      <c r="H192" t="s">
        <v>2195</v>
      </c>
      <c r="I192" s="4">
        <v>0.5</v>
      </c>
      <c r="J192" t="str" cm="1">
        <f t="array" ref="J192">_FV(B192,"Ticker symbol",TRUE)</f>
        <v>EVO</v>
      </c>
      <c r="K192" t="str" cm="1">
        <f t="array" ref="K192">_FV(B192,"Exchange")</f>
        <v>NASDAQ Stockholm</v>
      </c>
      <c r="L192" t="str" cm="1">
        <f t="array" ref="L192">_FV(B192,"Exchange abbreviation",TRUE)</f>
        <v>XSTO</v>
      </c>
    </row>
    <row r="193" spans="2:12" hidden="1" x14ac:dyDescent="0.45">
      <c r="B193" t="s">
        <v>2196</v>
      </c>
      <c r="C193">
        <v>22.01</v>
      </c>
      <c r="D193">
        <v>22.02</v>
      </c>
      <c r="E193">
        <v>21.43</v>
      </c>
      <c r="F193">
        <v>0.15</v>
      </c>
      <c r="G193" s="3">
        <v>6.8999999999999999E-3</v>
      </c>
      <c r="H193" t="s">
        <v>2197</v>
      </c>
      <c r="I193" s="4">
        <v>0.4826388888888889</v>
      </c>
      <c r="J193" t="e" cm="1" vm="6">
        <f t="array" ref="J193">_FV(B193,"Ticker symbol",TRUE)</f>
        <v>#VALUE!</v>
      </c>
      <c r="K193" t="e" cm="1" vm="7">
        <f t="array" ref="K193">_FV(B193,"Exchange")</f>
        <v>#VALUE!</v>
      </c>
      <c r="L193" t="e" cm="1" vm="8">
        <f t="array" ref="L193">_FV(B193,"Exchange abbreviation",TRUE)</f>
        <v>#VALUE!</v>
      </c>
    </row>
    <row r="194" spans="2:12" hidden="1" x14ac:dyDescent="0.45">
      <c r="B194" t="s">
        <v>2198</v>
      </c>
      <c r="C194">
        <v>23.18</v>
      </c>
      <c r="D194">
        <v>23.75</v>
      </c>
      <c r="E194">
        <v>22.47</v>
      </c>
      <c r="F194">
        <v>0.14000000000000001</v>
      </c>
      <c r="G194" s="3">
        <v>6.1000000000000004E-3</v>
      </c>
      <c r="H194" t="s">
        <v>2199</v>
      </c>
      <c r="I194" s="4">
        <v>0.4826388888888889</v>
      </c>
      <c r="J194" t="e" cm="1" vm="6">
        <f t="array" ref="J194">_FV(B194,"Ticker symbol",TRUE)</f>
        <v>#VALUE!</v>
      </c>
      <c r="K194" t="e" cm="1" vm="7">
        <f t="array" ref="K194">_FV(B194,"Exchange")</f>
        <v>#VALUE!</v>
      </c>
      <c r="L194" t="e" cm="1" vm="8">
        <f t="array" ref="L194">_FV(B194,"Exchange abbreviation",TRUE)</f>
        <v>#VALUE!</v>
      </c>
    </row>
    <row r="195" spans="2:12" hidden="1" x14ac:dyDescent="0.45">
      <c r="B195" t="e" vm="111">
        <v>#VALUE!</v>
      </c>
      <c r="C195">
        <v>377.3</v>
      </c>
      <c r="D195">
        <v>380.4</v>
      </c>
      <c r="E195">
        <v>369</v>
      </c>
      <c r="F195">
        <v>3.1</v>
      </c>
      <c r="G195" s="3">
        <v>8.3000000000000001E-3</v>
      </c>
      <c r="H195" t="s">
        <v>2200</v>
      </c>
      <c r="I195" s="4">
        <v>0.49305555555555558</v>
      </c>
      <c r="J195" t="str" cm="1">
        <f t="array" ref="J195">_FV(B195,"Ticker symbol",TRUE)</f>
        <v>EVR</v>
      </c>
      <c r="K195" t="str" cm="1">
        <f t="array" ref="K195">_FV(B195,"Exchange")</f>
        <v>London Stock Exchange</v>
      </c>
      <c r="L195" t="str" cm="1">
        <f t="array" ref="L195">_FV(B195,"Exchange abbreviation",TRUE)</f>
        <v>XLON</v>
      </c>
    </row>
    <row r="196" spans="2:12" hidden="1" x14ac:dyDescent="0.45">
      <c r="B196" t="s">
        <v>2201</v>
      </c>
      <c r="C196">
        <v>47.45</v>
      </c>
      <c r="D196">
        <v>47.45</v>
      </c>
      <c r="E196">
        <v>45.73</v>
      </c>
      <c r="F196">
        <v>1.1299999999999999</v>
      </c>
      <c r="G196" s="3">
        <v>2.4400000000000002E-2</v>
      </c>
      <c r="H196" t="s">
        <v>2202</v>
      </c>
      <c r="I196" s="4">
        <v>0.4855902777777778</v>
      </c>
      <c r="J196" t="e" cm="1" vm="6">
        <f t="array" ref="J196">_FV(B196,"Ticker symbol",TRUE)</f>
        <v>#VALUE!</v>
      </c>
      <c r="K196" t="e" cm="1" vm="7">
        <f t="array" ref="K196">_FV(B196,"Exchange")</f>
        <v>#VALUE!</v>
      </c>
      <c r="L196" t="e" cm="1" vm="8">
        <f t="array" ref="L196">_FV(B196,"Exchange abbreviation",TRUE)</f>
        <v>#VALUE!</v>
      </c>
    </row>
    <row r="197" spans="2:12" hidden="1" x14ac:dyDescent="0.45">
      <c r="B197" t="s">
        <v>2203</v>
      </c>
      <c r="C197" s="2">
        <v>2961</v>
      </c>
      <c r="D197" s="2">
        <v>2989</v>
      </c>
      <c r="E197" s="2">
        <v>2938</v>
      </c>
      <c r="F197">
        <v>-32</v>
      </c>
      <c r="G197" s="3">
        <v>-1.0699999999999999E-2</v>
      </c>
      <c r="H197" t="s">
        <v>2087</v>
      </c>
      <c r="I197" s="4">
        <v>0.4826388888888889</v>
      </c>
      <c r="J197" t="e" cm="1" vm="6">
        <f t="array" ref="J197">_FV(B197,"Ticker symbol",TRUE)</f>
        <v>#VALUE!</v>
      </c>
      <c r="K197" t="e" cm="1" vm="7">
        <f t="array" ref="K197">_FV(B197,"Exchange")</f>
        <v>#VALUE!</v>
      </c>
      <c r="L197" t="e" cm="1" vm="8">
        <f t="array" ref="L197">_FV(B197,"Exchange abbreviation",TRUE)</f>
        <v>#VALUE!</v>
      </c>
    </row>
    <row r="198" spans="2:12" hidden="1" x14ac:dyDescent="0.45">
      <c r="B198" t="s">
        <v>2204</v>
      </c>
      <c r="C198">
        <v>119.81</v>
      </c>
      <c r="D198">
        <v>120.95</v>
      </c>
      <c r="E198">
        <v>116.6</v>
      </c>
      <c r="F198">
        <v>2.5499999999999998</v>
      </c>
      <c r="G198" s="3">
        <v>2.1600000000000001E-2</v>
      </c>
      <c r="H198" t="s">
        <v>2205</v>
      </c>
      <c r="I198" s="4">
        <v>0.51745370370370369</v>
      </c>
      <c r="J198" t="e" cm="1" vm="6">
        <f t="array" ref="J198">_FV(B198,"Ticker symbol",TRUE)</f>
        <v>#VALUE!</v>
      </c>
      <c r="K198" t="e" cm="1" vm="7">
        <f t="array" ref="K198">_FV(B198,"Exchange")</f>
        <v>#VALUE!</v>
      </c>
      <c r="L198" t="e" cm="1" vm="8">
        <f t="array" ref="L198">_FV(B198,"Exchange abbreviation",TRUE)</f>
        <v>#VALUE!</v>
      </c>
    </row>
    <row r="199" spans="2:12" hidden="1" x14ac:dyDescent="0.45">
      <c r="B199" t="s">
        <v>2206</v>
      </c>
      <c r="C199">
        <v>446</v>
      </c>
      <c r="D199">
        <v>450.3</v>
      </c>
      <c r="E199">
        <v>438.9</v>
      </c>
      <c r="F199">
        <v>1.4</v>
      </c>
      <c r="G199" s="3">
        <v>3.0999999999999999E-3</v>
      </c>
      <c r="H199" t="s">
        <v>2207</v>
      </c>
      <c r="I199" s="4">
        <v>0.5</v>
      </c>
      <c r="J199" t="e" cm="1" vm="6">
        <f t="array" ref="J199">_FV(B199,"Ticker symbol",TRUE)</f>
        <v>#VALUE!</v>
      </c>
      <c r="K199" t="e" cm="1" vm="7">
        <f t="array" ref="K199">_FV(B199,"Exchange")</f>
        <v>#VALUE!</v>
      </c>
      <c r="L199" t="e" cm="1" vm="8">
        <f t="array" ref="L199">_FV(B199,"Exchange abbreviation",TRUE)</f>
        <v>#VALUE!</v>
      </c>
    </row>
    <row r="200" spans="2:12" x14ac:dyDescent="0.45">
      <c r="B200" t="e" vm="112">
        <v>#VALUE!</v>
      </c>
      <c r="C200">
        <v>38.68</v>
      </c>
      <c r="D200">
        <v>39.39</v>
      </c>
      <c r="E200">
        <v>37.61</v>
      </c>
      <c r="F200">
        <v>-0.08</v>
      </c>
      <c r="G200" s="3">
        <v>-2.0999999999999999E-3</v>
      </c>
      <c r="H200" t="s">
        <v>2208</v>
      </c>
      <c r="I200" s="4">
        <v>0.48297453703703702</v>
      </c>
      <c r="J200" t="str" cm="1">
        <f t="array" ref="J200">_FV(B200,"Ticker symbol",TRUE)</f>
        <v>EO</v>
      </c>
      <c r="K200" t="str" cm="1">
        <f t="array" ref="K200">_FV(B200,"Exchange")</f>
        <v>Euronext Paris</v>
      </c>
      <c r="L200" t="str" cm="1">
        <f t="array" ref="L200">_FV(B200,"Exchange abbreviation",TRUE)</f>
        <v>XPAR</v>
      </c>
    </row>
    <row r="201" spans="2:12" hidden="1" x14ac:dyDescent="0.45">
      <c r="B201" t="e" vm="113">
        <v>#VALUE!</v>
      </c>
      <c r="C201" s="2">
        <v>8022</v>
      </c>
      <c r="D201" s="2">
        <v>8114</v>
      </c>
      <c r="E201" s="2">
        <v>7980</v>
      </c>
      <c r="F201">
        <v>-48</v>
      </c>
      <c r="G201" s="3">
        <v>-5.8999999999999999E-3</v>
      </c>
      <c r="H201" t="s">
        <v>2209</v>
      </c>
      <c r="I201" s="4">
        <v>0.4826388888888889</v>
      </c>
      <c r="J201" t="str" cm="1">
        <f t="array" ref="J201">_FV(B201,"Ticker symbol",TRUE)</f>
        <v>FERG</v>
      </c>
      <c r="K201" t="str" cm="1">
        <f t="array" ref="K201">_FV(B201,"Exchange")</f>
        <v>London Stock Exchange</v>
      </c>
      <c r="L201" t="str" cm="1">
        <f t="array" ref="L201">_FV(B201,"Exchange abbreviation",TRUE)</f>
        <v>XLON</v>
      </c>
    </row>
    <row r="202" spans="2:12" hidden="1" x14ac:dyDescent="0.45">
      <c r="B202" t="e" vm="114">
        <v>#VALUE!</v>
      </c>
      <c r="C202">
        <v>191.71</v>
      </c>
      <c r="D202">
        <v>191.71</v>
      </c>
      <c r="E202">
        <v>188.68</v>
      </c>
      <c r="F202">
        <v>1.78</v>
      </c>
      <c r="G202" s="3">
        <v>9.4000000000000004E-3</v>
      </c>
      <c r="H202" t="s">
        <v>2210</v>
      </c>
      <c r="I202" s="4">
        <v>0.60842592592592593</v>
      </c>
      <c r="J202" t="str" cm="1">
        <f t="array" ref="J202">_FV(B202,"Ticker symbol",TRUE)</f>
        <v>RACE</v>
      </c>
      <c r="K202" t="str" cm="1">
        <f t="array" ref="K202">_FV(B202,"Exchange")</f>
        <v>New York Stock Exchange</v>
      </c>
      <c r="L202" t="str" cm="1">
        <f t="array" ref="L202">_FV(B202,"Exchange abbreviation",TRUE)</f>
        <v>XNYS</v>
      </c>
    </row>
    <row r="203" spans="2:12" hidden="1" x14ac:dyDescent="0.45">
      <c r="B203" t="e" vm="115">
        <v>#VALUE!</v>
      </c>
      <c r="C203">
        <v>20.37</v>
      </c>
      <c r="D203">
        <v>20.7</v>
      </c>
      <c r="E203">
        <v>20.295000000000002</v>
      </c>
      <c r="F203">
        <v>-0.39</v>
      </c>
      <c r="G203" s="3">
        <v>-1.8800000000000001E-2</v>
      </c>
      <c r="H203" t="s">
        <v>2062</v>
      </c>
      <c r="I203" s="4">
        <v>0.48258101851851848</v>
      </c>
      <c r="J203" t="str" cm="1">
        <f t="array" ref="J203">_FV(B203,"Ticker symbol",TRUE)</f>
        <v>FER</v>
      </c>
      <c r="K203" t="str" cm="1">
        <f t="array" ref="K203">_FV(B203,"Exchange")</f>
        <v>Bolsas y Mercados Espanoles</v>
      </c>
      <c r="L203" t="str" cm="1">
        <f t="array" ref="L203">_FV(B203,"Exchange abbreviation",TRUE)</f>
        <v>BMEX</v>
      </c>
    </row>
    <row r="204" spans="2:12" hidden="1" x14ac:dyDescent="0.45">
      <c r="B204" t="e" vm="116">
        <v>#VALUE!</v>
      </c>
      <c r="C204">
        <v>10.968</v>
      </c>
      <c r="D204">
        <v>11</v>
      </c>
      <c r="E204">
        <v>10.564</v>
      </c>
      <c r="F204">
        <v>0.26200000000000001</v>
      </c>
      <c r="G204" s="3">
        <v>2.4500000000000001E-2</v>
      </c>
      <c r="H204" t="s">
        <v>2211</v>
      </c>
      <c r="I204" s="4">
        <v>0.4828587962962963</v>
      </c>
      <c r="J204" t="str" cm="1">
        <f t="array" ref="J204">_FV(B204,"Ticker symbol",TRUE)</f>
        <v>03.821.440/0001-06</v>
      </c>
      <c r="K204" t="e" cm="1" vm="7">
        <f t="array" ref="K204">_FV(B204,"Exchange")</f>
        <v>#VALUE!</v>
      </c>
      <c r="L204" t="e" cm="1" vm="8">
        <f t="array" ref="L204">_FV(B204,"Exchange abbreviation",TRUE)</f>
        <v>#VALUE!</v>
      </c>
    </row>
    <row r="205" spans="2:12" hidden="1" x14ac:dyDescent="0.45">
      <c r="B205" t="s">
        <v>2212</v>
      </c>
      <c r="C205">
        <v>11.57</v>
      </c>
      <c r="D205">
        <v>11.765000000000001</v>
      </c>
      <c r="E205">
        <v>11.395</v>
      </c>
      <c r="F205">
        <v>0</v>
      </c>
      <c r="G205" s="3">
        <v>0</v>
      </c>
      <c r="H205" t="s">
        <v>2213</v>
      </c>
      <c r="I205" s="4">
        <v>0.48305555555555557</v>
      </c>
      <c r="J205" t="e" cm="1" vm="6">
        <f t="array" ref="J205">_FV(B205,"Ticker symbol",TRUE)</f>
        <v>#VALUE!</v>
      </c>
      <c r="K205" t="e" cm="1" vm="7">
        <f t="array" ref="K205">_FV(B205,"Exchange")</f>
        <v>#VALUE!</v>
      </c>
      <c r="L205" t="e" cm="1" vm="8">
        <f t="array" ref="L205">_FV(B205,"Exchange abbreviation",TRUE)</f>
        <v>#VALUE!</v>
      </c>
    </row>
    <row r="206" spans="2:12" hidden="1" x14ac:dyDescent="0.45">
      <c r="B206" t="s">
        <v>2214</v>
      </c>
      <c r="C206">
        <v>126.7</v>
      </c>
      <c r="D206">
        <v>126.7</v>
      </c>
      <c r="E206">
        <v>123.2</v>
      </c>
      <c r="F206">
        <v>0.8</v>
      </c>
      <c r="G206" s="3">
        <v>6.4000000000000003E-3</v>
      </c>
      <c r="H206" t="s">
        <v>2215</v>
      </c>
      <c r="I206" s="4">
        <v>0.48125000000000001</v>
      </c>
      <c r="J206" t="e" cm="1" vm="6">
        <f t="array" ref="J206">_FV(B206,"Ticker symbol",TRUE)</f>
        <v>#VALUE!</v>
      </c>
      <c r="K206" t="e" cm="1" vm="7">
        <f t="array" ref="K206">_FV(B206,"Exchange")</f>
        <v>#VALUE!</v>
      </c>
      <c r="L206" t="e" cm="1" vm="8">
        <f t="array" ref="L206">_FV(B206,"Exchange abbreviation",TRUE)</f>
        <v>#VALUE!</v>
      </c>
    </row>
    <row r="207" spans="2:12" hidden="1" x14ac:dyDescent="0.45">
      <c r="B207" t="e" vm="117">
        <v>#VALUE!</v>
      </c>
      <c r="C207" s="2">
        <v>12645</v>
      </c>
      <c r="D207" s="2">
        <v>12760</v>
      </c>
      <c r="E207" s="2">
        <v>12470</v>
      </c>
      <c r="F207">
        <v>85</v>
      </c>
      <c r="G207" s="3">
        <v>6.7999999999999996E-3</v>
      </c>
      <c r="H207" t="s">
        <v>2216</v>
      </c>
      <c r="I207" s="4">
        <v>0.48402777777777778</v>
      </c>
      <c r="J207" t="str" cm="1">
        <f t="array" ref="J207">_FV(B207,"Ticker symbol",TRUE)</f>
        <v>FLTR</v>
      </c>
      <c r="K207" t="str" cm="1">
        <f t="array" ref="K207">_FV(B207,"Exchange")</f>
        <v>Euronext Dublin</v>
      </c>
      <c r="L207" t="str" cm="1">
        <f t="array" ref="L207">_FV(B207,"Exchange abbreviation",TRUE)</f>
        <v>XDUB</v>
      </c>
    </row>
    <row r="208" spans="2:12" hidden="1" x14ac:dyDescent="0.45">
      <c r="B208" t="e" vm="118">
        <v>#VALUE!</v>
      </c>
      <c r="C208">
        <v>17.39</v>
      </c>
      <c r="D208">
        <v>17.43</v>
      </c>
      <c r="E208">
        <v>17.11</v>
      </c>
      <c r="F208">
        <v>0.01</v>
      </c>
      <c r="G208" s="3">
        <v>8.9999999999999998E-4</v>
      </c>
      <c r="H208" t="s">
        <v>2014</v>
      </c>
      <c r="I208" s="4">
        <v>0.5</v>
      </c>
      <c r="J208" t="str" cm="1">
        <f t="array" ref="J208">_FV(B208,"Ticker symbol",TRUE)</f>
        <v>FORTUM</v>
      </c>
      <c r="K208" t="str" cm="1">
        <f t="array" ref="K208">_FV(B208,"Exchange")</f>
        <v>NASDAQ Helsinki</v>
      </c>
      <c r="L208" t="str" cm="1">
        <f t="array" ref="L208">_FV(B208,"Exchange abbreviation",TRUE)</f>
        <v>XHEL</v>
      </c>
    </row>
    <row r="209" spans="2:12" hidden="1" x14ac:dyDescent="0.45">
      <c r="B209" t="s">
        <v>2217</v>
      </c>
      <c r="C209">
        <v>16.477</v>
      </c>
      <c r="D209">
        <v>16.562000000000001</v>
      </c>
      <c r="E209">
        <v>16.207000000000001</v>
      </c>
      <c r="F209">
        <v>-5.5E-2</v>
      </c>
      <c r="G209" s="3">
        <v>-3.3E-3</v>
      </c>
      <c r="H209" t="s">
        <v>2218</v>
      </c>
      <c r="I209" s="4">
        <v>0.47839120370370369</v>
      </c>
      <c r="J209" t="e" cm="1" vm="6">
        <f t="array" ref="J209">_FV(B209,"Ticker symbol",TRUE)</f>
        <v>#VALUE!</v>
      </c>
      <c r="K209" t="e" cm="1" vm="7">
        <f t="array" ref="K209">_FV(B209,"Exchange")</f>
        <v>#VALUE!</v>
      </c>
      <c r="L209" t="e" cm="1" vm="8">
        <f t="array" ref="L209">_FV(B209,"Exchange abbreviation",TRUE)</f>
        <v>#VALUE!</v>
      </c>
    </row>
    <row r="210" spans="2:12" hidden="1" x14ac:dyDescent="0.45">
      <c r="B210" t="s">
        <v>2219</v>
      </c>
      <c r="C210">
        <v>33.914999999999999</v>
      </c>
      <c r="D210">
        <v>33.93</v>
      </c>
      <c r="E210">
        <v>32.835000000000001</v>
      </c>
      <c r="F210">
        <v>0.13</v>
      </c>
      <c r="G210" s="3">
        <v>3.8E-3</v>
      </c>
      <c r="H210" t="s">
        <v>2220</v>
      </c>
      <c r="I210" s="4">
        <v>0.47905092592592591</v>
      </c>
      <c r="J210" t="e" cm="1" vm="6">
        <f t="array" ref="J210">_FV(B210,"Ticker symbol",TRUE)</f>
        <v>#VALUE!</v>
      </c>
      <c r="K210" t="e" cm="1" vm="7">
        <f t="array" ref="K210">_FV(B210,"Exchange")</f>
        <v>#VALUE!</v>
      </c>
      <c r="L210" t="e" cm="1" vm="8">
        <f t="array" ref="L210">_FV(B210,"Exchange abbreviation",TRUE)</f>
        <v>#VALUE!</v>
      </c>
    </row>
    <row r="211" spans="2:12" hidden="1" x14ac:dyDescent="0.45">
      <c r="B211" t="s">
        <v>2221</v>
      </c>
      <c r="C211">
        <v>67.55</v>
      </c>
      <c r="D211">
        <v>68.06</v>
      </c>
      <c r="E211">
        <v>65.459999999999994</v>
      </c>
      <c r="F211">
        <v>0.64</v>
      </c>
      <c r="G211" s="3">
        <v>9.5999999999999992E-3</v>
      </c>
      <c r="H211" t="s">
        <v>2222</v>
      </c>
      <c r="I211" s="4">
        <v>0.47910879629629632</v>
      </c>
      <c r="J211" t="e" cm="1" vm="6">
        <f t="array" ref="J211">_FV(B211,"Ticker symbol",TRUE)</f>
        <v>#VALUE!</v>
      </c>
      <c r="K211" t="e" cm="1" vm="7">
        <f t="array" ref="K211">_FV(B211,"Exchange")</f>
        <v>#VALUE!</v>
      </c>
      <c r="L211" t="e" cm="1" vm="8">
        <f t="array" ref="L211">_FV(B211,"Exchange abbreviation",TRUE)</f>
        <v>#VALUE!</v>
      </c>
    </row>
    <row r="212" spans="2:12" hidden="1" x14ac:dyDescent="0.45">
      <c r="B212" t="e" vm="119">
        <v>#VALUE!</v>
      </c>
      <c r="C212" s="2">
        <v>1228.5</v>
      </c>
      <c r="D212" s="2">
        <v>1273</v>
      </c>
      <c r="E212" s="2">
        <v>1223.5</v>
      </c>
      <c r="F212">
        <v>-46.5</v>
      </c>
      <c r="G212" s="3">
        <v>-3.6499999999999998E-2</v>
      </c>
      <c r="H212" t="s">
        <v>2223</v>
      </c>
      <c r="I212" s="4">
        <v>0.49305555555555558</v>
      </c>
      <c r="J212" t="str" cm="1">
        <f t="array" ref="J212">_FV(B212,"Ticker symbol",TRUE)</f>
        <v>FRES*</v>
      </c>
      <c r="K212" t="str" cm="1">
        <f t="array" ref="K212">_FV(B212,"Exchange")</f>
        <v>Mexican Stock Exchange</v>
      </c>
      <c r="L212" t="str" cm="1">
        <f t="array" ref="L212">_FV(B212,"Exchange abbreviation",TRUE)</f>
        <v>XMEX</v>
      </c>
    </row>
    <row r="213" spans="2:12" hidden="1" x14ac:dyDescent="0.45">
      <c r="B213" t="s">
        <v>2224</v>
      </c>
      <c r="C213">
        <v>45.47</v>
      </c>
      <c r="D213">
        <v>45.59</v>
      </c>
      <c r="E213">
        <v>43.77</v>
      </c>
      <c r="F213">
        <v>0.28000000000000003</v>
      </c>
      <c r="G213" s="3">
        <v>6.1999999999999998E-3</v>
      </c>
      <c r="H213" t="s">
        <v>2225</v>
      </c>
      <c r="I213" s="4">
        <v>0.47917824074074072</v>
      </c>
      <c r="J213" t="e" cm="1" vm="6">
        <f t="array" ref="J213">_FV(B213,"Ticker symbol",TRUE)</f>
        <v>#VALUE!</v>
      </c>
      <c r="K213" t="e" cm="1" vm="7">
        <f t="array" ref="K213">_FV(B213,"Exchange")</f>
        <v>#VALUE!</v>
      </c>
      <c r="L213" t="e" cm="1" vm="8">
        <f t="array" ref="L213">_FV(B213,"Exchange abbreviation",TRUE)</f>
        <v>#VALUE!</v>
      </c>
    </row>
    <row r="214" spans="2:12" hidden="1" x14ac:dyDescent="0.45">
      <c r="B214" t="s">
        <v>2226</v>
      </c>
      <c r="C214">
        <v>209</v>
      </c>
      <c r="D214">
        <v>211.4</v>
      </c>
      <c r="E214">
        <v>208</v>
      </c>
      <c r="F214">
        <v>2</v>
      </c>
      <c r="G214" s="3">
        <v>9.7000000000000003E-3</v>
      </c>
      <c r="H214" t="s">
        <v>2227</v>
      </c>
      <c r="I214" s="4">
        <v>0.49027777777777781</v>
      </c>
      <c r="J214" t="e" cm="1" vm="6">
        <f t="array" ref="J214">_FV(B214,"Ticker symbol",TRUE)</f>
        <v>#VALUE!</v>
      </c>
      <c r="K214" t="e" cm="1" vm="7">
        <f t="array" ref="K214">_FV(B214,"Exchange")</f>
        <v>#VALUE!</v>
      </c>
      <c r="L214" t="e" cm="1" vm="8">
        <f t="array" ref="L214">_FV(B214,"Exchange abbreviation",TRUE)</f>
        <v>#VALUE!</v>
      </c>
    </row>
    <row r="215" spans="2:12" hidden="1" x14ac:dyDescent="0.45">
      <c r="B215" t="e" vm="120">
        <v>#VALUE!</v>
      </c>
      <c r="C215">
        <v>103.75</v>
      </c>
      <c r="D215">
        <v>104.45</v>
      </c>
      <c r="E215">
        <v>101.1</v>
      </c>
      <c r="F215">
        <v>-0.5</v>
      </c>
      <c r="G215" s="3">
        <v>-4.7999999999999996E-3</v>
      </c>
      <c r="H215" t="s">
        <v>2228</v>
      </c>
      <c r="I215" s="4">
        <v>0.48276620370370371</v>
      </c>
      <c r="J215" t="str" cm="1">
        <f t="array" ref="J215">_FV(B215,"Ticker symbol",TRUE)</f>
        <v>GLPG</v>
      </c>
      <c r="K215" t="str" cm="1">
        <f t="array" ref="K215">_FV(B215,"Exchange")</f>
        <v>Nasdaq Stock Market</v>
      </c>
      <c r="L215" t="str" cm="1">
        <f t="array" ref="L215">_FV(B215,"Exchange abbreviation",TRUE)</f>
        <v>XNAS</v>
      </c>
    </row>
    <row r="216" spans="2:12" hidden="1" x14ac:dyDescent="0.45">
      <c r="B216" t="s">
        <v>2229</v>
      </c>
      <c r="C216">
        <v>60.3</v>
      </c>
      <c r="D216">
        <v>60.7</v>
      </c>
      <c r="E216">
        <v>59.4</v>
      </c>
      <c r="F216">
        <v>-0.15</v>
      </c>
      <c r="G216" s="3">
        <v>-2.5000000000000001E-3</v>
      </c>
      <c r="H216" t="s">
        <v>2230</v>
      </c>
      <c r="I216" s="4">
        <v>0.47986111111111113</v>
      </c>
      <c r="J216" t="e" cm="1" vm="6">
        <f t="array" ref="J216">_FV(B216,"Ticker symbol",TRUE)</f>
        <v>#VALUE!</v>
      </c>
      <c r="K216" t="e" cm="1" vm="7">
        <f t="array" ref="K216">_FV(B216,"Exchange")</f>
        <v>#VALUE!</v>
      </c>
      <c r="L216" t="e" cm="1" vm="8">
        <f t="array" ref="L216">_FV(B216,"Exchange abbreviation",TRUE)</f>
        <v>#VALUE!</v>
      </c>
    </row>
    <row r="217" spans="2:12" hidden="1" x14ac:dyDescent="0.45">
      <c r="B217" t="e" vm="121">
        <v>#VALUE!</v>
      </c>
      <c r="C217">
        <v>8.01</v>
      </c>
      <c r="D217">
        <v>8.01</v>
      </c>
      <c r="E217">
        <v>7.72</v>
      </c>
      <c r="F217">
        <v>0.15</v>
      </c>
      <c r="G217" s="3">
        <v>1.8800000000000001E-2</v>
      </c>
      <c r="H217" t="s">
        <v>1978</v>
      </c>
      <c r="I217" s="4">
        <v>0.48268518518518522</v>
      </c>
      <c r="J217" t="str" cm="1">
        <f t="array" ref="J217">_FV(B217,"Ticker symbol",TRUE)</f>
        <v>GALP</v>
      </c>
      <c r="K217" t="str" cm="1">
        <f t="array" ref="K217">_FV(B217,"Exchange")</f>
        <v>Euronext Lisbon</v>
      </c>
      <c r="L217" t="str" cm="1">
        <f t="array" ref="L217">_FV(B217,"Exchange abbreviation",TRUE)</f>
        <v>XLIS</v>
      </c>
    </row>
    <row r="218" spans="2:12" hidden="1" x14ac:dyDescent="0.45">
      <c r="B218" t="s">
        <v>2231</v>
      </c>
      <c r="C218">
        <v>25.234999999999999</v>
      </c>
      <c r="D218">
        <v>25.465</v>
      </c>
      <c r="E218">
        <v>24.87</v>
      </c>
      <c r="F218">
        <v>-0.08</v>
      </c>
      <c r="G218" s="3">
        <v>-3.2000000000000002E-3</v>
      </c>
      <c r="H218" t="s">
        <v>1990</v>
      </c>
      <c r="I218" s="4">
        <v>0.47918981481481482</v>
      </c>
      <c r="J218" t="e" cm="1" vm="6">
        <f t="array" ref="J218">_FV(B218,"Ticker symbol",TRUE)</f>
        <v>#VALUE!</v>
      </c>
      <c r="K218" t="e" cm="1" vm="7">
        <f t="array" ref="K218">_FV(B218,"Exchange")</f>
        <v>#VALUE!</v>
      </c>
      <c r="L218" t="e" cm="1" vm="8">
        <f t="array" ref="L218">_FV(B218,"Exchange abbreviation",TRUE)</f>
        <v>#VALUE!</v>
      </c>
    </row>
    <row r="219" spans="2:12" hidden="1" x14ac:dyDescent="0.45">
      <c r="B219" t="e" vm="122">
        <v>#VALUE!</v>
      </c>
      <c r="C219">
        <v>75.98</v>
      </c>
      <c r="D219">
        <v>76.28</v>
      </c>
      <c r="E219">
        <v>74.599999999999994</v>
      </c>
      <c r="F219">
        <v>0.57999999999999996</v>
      </c>
      <c r="G219" s="3">
        <v>7.7000000000000002E-3</v>
      </c>
      <c r="H219" t="s">
        <v>2232</v>
      </c>
      <c r="I219" s="4">
        <v>0.48266203703703708</v>
      </c>
      <c r="J219" t="str" cm="1">
        <f t="array" ref="J219">_FV(B219,"Ticker symbol",TRUE)</f>
        <v>GBL</v>
      </c>
      <c r="K219" t="str" cm="1">
        <f t="array" ref="K219">_FV(B219,"Exchange")</f>
        <v>New York Stock Exchange</v>
      </c>
      <c r="L219" t="str" cm="1">
        <f t="array" ref="L219">_FV(B219,"Exchange abbreviation",TRUE)</f>
        <v>XNYS</v>
      </c>
    </row>
    <row r="220" spans="2:12" hidden="1" x14ac:dyDescent="0.45">
      <c r="B220" t="e" vm="123">
        <v>#VALUE!</v>
      </c>
      <c r="C220">
        <v>30.565000000000001</v>
      </c>
      <c r="D220">
        <v>31.305</v>
      </c>
      <c r="E220">
        <v>30.2</v>
      </c>
      <c r="F220">
        <v>-0.04</v>
      </c>
      <c r="G220" s="3">
        <v>-1.2999999999999999E-3</v>
      </c>
      <c r="H220" t="s">
        <v>2233</v>
      </c>
      <c r="I220" s="4">
        <v>0.47802083333333334</v>
      </c>
      <c r="J220" t="str" cm="1">
        <f t="array" ref="J220">_FV(B220,"Ticker symbol",TRUE)</f>
        <v>G1A</v>
      </c>
      <c r="K220" t="str" cm="1">
        <f t="array" ref="K220">_FV(B220,"Exchange")</f>
        <v>Deutsche Boerse AG</v>
      </c>
      <c r="L220" t="str" cm="1">
        <f t="array" ref="L220">_FV(B220,"Exchange abbreviation",TRUE)</f>
        <v>XFRA</v>
      </c>
    </row>
    <row r="221" spans="2:12" hidden="1" x14ac:dyDescent="0.45">
      <c r="B221" t="s">
        <v>2234</v>
      </c>
      <c r="C221">
        <v>542.79999999999995</v>
      </c>
      <c r="D221">
        <v>546.79999999999995</v>
      </c>
      <c r="E221">
        <v>540.9</v>
      </c>
      <c r="F221">
        <v>3.2</v>
      </c>
      <c r="G221" s="3">
        <v>5.8999999999999999E-3</v>
      </c>
      <c r="H221" t="s">
        <v>2235</v>
      </c>
      <c r="I221" s="4">
        <v>0.48006944444444444</v>
      </c>
      <c r="J221" t="e" cm="1" vm="6">
        <f t="array" ref="J221">_FV(B221,"Ticker symbol",TRUE)</f>
        <v>#VALUE!</v>
      </c>
      <c r="K221" t="e" cm="1" vm="7">
        <f t="array" ref="K221">_FV(B221,"Exchange")</f>
        <v>#VALUE!</v>
      </c>
      <c r="L221" t="e" cm="1" vm="8">
        <f t="array" ref="L221">_FV(B221,"Exchange abbreviation",TRUE)</f>
        <v>#VALUE!</v>
      </c>
    </row>
    <row r="222" spans="2:12" x14ac:dyDescent="0.45">
      <c r="B222" t="e" vm="124">
        <v>#VALUE!</v>
      </c>
      <c r="C222">
        <v>110.9</v>
      </c>
      <c r="D222">
        <v>112.9</v>
      </c>
      <c r="E222">
        <v>108</v>
      </c>
      <c r="F222">
        <v>2.7</v>
      </c>
      <c r="G222" s="3">
        <v>2.5000000000000001E-2</v>
      </c>
      <c r="H222" t="s">
        <v>2236</v>
      </c>
      <c r="I222" s="4">
        <v>0.48410879629629627</v>
      </c>
      <c r="J222" t="str" cm="1">
        <f t="array" ref="J222">_FV(B222,"Ticker symbol",TRUE)</f>
        <v>GFC</v>
      </c>
      <c r="K222" t="str" cm="1">
        <f t="array" ref="K222">_FV(B222,"Exchange")</f>
        <v>Euronext Paris</v>
      </c>
      <c r="L222" t="str" cm="1">
        <f t="array" ref="L222">_FV(B222,"Exchange abbreviation",TRUE)</f>
        <v>XPAR</v>
      </c>
    </row>
    <row r="223" spans="2:12" hidden="1" x14ac:dyDescent="0.45">
      <c r="B223" t="s">
        <v>2237</v>
      </c>
      <c r="C223">
        <v>11.945</v>
      </c>
      <c r="D223">
        <v>11.994999999999999</v>
      </c>
      <c r="E223">
        <v>11.78</v>
      </c>
      <c r="F223">
        <v>1.4999999999999999E-2</v>
      </c>
      <c r="G223" s="3">
        <v>1.2999999999999999E-3</v>
      </c>
      <c r="H223" t="s">
        <v>2238</v>
      </c>
      <c r="I223" s="4">
        <v>0.4845949074074074</v>
      </c>
      <c r="J223" t="e" cm="1" vm="6">
        <f t="array" ref="J223">_FV(B223,"Ticker symbol",TRUE)</f>
        <v>#VALUE!</v>
      </c>
      <c r="K223" t="e" cm="1" vm="7">
        <f t="array" ref="K223">_FV(B223,"Exchange")</f>
        <v>#VALUE!</v>
      </c>
      <c r="L223" t="e" cm="1" vm="8">
        <f t="array" ref="L223">_FV(B223,"Exchange abbreviation",TRUE)</f>
        <v>#VALUE!</v>
      </c>
    </row>
    <row r="224" spans="2:12" hidden="1" x14ac:dyDescent="0.45">
      <c r="B224" t="e" vm="125">
        <v>#VALUE!</v>
      </c>
      <c r="C224" s="2">
        <v>2208</v>
      </c>
      <c r="D224" s="2">
        <v>2247</v>
      </c>
      <c r="E224" s="2">
        <v>2194</v>
      </c>
      <c r="F224">
        <v>-20</v>
      </c>
      <c r="G224" s="3">
        <v>-8.9999999999999993E-3</v>
      </c>
      <c r="H224" t="s">
        <v>2239</v>
      </c>
      <c r="I224" s="4">
        <v>0.47222222222222227</v>
      </c>
      <c r="J224" t="str" cm="1">
        <f t="array" ref="J224">_FV(B224,"Ticker symbol",TRUE)</f>
        <v>GMAB</v>
      </c>
      <c r="K224" t="str" cm="1">
        <f t="array" ref="K224">_FV(B224,"Exchange")</f>
        <v>Nasdaq Stock Market</v>
      </c>
      <c r="L224" t="str" cm="1">
        <f t="array" ref="L224">_FV(B224,"Exchange abbreviation",TRUE)</f>
        <v>XNAS</v>
      </c>
    </row>
    <row r="225" spans="2:12" hidden="1" x14ac:dyDescent="0.45">
      <c r="B225" t="e" vm="126">
        <v>#VALUE!</v>
      </c>
      <c r="C225">
        <v>974</v>
      </c>
      <c r="D225">
        <v>978.5</v>
      </c>
      <c r="E225">
        <v>952</v>
      </c>
      <c r="F225">
        <v>-1</v>
      </c>
      <c r="G225" s="3">
        <v>-1E-3</v>
      </c>
      <c r="H225" t="s">
        <v>2240</v>
      </c>
      <c r="I225" s="4">
        <v>0.47986111111111113</v>
      </c>
      <c r="J225" t="str" cm="1">
        <f t="array" ref="J225">_FV(B225,"Ticker symbol",TRUE)</f>
        <v>FI-N</v>
      </c>
      <c r="K225" t="str" cm="1">
        <f t="array" ref="K225">_FV(B225,"Exchange")</f>
        <v>SIX Swiss Exchange</v>
      </c>
      <c r="L225" t="str" cm="1">
        <f t="array" ref="L225">_FV(B225,"Exchange abbreviation",TRUE)</f>
        <v>XSWX</v>
      </c>
    </row>
    <row r="226" spans="2:12" hidden="1" x14ac:dyDescent="0.45">
      <c r="B226" t="s">
        <v>2241</v>
      </c>
      <c r="C226">
        <v>179.21</v>
      </c>
      <c r="D226">
        <v>181.25</v>
      </c>
      <c r="E226">
        <v>177.45</v>
      </c>
      <c r="F226">
        <v>-1.1200000000000001</v>
      </c>
      <c r="G226" s="3">
        <v>-6.1999999999999998E-3</v>
      </c>
      <c r="H226" t="s">
        <v>2242</v>
      </c>
      <c r="I226" s="4">
        <v>0.52434027777777781</v>
      </c>
      <c r="J226" t="e" cm="1" vm="6">
        <f t="array" ref="J226">_FV(B226,"Ticker symbol",TRUE)</f>
        <v>#VALUE!</v>
      </c>
      <c r="K226" t="e" cm="1" vm="7">
        <f t="array" ref="K226">_FV(B226,"Exchange")</f>
        <v>#VALUE!</v>
      </c>
      <c r="L226" t="e" cm="1" vm="8">
        <f t="array" ref="L226">_FV(B226,"Exchange abbreviation",TRUE)</f>
        <v>#VALUE!</v>
      </c>
    </row>
    <row r="227" spans="2:12" x14ac:dyDescent="0.45">
      <c r="B227" t="e" vm="127">
        <v>#VALUE!</v>
      </c>
      <c r="C227">
        <v>12.55</v>
      </c>
      <c r="D227">
        <v>12.58</v>
      </c>
      <c r="E227">
        <v>12.25</v>
      </c>
      <c r="F227">
        <v>0.08</v>
      </c>
      <c r="G227" s="3">
        <v>6.4000000000000003E-3</v>
      </c>
      <c r="H227" t="s">
        <v>2243</v>
      </c>
      <c r="I227" s="4">
        <v>0.48277777777777775</v>
      </c>
      <c r="J227" t="str" cm="1">
        <f t="array" ref="J227">_FV(B227,"Ticker symbol",TRUE)</f>
        <v>GET</v>
      </c>
      <c r="K227" t="str" cm="1">
        <f t="array" ref="K227">_FV(B227,"Exchange")</f>
        <v>Euronext Paris</v>
      </c>
      <c r="L227" t="str" cm="1">
        <f t="array" ref="L227">_FV(B227,"Exchange abbreviation",TRUE)</f>
        <v>XPAR</v>
      </c>
    </row>
    <row r="228" spans="2:12" hidden="1" x14ac:dyDescent="0.45">
      <c r="B228" t="e" vm="128">
        <v>#VALUE!</v>
      </c>
      <c r="C228" s="2">
        <v>3857</v>
      </c>
      <c r="D228" s="2">
        <v>3877</v>
      </c>
      <c r="E228" s="2">
        <v>3841.5</v>
      </c>
      <c r="F228">
        <v>-16</v>
      </c>
      <c r="G228" s="3">
        <v>-4.1000000000000003E-3</v>
      </c>
      <c r="H228" t="s">
        <v>2244</v>
      </c>
      <c r="I228" s="4">
        <v>0.4800578703703704</v>
      </c>
      <c r="J228" t="str" cm="1">
        <f t="array" ref="J228">_FV(B228,"Ticker symbol",TRUE)</f>
        <v>GIVN</v>
      </c>
      <c r="K228" t="str" cm="1">
        <f t="array" ref="K228">_FV(B228,"Exchange")</f>
        <v>SIX Swiss Exchange</v>
      </c>
      <c r="L228" t="str" cm="1">
        <f t="array" ref="L228">_FV(B228,"Exchange abbreviation",TRUE)</f>
        <v>XSWX</v>
      </c>
    </row>
    <row r="229" spans="2:12" hidden="1" x14ac:dyDescent="0.45">
      <c r="B229" t="e" vm="129">
        <v>#VALUE!</v>
      </c>
      <c r="C229">
        <v>192.7</v>
      </c>
      <c r="D229">
        <v>194.5</v>
      </c>
      <c r="E229">
        <v>191.8</v>
      </c>
      <c r="F229">
        <v>-1.5</v>
      </c>
      <c r="G229" s="3">
        <v>-7.7000000000000002E-3</v>
      </c>
      <c r="H229" t="s">
        <v>2245</v>
      </c>
      <c r="I229" s="4">
        <v>0.43431712962962959</v>
      </c>
      <c r="J229" t="str" cm="1">
        <f t="array" ref="J229">_FV(B229,"Ticker symbol",TRUE)</f>
        <v>XGJ</v>
      </c>
      <c r="K229" t="str" cm="1">
        <f t="array" ref="K229">_FV(B229,"Exchange")</f>
        <v>Deutsche Boerse AG</v>
      </c>
      <c r="L229" t="str" cm="1">
        <f t="array" ref="L229">_FV(B229,"Exchange abbreviation",TRUE)</f>
        <v>XFRA</v>
      </c>
    </row>
    <row r="230" spans="2:12" hidden="1" x14ac:dyDescent="0.45">
      <c r="B230" t="e" vm="130">
        <v>#VALUE!</v>
      </c>
      <c r="C230">
        <v>8.3800000000000008</v>
      </c>
      <c r="D230">
        <v>8.5</v>
      </c>
      <c r="E230">
        <v>8.17</v>
      </c>
      <c r="F230">
        <v>-0.05</v>
      </c>
      <c r="G230" s="3">
        <v>-5.8999999999999999E-3</v>
      </c>
      <c r="H230" t="s">
        <v>2246</v>
      </c>
      <c r="I230" t="s">
        <v>2247</v>
      </c>
      <c r="J230" t="str" cm="1">
        <f t="array" ref="J230">_FV(B230,"Ticker symbol",TRUE)</f>
        <v>GL9</v>
      </c>
      <c r="K230" t="str" cm="1">
        <f t="array" ref="K230">_FV(B230,"Exchange")</f>
        <v>Euronext Dublin</v>
      </c>
      <c r="L230" t="str" cm="1">
        <f t="array" ref="L230">_FV(B230,"Exchange abbreviation",TRUE)</f>
        <v>XDUB</v>
      </c>
    </row>
    <row r="231" spans="2:12" hidden="1" x14ac:dyDescent="0.45">
      <c r="B231" t="e" vm="131">
        <v>#VALUE!</v>
      </c>
      <c r="C231" s="2">
        <v>1333.2</v>
      </c>
      <c r="D231" s="2">
        <v>1346</v>
      </c>
      <c r="E231" s="2">
        <v>1324.4</v>
      </c>
      <c r="F231">
        <v>-20.399999999999999</v>
      </c>
      <c r="G231" s="3">
        <v>-1.5100000000000001E-2</v>
      </c>
      <c r="H231" t="s">
        <v>2248</v>
      </c>
      <c r="I231" s="4">
        <v>0.48472222222222222</v>
      </c>
      <c r="J231" t="str" cm="1">
        <f t="array" ref="J231">_FV(B231,"Ticker symbol",TRUE)</f>
        <v>GSK</v>
      </c>
      <c r="K231" t="str" cm="1">
        <f t="array" ref="K231">_FV(B231,"Exchange")</f>
        <v>New York Stock Exchange</v>
      </c>
      <c r="L231" t="str" cm="1">
        <f t="array" ref="L231">_FV(B231,"Exchange abbreviation",TRUE)</f>
        <v>XNYS</v>
      </c>
    </row>
    <row r="232" spans="2:12" hidden="1" x14ac:dyDescent="0.45">
      <c r="B232" t="s">
        <v>2249</v>
      </c>
      <c r="C232">
        <v>165.06</v>
      </c>
      <c r="D232">
        <v>167.3</v>
      </c>
      <c r="E232">
        <v>163.34</v>
      </c>
      <c r="F232">
        <v>-2.1</v>
      </c>
      <c r="G232" s="3">
        <v>-1.26E-2</v>
      </c>
      <c r="H232" t="s">
        <v>2250</v>
      </c>
      <c r="I232" s="4">
        <v>0.4826388888888889</v>
      </c>
      <c r="J232" t="e" cm="1" vm="6">
        <f t="array" ref="J232">_FV(B232,"Ticker symbol",TRUE)</f>
        <v>#VALUE!</v>
      </c>
      <c r="K232" t="e" cm="1" vm="7">
        <f t="array" ref="K232">_FV(B232,"Exchange")</f>
        <v>#VALUE!</v>
      </c>
      <c r="L232" t="e" cm="1" vm="8">
        <f t="array" ref="L232">_FV(B232,"Exchange abbreviation",TRUE)</f>
        <v>#VALUE!</v>
      </c>
    </row>
    <row r="233" spans="2:12" hidden="1" x14ac:dyDescent="0.45">
      <c r="B233" t="s">
        <v>2251</v>
      </c>
      <c r="C233">
        <v>486.3</v>
      </c>
      <c r="D233">
        <v>493</v>
      </c>
      <c r="E233">
        <v>483.6</v>
      </c>
      <c r="F233">
        <v>-5</v>
      </c>
      <c r="G233" s="3">
        <v>-1.0200000000000001E-2</v>
      </c>
      <c r="H233" t="s">
        <v>2252</v>
      </c>
      <c r="I233" s="4">
        <v>0.47222222222222227</v>
      </c>
      <c r="J233" t="e" cm="1" vm="6">
        <f t="array" ref="J233">_FV(B233,"Ticker symbol",TRUE)</f>
        <v>#VALUE!</v>
      </c>
      <c r="K233" t="e" cm="1" vm="7">
        <f t="array" ref="K233">_FV(B233,"Exchange")</f>
        <v>#VALUE!</v>
      </c>
      <c r="L233" t="e" cm="1" vm="8">
        <f t="array" ref="L233">_FV(B233,"Exchange abbreviation",TRUE)</f>
        <v>#VALUE!</v>
      </c>
    </row>
    <row r="234" spans="2:12" hidden="1" x14ac:dyDescent="0.45">
      <c r="B234" t="s">
        <v>2253</v>
      </c>
      <c r="C234">
        <v>20.54</v>
      </c>
      <c r="D234">
        <v>20.58</v>
      </c>
      <c r="E234">
        <v>20.16</v>
      </c>
      <c r="F234">
        <v>0.12</v>
      </c>
      <c r="G234" s="3">
        <v>5.8999999999999999E-3</v>
      </c>
      <c r="H234" t="s">
        <v>2254</v>
      </c>
      <c r="I234" s="4">
        <v>0.4826388888888889</v>
      </c>
      <c r="J234" t="e" cm="1" vm="6">
        <f t="array" ref="J234">_FV(B234,"Ticker symbol",TRUE)</f>
        <v>#VALUE!</v>
      </c>
      <c r="K234" t="e" cm="1" vm="7">
        <f t="array" ref="K234">_FV(B234,"Exchange")</f>
        <v>#VALUE!</v>
      </c>
      <c r="L234" t="e" cm="1" vm="8">
        <f t="array" ref="L234">_FV(B234,"Exchange abbreviation",TRUE)</f>
        <v>#VALUE!</v>
      </c>
    </row>
    <row r="235" spans="2:12" hidden="1" x14ac:dyDescent="0.45">
      <c r="B235" t="e" vm="132">
        <v>#VALUE!</v>
      </c>
      <c r="C235">
        <v>34.340000000000003</v>
      </c>
      <c r="D235">
        <v>34.799999999999997</v>
      </c>
      <c r="E235">
        <v>33.380000000000003</v>
      </c>
      <c r="F235">
        <v>-0.12</v>
      </c>
      <c r="G235" s="3">
        <v>-3.5000000000000001E-3</v>
      </c>
      <c r="H235" t="s">
        <v>2255</v>
      </c>
      <c r="I235" s="4">
        <v>0.4826388888888889</v>
      </c>
      <c r="J235" t="str" cm="1">
        <f t="array" ref="J235">_FV(B235,"Ticker symbol",TRUE)</f>
        <v>GLJ</v>
      </c>
      <c r="K235" t="str" cm="1">
        <f t="array" ref="K235">_FV(B235,"Exchange")</f>
        <v>Deutsche Boerse AG</v>
      </c>
      <c r="L235" t="str" cm="1">
        <f t="array" ref="L235">_FV(B235,"Exchange abbreviation",TRUE)</f>
        <v>XFRA</v>
      </c>
    </row>
    <row r="236" spans="2:12" hidden="1" x14ac:dyDescent="0.45">
      <c r="B236" t="s">
        <v>2256</v>
      </c>
      <c r="C236">
        <v>24.765000000000001</v>
      </c>
      <c r="D236">
        <v>26.145</v>
      </c>
      <c r="E236">
        <v>24.74</v>
      </c>
      <c r="F236">
        <v>-1.82</v>
      </c>
      <c r="G236" s="3">
        <v>-6.8500000000000005E-2</v>
      </c>
      <c r="H236" t="s">
        <v>2257</v>
      </c>
      <c r="I236" s="4">
        <v>0.47920138888888886</v>
      </c>
      <c r="J236" t="e" cm="1" vm="6">
        <f t="array" ref="J236">_FV(B236,"Ticker symbol",TRUE)</f>
        <v>#VALUE!</v>
      </c>
      <c r="K236" t="e" cm="1" vm="7">
        <f t="array" ref="K236">_FV(B236,"Exchange")</f>
        <v>#VALUE!</v>
      </c>
      <c r="L236" t="e" cm="1" vm="8">
        <f t="array" ref="L236">_FV(B236,"Exchange abbreviation",TRUE)</f>
        <v>#VALUE!</v>
      </c>
    </row>
    <row r="237" spans="2:12" hidden="1" x14ac:dyDescent="0.45">
      <c r="B237" t="s">
        <v>2258</v>
      </c>
      <c r="C237">
        <v>148.80000000000001</v>
      </c>
      <c r="D237">
        <v>150</v>
      </c>
      <c r="E237">
        <v>147.4</v>
      </c>
      <c r="F237">
        <v>-0.6</v>
      </c>
      <c r="G237" s="3">
        <v>-4.0000000000000001E-3</v>
      </c>
      <c r="H237" t="s">
        <v>2259</v>
      </c>
      <c r="I237" s="4">
        <v>0.48267361111111112</v>
      </c>
      <c r="J237" t="e" cm="1" vm="6">
        <f t="array" ref="J237">_FV(B237,"Ticker symbol",TRUE)</f>
        <v>#VALUE!</v>
      </c>
      <c r="K237" t="e" cm="1" vm="7">
        <f t="array" ref="K237">_FV(B237,"Exchange")</f>
        <v>#VALUE!</v>
      </c>
      <c r="L237" t="e" cm="1" vm="8">
        <f t="array" ref="L237">_FV(B237,"Exchange abbreviation",TRUE)</f>
        <v>#VALUE!</v>
      </c>
    </row>
    <row r="238" spans="2:12" hidden="1" x14ac:dyDescent="0.45">
      <c r="B238" t="s">
        <v>2260</v>
      </c>
      <c r="C238" s="2">
        <v>1011</v>
      </c>
      <c r="D238" s="2">
        <v>1015.5</v>
      </c>
      <c r="E238">
        <v>967.4</v>
      </c>
      <c r="F238">
        <v>40</v>
      </c>
      <c r="G238" s="3">
        <v>4.1200000000000001E-2</v>
      </c>
      <c r="H238" t="s">
        <v>2261</v>
      </c>
      <c r="I238" s="4">
        <v>0.48541666666666666</v>
      </c>
      <c r="J238" t="e" cm="1" vm="6">
        <f t="array" ref="J238">_FV(B238,"Ticker symbol",TRUE)</f>
        <v>#VALUE!</v>
      </c>
      <c r="K238" t="e" cm="1" vm="7">
        <f t="array" ref="K238">_FV(B238,"Exchange")</f>
        <v>#VALUE!</v>
      </c>
      <c r="L238" t="e" cm="1" vm="8">
        <f t="array" ref="L238">_FV(B238,"Exchange abbreviation",TRUE)</f>
        <v>#VALUE!</v>
      </c>
    </row>
    <row r="239" spans="2:12" hidden="1" x14ac:dyDescent="0.45">
      <c r="B239" t="s">
        <v>2262</v>
      </c>
      <c r="C239">
        <v>158.19999999999999</v>
      </c>
      <c r="D239">
        <v>158.19999999999999</v>
      </c>
      <c r="E239">
        <v>153</v>
      </c>
      <c r="F239">
        <v>3</v>
      </c>
      <c r="G239" s="3">
        <v>1.9699999999999999E-2</v>
      </c>
      <c r="H239" t="s">
        <v>2263</v>
      </c>
      <c r="I239" s="4">
        <v>0.5</v>
      </c>
      <c r="J239" t="e" cm="1" vm="6">
        <f t="array" ref="J239">_FV(B239,"Ticker symbol",TRUE)</f>
        <v>#VALUE!</v>
      </c>
      <c r="K239" t="e" cm="1" vm="7">
        <f t="array" ref="K239">_FV(B239,"Exchange")</f>
        <v>#VALUE!</v>
      </c>
      <c r="L239" t="e" cm="1" vm="8">
        <f t="array" ref="L239">_FV(B239,"Exchange abbreviation",TRUE)</f>
        <v>#VALUE!</v>
      </c>
    </row>
    <row r="240" spans="2:12" hidden="1" x14ac:dyDescent="0.45">
      <c r="B240" t="e" vm="133">
        <v>#VALUE!</v>
      </c>
      <c r="C240" s="2">
        <v>2419</v>
      </c>
      <c r="D240" s="2">
        <v>2436</v>
      </c>
      <c r="E240" s="2">
        <v>2407</v>
      </c>
      <c r="F240">
        <v>-17</v>
      </c>
      <c r="G240" s="3">
        <v>-7.0000000000000001E-3</v>
      </c>
      <c r="H240" t="s">
        <v>2264</v>
      </c>
      <c r="I240" s="4">
        <v>0.49305555555555558</v>
      </c>
      <c r="J240" t="str" cm="1">
        <f t="array" ref="J240">_FV(B240,"Ticker symbol",TRUE)</f>
        <v>HLMA</v>
      </c>
      <c r="K240" t="str" cm="1">
        <f t="array" ref="K240">_FV(B240,"Exchange")</f>
        <v>London Stock Exchange</v>
      </c>
      <c r="L240" t="str" cm="1">
        <f t="array" ref="L240">_FV(B240,"Exchange abbreviation",TRUE)</f>
        <v>XLON</v>
      </c>
    </row>
    <row r="241" spans="2:12" hidden="1" x14ac:dyDescent="0.45">
      <c r="B241" t="e" vm="134">
        <v>#VALUE!</v>
      </c>
      <c r="C241">
        <v>18.010000000000002</v>
      </c>
      <c r="D241">
        <v>18.34</v>
      </c>
      <c r="E241">
        <v>17.399999999999999</v>
      </c>
      <c r="F241">
        <v>0.09</v>
      </c>
      <c r="G241" s="3">
        <v>4.7000000000000002E-3</v>
      </c>
      <c r="H241" t="s">
        <v>2265</v>
      </c>
      <c r="I241" s="4">
        <v>0.4826388888888889</v>
      </c>
      <c r="J241" t="str" cm="1">
        <f t="array" ref="J241">_FV(B241,"Ticker symbol",TRUE)</f>
        <v>HMSO</v>
      </c>
      <c r="K241" t="str" cm="1">
        <f t="array" ref="K241">_FV(B241,"Exchange")</f>
        <v>London Stock Exchange</v>
      </c>
      <c r="L241" t="str" cm="1">
        <f t="array" ref="L241">_FV(B241,"Exchange abbreviation",TRUE)</f>
        <v>XLON</v>
      </c>
    </row>
    <row r="242" spans="2:12" hidden="1" x14ac:dyDescent="0.45">
      <c r="B242" t="s">
        <v>2266</v>
      </c>
      <c r="C242">
        <v>129</v>
      </c>
      <c r="D242">
        <v>129.6</v>
      </c>
      <c r="E242">
        <v>126.2</v>
      </c>
      <c r="F242">
        <v>1.1000000000000001</v>
      </c>
      <c r="G242" s="3">
        <v>8.6E-3</v>
      </c>
      <c r="H242" t="s">
        <v>2267</v>
      </c>
      <c r="I242" s="4">
        <v>0.4826388888888889</v>
      </c>
      <c r="J242" t="e" cm="1" vm="6">
        <f t="array" ref="J242">_FV(B242,"Ticker symbol",TRUE)</f>
        <v>#VALUE!</v>
      </c>
      <c r="K242" t="e" cm="1" vm="7">
        <f t="array" ref="K242">_FV(B242,"Exchange")</f>
        <v>#VALUE!</v>
      </c>
      <c r="L242" t="e" cm="1" vm="8">
        <f t="array" ref="L242">_FV(B242,"Exchange abbreviation",TRUE)</f>
        <v>#VALUE!</v>
      </c>
    </row>
    <row r="243" spans="2:12" hidden="1" x14ac:dyDescent="0.45">
      <c r="B243" t="e" vm="135">
        <v>#VALUE!</v>
      </c>
      <c r="C243" s="2">
        <v>1411</v>
      </c>
      <c r="D243" s="2">
        <v>1426</v>
      </c>
      <c r="E243" s="2">
        <v>1350</v>
      </c>
      <c r="F243">
        <v>62.5</v>
      </c>
      <c r="G243" s="3">
        <v>4.6300000000000001E-2</v>
      </c>
      <c r="H243" t="s">
        <v>2268</v>
      </c>
      <c r="I243" s="4">
        <v>0.4826388888888889</v>
      </c>
      <c r="J243" t="str" cm="1">
        <f t="array" ref="J243">_FV(B243,"Ticker symbol",TRUE)</f>
        <v>HL.</v>
      </c>
      <c r="K243" t="str" cm="1">
        <f t="array" ref="K243">_FV(B243,"Exchange")</f>
        <v>London Stock Exchange</v>
      </c>
      <c r="L243" t="str" cm="1">
        <f t="array" ref="L243">_FV(B243,"Exchange abbreviation",TRUE)</f>
        <v>XLON</v>
      </c>
    </row>
    <row r="244" spans="2:12" hidden="1" x14ac:dyDescent="0.45">
      <c r="B244" t="e" vm="136">
        <v>#VALUE!</v>
      </c>
      <c r="C244">
        <v>113.4</v>
      </c>
      <c r="D244">
        <v>115</v>
      </c>
      <c r="E244">
        <v>112.2</v>
      </c>
      <c r="F244">
        <v>-1.1000000000000001</v>
      </c>
      <c r="G244" s="3">
        <v>-9.5999999999999992E-3</v>
      </c>
      <c r="H244" t="s">
        <v>2269</v>
      </c>
      <c r="I244" s="4">
        <v>0.4826388888888889</v>
      </c>
      <c r="J244" t="str" cm="1">
        <f t="array" ref="J244">_FV(B244,"Ticker symbol",TRUE)</f>
        <v>HAS</v>
      </c>
      <c r="K244" t="str" cm="1">
        <f t="array" ref="K244">_FV(B244,"Exchange")</f>
        <v>London Stock Exchange</v>
      </c>
      <c r="L244" t="str" cm="1">
        <f t="array" ref="L244">_FV(B244,"Exchange abbreviation",TRUE)</f>
        <v>XLON</v>
      </c>
    </row>
    <row r="245" spans="2:12" hidden="1" x14ac:dyDescent="0.45">
      <c r="B245" t="s">
        <v>2270</v>
      </c>
      <c r="C245">
        <v>53.95</v>
      </c>
      <c r="D245">
        <v>54.35</v>
      </c>
      <c r="E245">
        <v>53.34</v>
      </c>
      <c r="F245">
        <v>-0.5</v>
      </c>
      <c r="G245" s="3">
        <v>-9.1999999999999998E-3</v>
      </c>
      <c r="H245" t="s">
        <v>2271</v>
      </c>
      <c r="I245" s="4">
        <v>0.47915509259259265</v>
      </c>
      <c r="J245" t="e" cm="1" vm="6">
        <f t="array" ref="J245">_FV(B245,"Ticker symbol",TRUE)</f>
        <v>#VALUE!</v>
      </c>
      <c r="K245" t="e" cm="1" vm="7">
        <f t="array" ref="K245">_FV(B245,"Exchange")</f>
        <v>#VALUE!</v>
      </c>
      <c r="L245" t="e" cm="1" vm="8">
        <f t="array" ref="L245">_FV(B245,"Exchange abbreviation",TRUE)</f>
        <v>#VALUE!</v>
      </c>
    </row>
    <row r="246" spans="2:12" hidden="1" x14ac:dyDescent="0.45">
      <c r="B246" t="s">
        <v>2272</v>
      </c>
      <c r="C246">
        <v>79.48</v>
      </c>
      <c r="D246">
        <v>79.48</v>
      </c>
      <c r="E246">
        <v>77.58</v>
      </c>
      <c r="F246">
        <v>1.32</v>
      </c>
      <c r="G246" s="3">
        <v>1.6899999999999998E-2</v>
      </c>
      <c r="H246" t="s">
        <v>2273</v>
      </c>
      <c r="I246" s="4">
        <v>0.48424768518518518</v>
      </c>
      <c r="J246" t="e" cm="1" vm="6">
        <f t="array" ref="J246">_FV(B246,"Ticker symbol",TRUE)</f>
        <v>#VALUE!</v>
      </c>
      <c r="K246" t="e" cm="1" vm="7">
        <f t="array" ref="K246">_FV(B246,"Exchange")</f>
        <v>#VALUE!</v>
      </c>
      <c r="L246" t="e" cm="1" vm="8">
        <f t="array" ref="L246">_FV(B246,"Exchange abbreviation",TRUE)</f>
        <v>#VALUE!</v>
      </c>
    </row>
    <row r="247" spans="2:12" hidden="1" x14ac:dyDescent="0.45">
      <c r="B247" t="s">
        <v>2272</v>
      </c>
      <c r="C247">
        <v>70.150000000000006</v>
      </c>
      <c r="D247">
        <v>70.150000000000006</v>
      </c>
      <c r="E247">
        <v>68.25</v>
      </c>
      <c r="F247">
        <v>1.65</v>
      </c>
      <c r="G247" s="3">
        <v>2.41E-2</v>
      </c>
      <c r="H247" t="s">
        <v>2274</v>
      </c>
      <c r="I247" s="4">
        <v>0.48277777777777775</v>
      </c>
      <c r="J247" t="e" cm="1" vm="6">
        <f t="array" ref="J247">_FV(B247,"Ticker symbol",TRUE)</f>
        <v>#VALUE!</v>
      </c>
      <c r="K247" t="e" cm="1" vm="7">
        <f t="array" ref="K247">_FV(B247,"Exchange")</f>
        <v>#VALUE!</v>
      </c>
      <c r="L247" t="e" cm="1" vm="8">
        <f t="array" ref="L247">_FV(B247,"Exchange abbreviation",TRUE)</f>
        <v>#VALUE!</v>
      </c>
    </row>
    <row r="248" spans="2:12" hidden="1" x14ac:dyDescent="0.45">
      <c r="B248" t="s">
        <v>2275</v>
      </c>
      <c r="C248">
        <v>41.94</v>
      </c>
      <c r="D248">
        <v>42.26</v>
      </c>
      <c r="E248">
        <v>40.340000000000003</v>
      </c>
      <c r="F248">
        <v>0.54</v>
      </c>
      <c r="G248" s="3">
        <v>1.2999999999999999E-2</v>
      </c>
      <c r="H248" t="s">
        <v>2276</v>
      </c>
      <c r="I248" s="4">
        <v>0.4826388888888889</v>
      </c>
      <c r="J248" t="e" cm="1" vm="6">
        <f t="array" ref="J248">_FV(B248,"Ticker symbol",TRUE)</f>
        <v>#VALUE!</v>
      </c>
      <c r="K248" t="e" cm="1" vm="7">
        <f t="array" ref="K248">_FV(B248,"Exchange")</f>
        <v>#VALUE!</v>
      </c>
      <c r="L248" t="e" cm="1" vm="8">
        <f t="array" ref="L248">_FV(B248,"Exchange abbreviation",TRUE)</f>
        <v>#VALUE!</v>
      </c>
    </row>
    <row r="249" spans="2:12" hidden="1" x14ac:dyDescent="0.45">
      <c r="B249" t="e" vm="137">
        <v>#VALUE!</v>
      </c>
      <c r="C249">
        <v>49.5</v>
      </c>
      <c r="D249">
        <v>50.7</v>
      </c>
      <c r="E249">
        <v>49.22</v>
      </c>
      <c r="F249">
        <v>-1.1000000000000001</v>
      </c>
      <c r="G249" s="3">
        <v>-2.1700000000000001E-2</v>
      </c>
      <c r="H249" t="s">
        <v>2277</v>
      </c>
      <c r="I249" s="4">
        <v>0.4826388888888889</v>
      </c>
      <c r="J249" t="str" cm="1">
        <f t="array" ref="J249">_FV(B249,"Ticker symbol",TRUE)</f>
        <v>HFG</v>
      </c>
      <c r="K249" t="str" cm="1">
        <f t="array" ref="K249">_FV(B249,"Exchange")</f>
        <v>Deutsche Boerse AG</v>
      </c>
      <c r="L249" t="str" cm="1">
        <f t="array" ref="L249">_FV(B249,"Exchange abbreviation",TRUE)</f>
        <v>XFRA</v>
      </c>
    </row>
    <row r="250" spans="2:12" hidden="1" x14ac:dyDescent="0.45">
      <c r="B250" t="s">
        <v>2278</v>
      </c>
      <c r="C250">
        <v>77.849999999999994</v>
      </c>
      <c r="D250">
        <v>78.2</v>
      </c>
      <c r="E250">
        <v>77.25</v>
      </c>
      <c r="F250">
        <v>0</v>
      </c>
      <c r="G250" s="3">
        <v>0</v>
      </c>
      <c r="H250" t="s">
        <v>2279</v>
      </c>
      <c r="I250" s="4">
        <v>0.47986111111111113</v>
      </c>
      <c r="J250" t="e" cm="1" vm="6">
        <f t="array" ref="J250">_FV(B250,"Ticker symbol",TRUE)</f>
        <v>#VALUE!</v>
      </c>
      <c r="K250" t="e" cm="1" vm="7">
        <f t="array" ref="K250">_FV(B250,"Exchange")</f>
        <v>#VALUE!</v>
      </c>
      <c r="L250" t="e" cm="1" vm="8">
        <f t="array" ref="L250">_FV(B250,"Exchange abbreviation",TRUE)</f>
        <v>#VALUE!</v>
      </c>
    </row>
    <row r="251" spans="2:12" hidden="1" x14ac:dyDescent="0.45">
      <c r="B251" t="s">
        <v>2280</v>
      </c>
      <c r="C251">
        <v>90.2</v>
      </c>
      <c r="D251">
        <v>91.04</v>
      </c>
      <c r="E251">
        <v>88.85</v>
      </c>
      <c r="F251">
        <v>0.14000000000000001</v>
      </c>
      <c r="G251" s="3">
        <v>1.6000000000000001E-3</v>
      </c>
      <c r="H251" t="s">
        <v>2281</v>
      </c>
      <c r="I251" s="4">
        <v>0.47910879629629632</v>
      </c>
      <c r="J251" t="e" cm="1" vm="6">
        <f t="array" ref="J251">_FV(B251,"Ticker symbol",TRUE)</f>
        <v>#VALUE!</v>
      </c>
      <c r="K251" t="e" cm="1" vm="7">
        <f t="array" ref="K251">_FV(B251,"Exchange")</f>
        <v>#VALUE!</v>
      </c>
      <c r="L251" t="e" cm="1" vm="8">
        <f t="array" ref="L251">_FV(B251,"Exchange abbreviation",TRUE)</f>
        <v>#VALUE!</v>
      </c>
    </row>
    <row r="252" spans="2:12" hidden="1" x14ac:dyDescent="0.45">
      <c r="B252" t="e" vm="138">
        <v>#VALUE!</v>
      </c>
      <c r="C252">
        <v>2.8940000000000001</v>
      </c>
      <c r="D252">
        <v>2.9359999999999999</v>
      </c>
      <c r="E252">
        <v>2.8639999999999999</v>
      </c>
      <c r="F252">
        <v>-2.4E-2</v>
      </c>
      <c r="G252" s="3">
        <v>-8.2000000000000007E-3</v>
      </c>
      <c r="H252" t="s">
        <v>2282</v>
      </c>
      <c r="I252" s="4">
        <v>0.48305555555555557</v>
      </c>
      <c r="J252" t="str" cm="1">
        <f t="array" ref="J252">_FV(B252,"Ticker symbol",TRUE)</f>
        <v>HER</v>
      </c>
      <c r="K252" t="str" cm="1">
        <f t="array" ref="K252">_FV(B252,"Exchange")</f>
        <v>Borsa Italiana</v>
      </c>
      <c r="L252" t="str" cm="1">
        <f t="array" ref="L252">_FV(B252,"Exchange abbreviation",TRUE)</f>
        <v>XMIL</v>
      </c>
    </row>
    <row r="253" spans="2:12" hidden="1" x14ac:dyDescent="0.45">
      <c r="B253" t="s">
        <v>2283</v>
      </c>
      <c r="C253">
        <v>813.6</v>
      </c>
      <c r="D253">
        <v>824.6</v>
      </c>
      <c r="E253">
        <v>795</v>
      </c>
      <c r="F253">
        <v>13.2</v>
      </c>
      <c r="G253" s="3">
        <v>1.6500000000000001E-2</v>
      </c>
      <c r="H253" t="s">
        <v>2284</v>
      </c>
      <c r="I253" s="4">
        <v>0.48265046296296293</v>
      </c>
      <c r="J253" t="e" cm="1" vm="6">
        <f t="array" ref="J253">_FV(B253,"Ticker symbol",TRUE)</f>
        <v>#VALUE!</v>
      </c>
      <c r="K253" t="e" cm="1" vm="7">
        <f t="array" ref="K253">_FV(B253,"Exchange")</f>
        <v>#VALUE!</v>
      </c>
      <c r="L253" t="e" cm="1" vm="8">
        <f t="array" ref="L253">_FV(B253,"Exchange abbreviation",TRUE)</f>
        <v>#VALUE!</v>
      </c>
    </row>
    <row r="254" spans="2:12" hidden="1" x14ac:dyDescent="0.45">
      <c r="B254" t="s">
        <v>2285</v>
      </c>
      <c r="C254">
        <v>668.62</v>
      </c>
      <c r="D254">
        <v>673</v>
      </c>
      <c r="E254">
        <v>659.4</v>
      </c>
      <c r="F254">
        <v>2.9</v>
      </c>
      <c r="G254" s="3">
        <v>4.3E-3</v>
      </c>
      <c r="H254" t="s">
        <v>2286</v>
      </c>
      <c r="I254" s="4">
        <v>0.52434027777777781</v>
      </c>
      <c r="J254" t="e" cm="1" vm="6">
        <f t="array" ref="J254">_FV(B254,"Ticker symbol",TRUE)</f>
        <v>#VALUE!</v>
      </c>
      <c r="K254" t="e" cm="1" vm="7">
        <f t="array" ref="K254">_FV(B254,"Exchange")</f>
        <v>#VALUE!</v>
      </c>
      <c r="L254" t="e" cm="1" vm="8">
        <f t="array" ref="L254">_FV(B254,"Exchange abbreviation",TRUE)</f>
        <v>#VALUE!</v>
      </c>
    </row>
    <row r="255" spans="2:12" hidden="1" x14ac:dyDescent="0.45">
      <c r="B255" t="s">
        <v>2287</v>
      </c>
      <c r="C255">
        <v>87</v>
      </c>
      <c r="D255">
        <v>87.9</v>
      </c>
      <c r="E255">
        <v>85.1</v>
      </c>
      <c r="F255">
        <v>0.6</v>
      </c>
      <c r="G255" s="3">
        <v>6.4000000000000003E-3</v>
      </c>
      <c r="H255" t="s">
        <v>2288</v>
      </c>
      <c r="I255" s="4">
        <v>0.5</v>
      </c>
      <c r="J255" t="e" cm="1" vm="6">
        <f t="array" ref="J255">_FV(B255,"Ticker symbol",TRUE)</f>
        <v>#VALUE!</v>
      </c>
      <c r="K255" t="e" cm="1" vm="7">
        <f t="array" ref="K255">_FV(B255,"Exchange")</f>
        <v>#VALUE!</v>
      </c>
      <c r="L255" t="e" cm="1" vm="8">
        <f t="array" ref="L255">_FV(B255,"Exchange abbreviation",TRUE)</f>
        <v>#VALUE!</v>
      </c>
    </row>
    <row r="256" spans="2:12" hidden="1" x14ac:dyDescent="0.45">
      <c r="B256" t="e" vm="139">
        <v>#VALUE!</v>
      </c>
      <c r="C256" s="2">
        <v>2577</v>
      </c>
      <c r="D256" s="2">
        <v>2620</v>
      </c>
      <c r="E256" s="2">
        <v>2573</v>
      </c>
      <c r="F256">
        <v>-29</v>
      </c>
      <c r="G256" s="3">
        <v>-1.11E-2</v>
      </c>
      <c r="H256" t="s">
        <v>2289</v>
      </c>
      <c r="I256" s="4">
        <v>0.4826388888888889</v>
      </c>
      <c r="J256" t="str" cm="1">
        <f t="array" ref="J256">_FV(B256,"Ticker symbol",TRUE)</f>
        <v>HIK</v>
      </c>
      <c r="K256" t="str" cm="1">
        <f t="array" ref="K256">_FV(B256,"Exchange")</f>
        <v>London Stock Exchange</v>
      </c>
      <c r="L256" t="str" cm="1">
        <f t="array" ref="L256">_FV(B256,"Exchange abbreviation",TRUE)</f>
        <v>XLON</v>
      </c>
    </row>
    <row r="257" spans="2:12" hidden="1" x14ac:dyDescent="0.45">
      <c r="B257" t="s">
        <v>2290</v>
      </c>
      <c r="C257">
        <v>877</v>
      </c>
      <c r="D257">
        <v>881.6</v>
      </c>
      <c r="E257">
        <v>861.2</v>
      </c>
      <c r="F257">
        <v>4</v>
      </c>
      <c r="G257" s="3">
        <v>4.5999999999999999E-3</v>
      </c>
      <c r="H257" t="s">
        <v>2291</v>
      </c>
      <c r="I257" s="4">
        <v>0.48541666666666666</v>
      </c>
      <c r="J257" t="e" cm="1" vm="6">
        <f t="array" ref="J257">_FV(B257,"Ticker symbol",TRUE)</f>
        <v>#VALUE!</v>
      </c>
      <c r="K257" t="e" cm="1" vm="7">
        <f t="array" ref="K257">_FV(B257,"Exchange")</f>
        <v>#VALUE!</v>
      </c>
      <c r="L257" t="e" cm="1" vm="8">
        <f t="array" ref="L257">_FV(B257,"Exchange abbreviation",TRUE)</f>
        <v>#VALUE!</v>
      </c>
    </row>
    <row r="258" spans="2:12" hidden="1" x14ac:dyDescent="0.45">
      <c r="B258" t="s">
        <v>2292</v>
      </c>
      <c r="C258">
        <v>347.28</v>
      </c>
      <c r="D258">
        <v>352.6</v>
      </c>
      <c r="E258">
        <v>342.8</v>
      </c>
      <c r="F258">
        <v>-4.8</v>
      </c>
      <c r="G258" s="3">
        <v>-1.3599999999999999E-2</v>
      </c>
      <c r="H258" t="s">
        <v>2293</v>
      </c>
      <c r="I258" s="4">
        <v>0.51745370370370369</v>
      </c>
      <c r="J258" t="e" cm="1" vm="6">
        <f t="array" ref="J258">_FV(B258,"Ticker symbol",TRUE)</f>
        <v>#VALUE!</v>
      </c>
      <c r="K258" t="e" cm="1" vm="7">
        <f t="array" ref="K258">_FV(B258,"Exchange")</f>
        <v>#VALUE!</v>
      </c>
      <c r="L258" t="e" cm="1" vm="8">
        <f t="array" ref="L258">_FV(B258,"Exchange abbreviation",TRUE)</f>
        <v>#VALUE!</v>
      </c>
    </row>
    <row r="259" spans="2:12" hidden="1" x14ac:dyDescent="0.45">
      <c r="B259" t="s">
        <v>2294</v>
      </c>
      <c r="C259" s="2">
        <v>1147</v>
      </c>
      <c r="D259" s="2">
        <v>1163</v>
      </c>
      <c r="E259" s="2">
        <v>1145</v>
      </c>
      <c r="F259">
        <v>-22</v>
      </c>
      <c r="G259" s="3">
        <v>-1.8800000000000001E-2</v>
      </c>
      <c r="H259" t="s">
        <v>2295</v>
      </c>
      <c r="I259" s="4">
        <v>0.48888888888888887</v>
      </c>
      <c r="J259" t="e" cm="1" vm="6">
        <f t="array" ref="J259">_FV(B259,"Ticker symbol",TRUE)</f>
        <v>#VALUE!</v>
      </c>
      <c r="K259" t="e" cm="1" vm="7">
        <f t="array" ref="K259">_FV(B259,"Exchange")</f>
        <v>#VALUE!</v>
      </c>
      <c r="L259" t="e" cm="1" vm="8">
        <f t="array" ref="L259">_FV(B259,"Exchange abbreviation",TRUE)</f>
        <v>#VALUE!</v>
      </c>
    </row>
    <row r="260" spans="2:12" hidden="1" x14ac:dyDescent="0.45">
      <c r="B260" t="s">
        <v>2296</v>
      </c>
      <c r="C260">
        <v>679.6</v>
      </c>
      <c r="D260">
        <v>682.4</v>
      </c>
      <c r="E260">
        <v>657.6</v>
      </c>
      <c r="F260">
        <v>19</v>
      </c>
      <c r="G260" s="3">
        <v>2.8799999999999999E-2</v>
      </c>
      <c r="H260" t="s">
        <v>2297</v>
      </c>
      <c r="I260" s="4">
        <v>0.48333333333333334</v>
      </c>
      <c r="J260" t="e" cm="1" vm="6">
        <f t="array" ref="J260">_FV(B260,"Ticker symbol",TRUE)</f>
        <v>#VALUE!</v>
      </c>
      <c r="K260" t="e" cm="1" vm="7">
        <f t="array" ref="K260">_FV(B260,"Exchange")</f>
        <v>#VALUE!</v>
      </c>
      <c r="L260" t="e" cm="1" vm="8">
        <f t="array" ref="L260">_FV(B260,"Exchange abbreviation",TRUE)</f>
        <v>#VALUE!</v>
      </c>
    </row>
    <row r="261" spans="2:12" hidden="1" x14ac:dyDescent="0.45">
      <c r="B261" t="e" vm="140">
        <v>#VALUE!</v>
      </c>
      <c r="C261">
        <v>306.95</v>
      </c>
      <c r="D261">
        <v>307.55</v>
      </c>
      <c r="E261">
        <v>302.60000000000002</v>
      </c>
      <c r="F261">
        <v>4.55</v>
      </c>
      <c r="G261" s="3">
        <v>1.4999999999999999E-2</v>
      </c>
      <c r="H261" t="s">
        <v>2298</v>
      </c>
      <c r="I261" s="4">
        <v>0.4826388888888889</v>
      </c>
      <c r="J261" t="str" cm="1">
        <f t="array" ref="J261">_FV(B261,"Ticker symbol",TRUE)</f>
        <v>HSBC</v>
      </c>
      <c r="K261" t="str" cm="1">
        <f t="array" ref="K261">_FV(B261,"Exchange")</f>
        <v>New York Stock Exchange</v>
      </c>
      <c r="L261" t="str" cm="1">
        <f t="array" ref="L261">_FV(B261,"Exchange abbreviation",TRUE)</f>
        <v>XNYS</v>
      </c>
    </row>
    <row r="262" spans="2:12" hidden="1" x14ac:dyDescent="0.45">
      <c r="B262" t="s">
        <v>2299</v>
      </c>
      <c r="C262">
        <v>22.74</v>
      </c>
      <c r="D262">
        <v>22.74</v>
      </c>
      <c r="E262">
        <v>21.54</v>
      </c>
      <c r="F262">
        <v>0.67</v>
      </c>
      <c r="G262" s="3">
        <v>3.04E-2</v>
      </c>
      <c r="H262" t="s">
        <v>2300</v>
      </c>
      <c r="I262" s="4">
        <v>0.4826388888888889</v>
      </c>
      <c r="J262" t="e" cm="1" vm="6">
        <f t="array" ref="J262">_FV(B262,"Ticker symbol",TRUE)</f>
        <v>#VALUE!</v>
      </c>
      <c r="K262" t="e" cm="1" vm="7">
        <f t="array" ref="K262">_FV(B262,"Exchange")</f>
        <v>#VALUE!</v>
      </c>
      <c r="L262" t="e" cm="1" vm="8">
        <f t="array" ref="L262">_FV(B262,"Exchange abbreviation",TRUE)</f>
        <v>#VALUE!</v>
      </c>
    </row>
    <row r="263" spans="2:12" hidden="1" x14ac:dyDescent="0.45">
      <c r="B263" t="e" vm="141">
        <v>#VALUE!</v>
      </c>
      <c r="C263">
        <v>43.04</v>
      </c>
      <c r="D263">
        <v>46.16</v>
      </c>
      <c r="E263">
        <v>42.36</v>
      </c>
      <c r="F263">
        <v>-1.18</v>
      </c>
      <c r="G263" s="3">
        <v>-2.6700000000000002E-2</v>
      </c>
      <c r="H263" t="s">
        <v>2301</v>
      </c>
      <c r="I263" s="4">
        <v>0.5</v>
      </c>
      <c r="J263" t="str" cm="1">
        <f t="array" ref="J263">_FV(B263,"Ticker symbol",TRUE)</f>
        <v>HUH1V</v>
      </c>
      <c r="K263" t="str" cm="1">
        <f t="array" ref="K263">_FV(B263,"Exchange")</f>
        <v>NASDAQ Helsinki</v>
      </c>
      <c r="L263" t="str" cm="1">
        <f t="array" ref="L263">_FV(B263,"Exchange abbreviation",TRUE)</f>
        <v>XHEL</v>
      </c>
    </row>
    <row r="264" spans="2:12" hidden="1" x14ac:dyDescent="0.45">
      <c r="B264" t="s">
        <v>2302</v>
      </c>
      <c r="C264">
        <v>99.43</v>
      </c>
      <c r="D264">
        <v>102.93</v>
      </c>
      <c r="E264">
        <v>99.02</v>
      </c>
      <c r="F264">
        <v>2.08</v>
      </c>
      <c r="G264" s="3">
        <v>2.07E-2</v>
      </c>
      <c r="H264" t="s">
        <v>2269</v>
      </c>
      <c r="I264" s="4">
        <v>0.52434027777777781</v>
      </c>
      <c r="J264" t="e" cm="1" vm="6">
        <f t="array" ref="J264">_FV(B264,"Ticker symbol",TRUE)</f>
        <v>#VALUE!</v>
      </c>
      <c r="K264" t="e" cm="1" vm="7">
        <f t="array" ref="K264">_FV(B264,"Exchange")</f>
        <v>#VALUE!</v>
      </c>
      <c r="L264" t="e" cm="1" vm="8">
        <f t="array" ref="L264">_FV(B264,"Exchange abbreviation",TRUE)</f>
        <v>#VALUE!</v>
      </c>
    </row>
    <row r="265" spans="2:12" hidden="1" x14ac:dyDescent="0.45">
      <c r="B265" t="s">
        <v>258</v>
      </c>
      <c r="C265">
        <v>104.85</v>
      </c>
      <c r="D265">
        <v>105.45</v>
      </c>
      <c r="E265">
        <v>94.74</v>
      </c>
      <c r="F265">
        <v>4.4000000000000004</v>
      </c>
      <c r="G265" s="3">
        <v>4.3799999999999999E-2</v>
      </c>
      <c r="H265" t="s">
        <v>2303</v>
      </c>
      <c r="I265" s="4">
        <v>0.48749999999999999</v>
      </c>
      <c r="J265" t="e" cm="1" vm="6">
        <f t="array" ref="J265">_FV(B265,"Ticker symbol",TRUE)</f>
        <v>#VALUE!</v>
      </c>
      <c r="K265" t="e" cm="1" vm="7">
        <f t="array" ref="K265">_FV(B265,"Exchange")</f>
        <v>#VALUE!</v>
      </c>
      <c r="L265" t="e" cm="1" vm="8">
        <f t="array" ref="L265">_FV(B265,"Exchange abbreviation",TRUE)</f>
        <v>#VALUE!</v>
      </c>
    </row>
    <row r="266" spans="2:12" hidden="1" x14ac:dyDescent="0.45">
      <c r="B266" t="e" vm="142">
        <v>#VALUE!</v>
      </c>
      <c r="C266">
        <v>10.715</v>
      </c>
      <c r="D266">
        <v>10.8</v>
      </c>
      <c r="E266">
        <v>10.654999999999999</v>
      </c>
      <c r="F266">
        <v>-7.4999999999999997E-2</v>
      </c>
      <c r="G266" s="3">
        <v>-7.0000000000000001E-3</v>
      </c>
      <c r="H266" t="s">
        <v>2304</v>
      </c>
      <c r="I266" s="4">
        <v>0.47918981481481482</v>
      </c>
      <c r="J266" t="str" cm="1">
        <f t="array" ref="J266">_FV(B266,"Ticker symbol",TRUE)</f>
        <v>IBE</v>
      </c>
      <c r="K266" t="str" cm="1">
        <f t="array" ref="K266">_FV(B266,"Exchange")</f>
        <v>Bolsas y Mercados Espanoles</v>
      </c>
      <c r="L266" t="str" cm="1">
        <f t="array" ref="L266">_FV(B266,"Exchange abbreviation",TRUE)</f>
        <v>BMEX</v>
      </c>
    </row>
    <row r="267" spans="2:12" hidden="1" x14ac:dyDescent="0.45">
      <c r="B267" t="e" vm="143">
        <v>#VALUE!</v>
      </c>
      <c r="C267">
        <v>462.58</v>
      </c>
      <c r="D267">
        <v>464.9</v>
      </c>
      <c r="E267">
        <v>456</v>
      </c>
      <c r="F267">
        <v>3.2</v>
      </c>
      <c r="G267" s="3">
        <v>7.0000000000000001E-3</v>
      </c>
      <c r="H267" t="s">
        <v>2305</v>
      </c>
      <c r="I267" s="4">
        <v>0.51745370370370369</v>
      </c>
      <c r="J267" t="str" cm="1">
        <f t="array" ref="J267">_FV(B267,"Ticker symbol",TRUE)</f>
        <v>ICA</v>
      </c>
      <c r="K267" t="str" cm="1">
        <f t="array" ref="K267">_FV(B267,"Exchange")</f>
        <v>NASDAQ Stockholm</v>
      </c>
      <c r="L267" t="str" cm="1">
        <f t="array" ref="L267">_FV(B267,"Exchange abbreviation",TRUE)</f>
        <v>XSTO</v>
      </c>
    </row>
    <row r="268" spans="2:12" x14ac:dyDescent="0.45">
      <c r="B268" t="e" vm="144">
        <v>#VALUE!</v>
      </c>
      <c r="C268">
        <v>47.04</v>
      </c>
      <c r="D268">
        <v>47.14</v>
      </c>
      <c r="E268">
        <v>45</v>
      </c>
      <c r="F268">
        <v>1.1399999999999999</v>
      </c>
      <c r="G268" s="3">
        <v>2.4799999999999999E-2</v>
      </c>
      <c r="H268" t="s">
        <v>2306</v>
      </c>
      <c r="I268" s="4">
        <v>0.4828587962962963</v>
      </c>
      <c r="J268" t="str" cm="1">
        <f t="array" ref="J268">_FV(B268,"Ticker symbol",TRUE)</f>
        <v>ICAD</v>
      </c>
      <c r="K268" t="str" cm="1">
        <f t="array" ref="K268">_FV(B268,"Exchange")</f>
        <v>Euronext Paris</v>
      </c>
      <c r="L268" t="str" cm="1">
        <f t="array" ref="L268">_FV(B268,"Exchange abbreviation",TRUE)</f>
        <v>XPAR</v>
      </c>
    </row>
    <row r="269" spans="2:12" hidden="1" x14ac:dyDescent="0.45">
      <c r="B269" t="s">
        <v>2307</v>
      </c>
      <c r="C269">
        <v>773</v>
      </c>
      <c r="D269">
        <v>775.5</v>
      </c>
      <c r="E269">
        <v>744</v>
      </c>
      <c r="F269">
        <v>15.5</v>
      </c>
      <c r="G269" s="3">
        <v>2.0500000000000001E-2</v>
      </c>
      <c r="H269" t="s">
        <v>2308</v>
      </c>
      <c r="I269" s="4">
        <v>0.48402777777777778</v>
      </c>
      <c r="J269" t="e" cm="1" vm="6">
        <f t="array" ref="J269">_FV(B269,"Ticker symbol",TRUE)</f>
        <v>#VALUE!</v>
      </c>
      <c r="K269" t="e" cm="1" vm="7">
        <f t="array" ref="K269">_FV(B269,"Exchange")</f>
        <v>#VALUE!</v>
      </c>
      <c r="L269" t="e" cm="1" vm="8">
        <f t="array" ref="L269">_FV(B269,"Exchange abbreviation",TRUE)</f>
        <v>#VALUE!</v>
      </c>
    </row>
    <row r="270" spans="2:12" x14ac:dyDescent="0.45">
      <c r="B270" t="e" vm="145">
        <v>#VALUE!</v>
      </c>
      <c r="C270">
        <v>163.35</v>
      </c>
      <c r="D270">
        <v>164</v>
      </c>
      <c r="E270">
        <v>161.30000000000001</v>
      </c>
      <c r="F270">
        <v>-0.9</v>
      </c>
      <c r="G270" s="3">
        <v>-5.4999999999999997E-3</v>
      </c>
      <c r="H270" t="s">
        <v>2309</v>
      </c>
      <c r="I270" s="4">
        <v>0.48281250000000003</v>
      </c>
      <c r="J270" t="str" cm="1">
        <f t="array" ref="J270">_FV(B270,"Ticker symbol",TRUE)</f>
        <v>ILD</v>
      </c>
      <c r="K270" t="str" cm="1">
        <f t="array" ref="K270">_FV(B270,"Exchange")</f>
        <v>Euronext Paris</v>
      </c>
      <c r="L270" t="str" cm="1">
        <f t="array" ref="L270">_FV(B270,"Exchange abbreviation",TRUE)</f>
        <v>XPAR</v>
      </c>
    </row>
    <row r="271" spans="2:12" hidden="1" x14ac:dyDescent="0.45">
      <c r="B271" t="e" vm="146">
        <v>#VALUE!</v>
      </c>
      <c r="C271">
        <v>104.4</v>
      </c>
      <c r="D271">
        <v>105.3</v>
      </c>
      <c r="E271">
        <v>102.65</v>
      </c>
      <c r="F271">
        <v>1.1499999999999999</v>
      </c>
      <c r="G271" s="3">
        <v>1.11E-2</v>
      </c>
      <c r="H271" t="s">
        <v>2310</v>
      </c>
      <c r="I271" s="4">
        <v>0.48287037037037034</v>
      </c>
      <c r="J271" t="str" cm="1">
        <f t="array" ref="J271">_FV(B271,"Ticker symbol",TRUE)</f>
        <v>IMCD</v>
      </c>
      <c r="K271" t="str" cm="1">
        <f t="array" ref="K271">_FV(B271,"Exchange")</f>
        <v>Euronext Amsterdam</v>
      </c>
      <c r="L271" t="str" cm="1">
        <f t="array" ref="L271">_FV(B271,"Exchange abbreviation",TRUE)</f>
        <v>XAMS</v>
      </c>
    </row>
    <row r="272" spans="2:12" hidden="1" x14ac:dyDescent="0.45">
      <c r="B272" t="s">
        <v>2311</v>
      </c>
      <c r="C272" s="2">
        <v>1108</v>
      </c>
      <c r="D272" s="2">
        <v>1120</v>
      </c>
      <c r="E272" s="2">
        <v>1077</v>
      </c>
      <c r="F272">
        <v>5</v>
      </c>
      <c r="G272" s="3">
        <v>4.4999999999999997E-3</v>
      </c>
      <c r="H272" t="s">
        <v>2312</v>
      </c>
      <c r="I272" s="4">
        <v>0.4826388888888889</v>
      </c>
      <c r="J272" t="e" cm="1" vm="6">
        <f t="array" ref="J272">_FV(B272,"Ticker symbol",TRUE)</f>
        <v>#VALUE!</v>
      </c>
      <c r="K272" t="e" cm="1" vm="7">
        <f t="array" ref="K272">_FV(B272,"Exchange")</f>
        <v>#VALUE!</v>
      </c>
      <c r="L272" t="e" cm="1" vm="8">
        <f t="array" ref="L272">_FV(B272,"Exchange abbreviation",TRUE)</f>
        <v>#VALUE!</v>
      </c>
    </row>
    <row r="273" spans="2:12" hidden="1" x14ac:dyDescent="0.45">
      <c r="B273" t="e" vm="147">
        <v>#VALUE!</v>
      </c>
      <c r="C273">
        <v>13.14</v>
      </c>
      <c r="D273">
        <v>13.5</v>
      </c>
      <c r="E273">
        <v>13.08</v>
      </c>
      <c r="F273">
        <v>-0.35</v>
      </c>
      <c r="G273" s="3">
        <v>-2.5899999999999999E-2</v>
      </c>
      <c r="H273" t="s">
        <v>2313</v>
      </c>
      <c r="I273" t="s">
        <v>2247</v>
      </c>
      <c r="J273" t="str" cm="1">
        <f t="array" ref="J273">_FV(B273,"Ticker symbol",TRUE)</f>
        <v>IIA</v>
      </c>
      <c r="K273" t="str" cm="1">
        <f t="array" ref="K273">_FV(B273,"Exchange")</f>
        <v>Wiener Boerse</v>
      </c>
      <c r="L273" t="str" cm="1">
        <f t="array" ref="L273">_FV(B273,"Exchange abbreviation",TRUE)</f>
        <v>XWBO</v>
      </c>
    </row>
    <row r="274" spans="2:12" hidden="1" x14ac:dyDescent="0.45">
      <c r="B274" t="e" vm="148">
        <v>#VALUE!</v>
      </c>
      <c r="C274" s="2">
        <v>1274</v>
      </c>
      <c r="D274" s="2">
        <v>1277</v>
      </c>
      <c r="E274" s="2">
        <v>1259.5</v>
      </c>
      <c r="F274">
        <v>-3</v>
      </c>
      <c r="G274" s="3">
        <v>-2.3E-3</v>
      </c>
      <c r="H274" t="s">
        <v>2314</v>
      </c>
      <c r="I274" s="4">
        <v>0.4826388888888889</v>
      </c>
      <c r="J274" t="str" cm="1">
        <f t="array" ref="J274">_FV(B274,"Ticker symbol",TRUE)</f>
        <v>IMB</v>
      </c>
      <c r="K274" t="str" cm="1">
        <f t="array" ref="K274">_FV(B274,"Exchange")</f>
        <v>London Stock Exchange</v>
      </c>
      <c r="L274" t="str" cm="1">
        <f t="array" ref="L274">_FV(B274,"Exchange abbreviation",TRUE)</f>
        <v>XLON</v>
      </c>
    </row>
    <row r="275" spans="2:12" hidden="1" x14ac:dyDescent="0.45">
      <c r="B275" t="e" vm="149">
        <v>#VALUE!</v>
      </c>
      <c r="C275">
        <v>506</v>
      </c>
      <c r="D275">
        <v>510.5</v>
      </c>
      <c r="E275">
        <v>486.2</v>
      </c>
      <c r="F275">
        <v>15</v>
      </c>
      <c r="G275" s="3">
        <v>3.0599999999999999E-2</v>
      </c>
      <c r="H275" t="s">
        <v>2315</v>
      </c>
      <c r="I275" s="4">
        <v>0.49027777777777781</v>
      </c>
      <c r="J275" t="str" cm="1">
        <f t="array" ref="J275">_FV(B275,"Ticker symbol",TRUE)</f>
        <v>IJCA</v>
      </c>
      <c r="K275" t="str" cm="1">
        <f t="array" ref="K275">_FV(B275,"Exchange")</f>
        <v>Deutsche Boerse AG</v>
      </c>
      <c r="L275" t="str" cm="1">
        <f t="array" ref="L275">_FV(B275,"Exchange abbreviation",TRUE)</f>
        <v>XFRA</v>
      </c>
    </row>
    <row r="276" spans="2:12" hidden="1" x14ac:dyDescent="0.45">
      <c r="B276" t="e" vm="150">
        <v>#VALUE!</v>
      </c>
      <c r="C276">
        <v>23.945</v>
      </c>
      <c r="D276">
        <v>24.4</v>
      </c>
      <c r="E276">
        <v>23.645</v>
      </c>
      <c r="F276">
        <v>7.0000000000000007E-2</v>
      </c>
      <c r="G276" s="3">
        <v>2.8999999999999998E-3</v>
      </c>
      <c r="H276" t="s">
        <v>2316</v>
      </c>
      <c r="I276" s="4">
        <v>0.47918981481481482</v>
      </c>
      <c r="J276" t="str" cm="1">
        <f t="array" ref="J276">_FV(B276,"Ticker symbol",TRUE)</f>
        <v>ITX</v>
      </c>
      <c r="K276" t="str" cm="1">
        <f t="array" ref="K276">_FV(B276,"Exchange")</f>
        <v>Bolsas y Mercados Espanoles</v>
      </c>
      <c r="L276" t="str" cm="1">
        <f t="array" ref="L276">_FV(B276,"Exchange abbreviation",TRUE)</f>
        <v>BMEX</v>
      </c>
    </row>
    <row r="277" spans="2:12" hidden="1" x14ac:dyDescent="0.45">
      <c r="B277" t="s">
        <v>2317</v>
      </c>
      <c r="C277">
        <v>246.5</v>
      </c>
      <c r="D277">
        <v>248.6</v>
      </c>
      <c r="E277">
        <v>242.4</v>
      </c>
      <c r="F277">
        <v>2.2000000000000002</v>
      </c>
      <c r="G277" s="3">
        <v>8.8999999999999999E-3</v>
      </c>
      <c r="H277" t="s">
        <v>2318</v>
      </c>
      <c r="I277" s="4">
        <v>0.52434027777777781</v>
      </c>
      <c r="J277" t="e" cm="1" vm="6">
        <f t="array" ref="J277">_FV(B277,"Ticker symbol",TRUE)</f>
        <v>#VALUE!</v>
      </c>
      <c r="K277" t="e" cm="1" vm="7">
        <f t="array" ref="K277">_FV(B277,"Exchange")</f>
        <v>#VALUE!</v>
      </c>
      <c r="L277" t="e" cm="1" vm="8">
        <f t="array" ref="L277">_FV(B277,"Exchange abbreviation",TRUE)</f>
        <v>#VALUE!</v>
      </c>
    </row>
    <row r="278" spans="2:12" hidden="1" x14ac:dyDescent="0.45">
      <c r="B278" t="s">
        <v>2319</v>
      </c>
      <c r="C278">
        <v>489.2</v>
      </c>
      <c r="D278">
        <v>493.6</v>
      </c>
      <c r="E278">
        <v>473</v>
      </c>
      <c r="F278">
        <v>7.8</v>
      </c>
      <c r="G278" s="3">
        <v>1.6199999999999999E-2</v>
      </c>
      <c r="H278" t="s">
        <v>2320</v>
      </c>
      <c r="I278" s="4">
        <v>0.5</v>
      </c>
      <c r="J278" t="e" cm="1" vm="6">
        <f t="array" ref="J278">_FV(B278,"Ticker symbol",TRUE)</f>
        <v>#VALUE!</v>
      </c>
      <c r="K278" t="e" cm="1" vm="7">
        <f t="array" ref="K278">_FV(B278,"Exchange")</f>
        <v>#VALUE!</v>
      </c>
      <c r="L278" t="e" cm="1" vm="8">
        <f t="array" ref="L278">_FV(B278,"Exchange abbreviation",TRUE)</f>
        <v>#VALUE!</v>
      </c>
    </row>
    <row r="279" spans="2:12" hidden="1" x14ac:dyDescent="0.45">
      <c r="B279" t="s">
        <v>2321</v>
      </c>
      <c r="C279">
        <v>26.594999999999999</v>
      </c>
      <c r="D279">
        <v>27.01</v>
      </c>
      <c r="E279">
        <v>26.34</v>
      </c>
      <c r="F279">
        <v>-0.33</v>
      </c>
      <c r="G279" s="3">
        <v>-1.23E-2</v>
      </c>
      <c r="H279" t="s">
        <v>2044</v>
      </c>
      <c r="I279" s="4">
        <v>0.47912037037037036</v>
      </c>
      <c r="J279" t="e" cm="1" vm="6">
        <f t="array" ref="J279">_FV(B279,"Ticker symbol",TRUE)</f>
        <v>#VALUE!</v>
      </c>
      <c r="K279" t="e" cm="1" vm="7">
        <f t="array" ref="K279">_FV(B279,"Exchange")</f>
        <v>#VALUE!</v>
      </c>
      <c r="L279" t="e" cm="1" vm="8">
        <f t="array" ref="L279">_FV(B279,"Exchange abbreviation",TRUE)</f>
        <v>#VALUE!</v>
      </c>
    </row>
    <row r="280" spans="2:12" hidden="1" x14ac:dyDescent="0.45">
      <c r="B280" t="e" vm="151">
        <v>#VALUE!</v>
      </c>
      <c r="C280">
        <v>436.3</v>
      </c>
      <c r="D280">
        <v>441.4</v>
      </c>
      <c r="E280">
        <v>422</v>
      </c>
      <c r="F280">
        <v>5.9</v>
      </c>
      <c r="G280" s="3">
        <v>1.37E-2</v>
      </c>
      <c r="H280" t="s">
        <v>2322</v>
      </c>
      <c r="I280" s="4">
        <v>0.4826388888888889</v>
      </c>
      <c r="J280" t="str" cm="1">
        <f t="array" ref="J280">_FV(B280,"Ticker symbol",TRUE)</f>
        <v>INF</v>
      </c>
      <c r="K280" t="str" cm="1">
        <f t="array" ref="K280">_FV(B280,"Exchange")</f>
        <v>London Stock Exchange</v>
      </c>
      <c r="L280" t="str" cm="1">
        <f t="array" ref="L280">_FV(B280,"Exchange abbreviation",TRUE)</f>
        <v>XLON</v>
      </c>
    </row>
    <row r="281" spans="2:12" hidden="1" x14ac:dyDescent="0.45">
      <c r="B281" t="s">
        <v>2323</v>
      </c>
      <c r="C281">
        <v>6.45</v>
      </c>
      <c r="D281">
        <v>6.45</v>
      </c>
      <c r="E281">
        <v>6.24</v>
      </c>
      <c r="F281">
        <v>0.04</v>
      </c>
      <c r="G281" s="3">
        <v>6.6E-3</v>
      </c>
      <c r="H281" t="s">
        <v>2324</v>
      </c>
      <c r="I281" s="4">
        <v>0.48265046296296293</v>
      </c>
      <c r="J281" t="e" cm="1" vm="6">
        <f t="array" ref="J281">_FV(B281,"Ticker symbol",TRUE)</f>
        <v>#VALUE!</v>
      </c>
      <c r="K281" t="e" cm="1" vm="7">
        <f t="array" ref="K281">_FV(B281,"Exchange")</f>
        <v>#VALUE!</v>
      </c>
      <c r="L281" t="e" cm="1" vm="8">
        <f t="array" ref="L281">_FV(B281,"Exchange abbreviation",TRUE)</f>
        <v>#VALUE!</v>
      </c>
    </row>
    <row r="282" spans="2:12" x14ac:dyDescent="0.45">
      <c r="B282" t="e" vm="152">
        <v>#VALUE!</v>
      </c>
      <c r="C282">
        <v>131.44999999999999</v>
      </c>
      <c r="D282">
        <v>135.25</v>
      </c>
      <c r="E282">
        <v>131.44999999999999</v>
      </c>
      <c r="F282">
        <v>-3.6</v>
      </c>
      <c r="G282" s="3">
        <v>-2.6700000000000002E-2</v>
      </c>
      <c r="H282" t="s">
        <v>2325</v>
      </c>
      <c r="I282" s="4">
        <v>0.48289351851851853</v>
      </c>
      <c r="J282" t="str" cm="1">
        <f t="array" ref="J282">_FV(B282,"Ticker symbol",TRUE)</f>
        <v>ING</v>
      </c>
      <c r="K282" t="str" cm="1">
        <f t="array" ref="K282">_FV(B282,"Exchange")</f>
        <v>Euronext Paris</v>
      </c>
      <c r="L282" t="str" cm="1">
        <f t="array" ref="L282">_FV(B282,"Exchange abbreviation",TRUE)</f>
        <v>XPAR</v>
      </c>
    </row>
    <row r="283" spans="2:12" hidden="1" x14ac:dyDescent="0.45">
      <c r="B283" t="s">
        <v>2326</v>
      </c>
      <c r="C283">
        <v>6.625</v>
      </c>
      <c r="D283">
        <v>6.7</v>
      </c>
      <c r="E283">
        <v>6.4249999999999998</v>
      </c>
      <c r="F283">
        <v>0.13500000000000001</v>
      </c>
      <c r="G283" s="3">
        <v>2.0799999999999999E-2</v>
      </c>
      <c r="H283" t="s">
        <v>2327</v>
      </c>
      <c r="I283" s="4">
        <v>0.48259259259259263</v>
      </c>
      <c r="J283" t="e" cm="1" vm="6">
        <f t="array" ref="J283">_FV(B283,"Ticker symbol",TRUE)</f>
        <v>#VALUE!</v>
      </c>
      <c r="K283" t="e" cm="1" vm="7">
        <f t="array" ref="K283">_FV(B283,"Exchange")</f>
        <v>#VALUE!</v>
      </c>
      <c r="L283" t="e" cm="1" vm="8">
        <f t="array" ref="L283">_FV(B283,"Exchange abbreviation",TRUE)</f>
        <v>#VALUE!</v>
      </c>
    </row>
    <row r="284" spans="2:12" hidden="1" x14ac:dyDescent="0.45">
      <c r="B284" t="s">
        <v>2328</v>
      </c>
      <c r="C284" s="2">
        <v>4263</v>
      </c>
      <c r="D284" s="2">
        <v>4278</v>
      </c>
      <c r="E284" s="2">
        <v>4120</v>
      </c>
      <c r="F284">
        <v>27</v>
      </c>
      <c r="G284" s="3">
        <v>6.4000000000000003E-3</v>
      </c>
      <c r="H284" t="s">
        <v>2329</v>
      </c>
      <c r="I284" s="4">
        <v>0.50208333333333333</v>
      </c>
      <c r="J284" t="e" cm="1" vm="6">
        <f t="array" ref="J284">_FV(B284,"Ticker symbol",TRUE)</f>
        <v>#VALUE!</v>
      </c>
      <c r="K284" t="e" cm="1" vm="7">
        <f t="array" ref="K284">_FV(B284,"Exchange")</f>
        <v>#VALUE!</v>
      </c>
      <c r="L284" t="e" cm="1" vm="8">
        <f t="array" ref="L284">_FV(B284,"Exchange abbreviation",TRUE)</f>
        <v>#VALUE!</v>
      </c>
    </row>
    <row r="285" spans="2:12" hidden="1" x14ac:dyDescent="0.45">
      <c r="B285" t="s">
        <v>2330</v>
      </c>
      <c r="C285" s="2">
        <v>1282</v>
      </c>
      <c r="D285" s="2">
        <v>1299</v>
      </c>
      <c r="E285" s="2">
        <v>1256</v>
      </c>
      <c r="F285">
        <v>4</v>
      </c>
      <c r="G285" s="3">
        <v>3.0999999999999999E-3</v>
      </c>
      <c r="H285" t="s">
        <v>2331</v>
      </c>
      <c r="I285" s="4">
        <v>0.4826388888888889</v>
      </c>
      <c r="J285" t="e" cm="1" vm="6">
        <f t="array" ref="J285">_FV(B285,"Ticker symbol",TRUE)</f>
        <v>#VALUE!</v>
      </c>
      <c r="K285" t="e" cm="1" vm="7">
        <f t="array" ref="K285">_FV(B285,"Exchange")</f>
        <v>#VALUE!</v>
      </c>
      <c r="L285" t="e" cm="1" vm="8">
        <f t="array" ref="L285">_FV(B285,"Exchange abbreviation",TRUE)</f>
        <v>#VALUE!</v>
      </c>
    </row>
    <row r="286" spans="2:12" hidden="1" x14ac:dyDescent="0.45">
      <c r="B286" t="e" vm="153">
        <v>#VALUE!</v>
      </c>
      <c r="C286">
        <v>32.64</v>
      </c>
      <c r="D286">
        <v>33.119999999999997</v>
      </c>
      <c r="E286">
        <v>32.44</v>
      </c>
      <c r="F286">
        <v>-0.62</v>
      </c>
      <c r="G286" s="3">
        <v>-1.8599999999999998E-2</v>
      </c>
      <c r="H286" t="s">
        <v>2332</v>
      </c>
      <c r="I286" s="4">
        <v>0.48289351851851853</v>
      </c>
      <c r="J286" t="str" cm="1">
        <f t="array" ref="J286">_FV(B286,"Ticker symbol",TRUE)</f>
        <v>8IG</v>
      </c>
      <c r="K286" t="str" cm="1">
        <f t="array" ref="K286">_FV(B286,"Exchange")</f>
        <v>Deutsche Boerse AG</v>
      </c>
      <c r="L286" t="str" cm="1">
        <f t="array" ref="L286">_FV(B286,"Exchange abbreviation",TRUE)</f>
        <v>XFRA</v>
      </c>
    </row>
    <row r="287" spans="2:12" hidden="1" x14ac:dyDescent="0.45">
      <c r="B287" t="e" vm="154">
        <v>#VALUE!</v>
      </c>
      <c r="C287" s="2">
        <v>5938</v>
      </c>
      <c r="D287" s="2">
        <v>6012</v>
      </c>
      <c r="E287" s="2">
        <v>5924</v>
      </c>
      <c r="F287">
        <v>-72</v>
      </c>
      <c r="G287" s="3">
        <v>-1.2E-2</v>
      </c>
      <c r="H287" t="s">
        <v>2333</v>
      </c>
      <c r="I287" s="4">
        <v>0.49305555555555558</v>
      </c>
      <c r="J287" t="str" cm="1">
        <f t="array" ref="J287">_FV(B287,"Ticker symbol",TRUE)</f>
        <v>IT1</v>
      </c>
      <c r="K287" t="str" cm="1">
        <f t="array" ref="K287">_FV(B287,"Exchange")</f>
        <v>Deutsche Boerse AG</v>
      </c>
      <c r="L287" t="str" cm="1">
        <f t="array" ref="L287">_FV(B287,"Exchange abbreviation",TRUE)</f>
        <v>XFRA</v>
      </c>
    </row>
    <row r="288" spans="2:12" hidden="1" x14ac:dyDescent="0.45">
      <c r="B288" t="e" vm="155">
        <v>#VALUE!</v>
      </c>
      <c r="C288">
        <v>1.5367999999999999</v>
      </c>
      <c r="D288">
        <v>1.54</v>
      </c>
      <c r="E288">
        <v>1.5084</v>
      </c>
      <c r="F288">
        <v>1E-3</v>
      </c>
      <c r="G288" s="3">
        <v>6.9999999999999999E-4</v>
      </c>
      <c r="H288" t="s">
        <v>2334</v>
      </c>
      <c r="I288" s="4">
        <v>0.48509259259259258</v>
      </c>
      <c r="J288" t="str" cm="1">
        <f t="array" ref="J288">_FV(B288,"Ticker symbol",TRUE)</f>
        <v>ISP</v>
      </c>
      <c r="K288" t="str" cm="1">
        <f t="array" ref="K288">_FV(B288,"Exchange")</f>
        <v>Borsa Italiana</v>
      </c>
      <c r="L288" t="str" cm="1">
        <f t="array" ref="L288">_FV(B288,"Exchange abbreviation",TRUE)</f>
        <v>XMIL</v>
      </c>
    </row>
    <row r="289" spans="2:12" hidden="1" x14ac:dyDescent="0.45">
      <c r="B289" t="s">
        <v>2335</v>
      </c>
      <c r="C289">
        <v>160.75</v>
      </c>
      <c r="D289">
        <v>161.9</v>
      </c>
      <c r="E289">
        <v>154.69999999999999</v>
      </c>
      <c r="F289">
        <v>4.25</v>
      </c>
      <c r="G289" s="3">
        <v>2.7199999999999998E-2</v>
      </c>
      <c r="H289" t="s">
        <v>2336</v>
      </c>
      <c r="I289" s="4">
        <v>0.4826388888888889</v>
      </c>
      <c r="J289" t="e" cm="1" vm="6">
        <f t="array" ref="J289">_FV(B289,"Ticker symbol",TRUE)</f>
        <v>#VALUE!</v>
      </c>
      <c r="K289" t="e" cm="1" vm="7">
        <f t="array" ref="K289">_FV(B289,"Exchange")</f>
        <v>#VALUE!</v>
      </c>
      <c r="L289" t="e" cm="1" vm="8">
        <f t="array" ref="L289">_FV(B289,"Exchange abbreviation",TRUE)</f>
        <v>#VALUE!</v>
      </c>
    </row>
    <row r="290" spans="2:12" hidden="1" x14ac:dyDescent="0.45">
      <c r="B290" t="s">
        <v>2337</v>
      </c>
      <c r="C290">
        <v>562.79999999999995</v>
      </c>
      <c r="D290">
        <v>563.6</v>
      </c>
      <c r="E290">
        <v>549.4</v>
      </c>
      <c r="F290">
        <v>5.6</v>
      </c>
      <c r="G290" s="3">
        <v>1.01E-2</v>
      </c>
      <c r="H290" t="s">
        <v>2338</v>
      </c>
      <c r="I290" s="4">
        <v>0.5</v>
      </c>
      <c r="J290" t="e" cm="1" vm="6">
        <f t="array" ref="J290">_FV(B290,"Ticker symbol",TRUE)</f>
        <v>#VALUE!</v>
      </c>
      <c r="K290" t="e" cm="1" vm="7">
        <f t="array" ref="K290">_FV(B290,"Exchange")</f>
        <v>#VALUE!</v>
      </c>
      <c r="L290" t="e" cm="1" vm="8">
        <f t="array" ref="L290">_FV(B290,"Exchange abbreviation",TRUE)</f>
        <v>#VALUE!</v>
      </c>
    </row>
    <row r="291" spans="2:12" hidden="1" x14ac:dyDescent="0.45">
      <c r="B291" t="e" vm="156">
        <v>#VALUE!</v>
      </c>
      <c r="C291">
        <v>9.1549999999999994</v>
      </c>
      <c r="D291">
        <v>9.2200000000000006</v>
      </c>
      <c r="E291">
        <v>8.9949999999999992</v>
      </c>
      <c r="F291">
        <v>-0.03</v>
      </c>
      <c r="G291" s="3">
        <v>-3.3E-3</v>
      </c>
      <c r="H291" t="s">
        <v>2339</v>
      </c>
      <c r="I291" s="4">
        <v>0.48305555555555557</v>
      </c>
      <c r="J291" t="str" cm="1">
        <f t="array" ref="J291">_FV(B291,"Ticker symbol",TRUE)</f>
        <v>INW</v>
      </c>
      <c r="K291" t="str" cm="1">
        <f t="array" ref="K291">_FV(B291,"Exchange")</f>
        <v>Borsa Italiana</v>
      </c>
      <c r="L291" t="str" cm="1">
        <f t="array" ref="L291">_FV(B291,"Exchange abbreviation",TRUE)</f>
        <v>XMIL</v>
      </c>
    </row>
    <row r="292" spans="2:12" x14ac:dyDescent="0.45">
      <c r="B292" t="e" vm="157">
        <v>#VALUE!</v>
      </c>
      <c r="C292">
        <v>81.25</v>
      </c>
      <c r="D292">
        <v>81.25</v>
      </c>
      <c r="E292">
        <v>74.8</v>
      </c>
      <c r="F292">
        <v>5.6</v>
      </c>
      <c r="G292" s="3">
        <v>7.3999999999999996E-2</v>
      </c>
      <c r="H292" t="s">
        <v>2340</v>
      </c>
      <c r="I292" s="4">
        <v>0.4828587962962963</v>
      </c>
      <c r="J292" t="str" cm="1">
        <f t="array" ref="J292">_FV(B292,"Ticker symbol",TRUE)</f>
        <v>IPN</v>
      </c>
      <c r="K292" t="str" cm="1">
        <f t="array" ref="K292">_FV(B292,"Exchange")</f>
        <v>Euronext Paris</v>
      </c>
      <c r="L292" t="str" cm="1">
        <f t="array" ref="L292">_FV(B292,"Exchange abbreviation",TRUE)</f>
        <v>XPAR</v>
      </c>
    </row>
    <row r="293" spans="2:12" hidden="1" x14ac:dyDescent="0.45">
      <c r="B293" t="e" vm="158">
        <v>#VALUE!</v>
      </c>
      <c r="C293">
        <v>87.98</v>
      </c>
      <c r="D293">
        <v>88.9</v>
      </c>
      <c r="E293">
        <v>87.2</v>
      </c>
      <c r="F293">
        <v>-0.94</v>
      </c>
      <c r="G293" s="3">
        <v>-1.06E-2</v>
      </c>
      <c r="H293" t="s">
        <v>2341</v>
      </c>
      <c r="I293" s="4">
        <v>0.47222222222222227</v>
      </c>
      <c r="J293" t="str" cm="1">
        <f t="array" ref="J293">_FV(B293,"Ticker symbol",TRUE)</f>
        <v>QJQ</v>
      </c>
      <c r="K293" t="str" cm="1">
        <f t="array" ref="K293">_FV(B293,"Exchange")</f>
        <v>Deutsche Boerse AG</v>
      </c>
      <c r="L293" t="str" cm="1">
        <f t="array" ref="L293">_FV(B293,"Exchange abbreviation",TRUE)</f>
        <v>XFRA</v>
      </c>
    </row>
    <row r="294" spans="2:12" hidden="1" x14ac:dyDescent="0.45">
      <c r="B294" t="e" vm="159">
        <v>#VALUE!</v>
      </c>
      <c r="C294">
        <v>5.0599999999999996</v>
      </c>
      <c r="D294">
        <v>5.1100000000000003</v>
      </c>
      <c r="E294">
        <v>5.0250000000000004</v>
      </c>
      <c r="F294">
        <v>-0.03</v>
      </c>
      <c r="G294" s="3">
        <v>-5.8999999999999999E-3</v>
      </c>
      <c r="H294" t="s">
        <v>2047</v>
      </c>
      <c r="I294" s="4">
        <v>0.48329861111111111</v>
      </c>
      <c r="J294" t="str" cm="1">
        <f t="array" ref="J294">_FV(B294,"Ticker symbol",TRUE)</f>
        <v>IG</v>
      </c>
      <c r="K294" t="str" cm="1">
        <f t="array" ref="K294">_FV(B294,"Exchange")</f>
        <v>Borsa Italiana</v>
      </c>
      <c r="L294" t="str" cm="1">
        <f t="array" ref="L294">_FV(B294,"Exchange abbreviation",TRUE)</f>
        <v>XMIL</v>
      </c>
    </row>
    <row r="295" spans="2:12" hidden="1" x14ac:dyDescent="0.45">
      <c r="B295" t="e" vm="160">
        <v>#VALUE!</v>
      </c>
      <c r="C295">
        <v>72.180000000000007</v>
      </c>
      <c r="D295">
        <v>72.28</v>
      </c>
      <c r="E295">
        <v>69.099999999999994</v>
      </c>
      <c r="F295">
        <v>1.4</v>
      </c>
      <c r="G295" s="3">
        <v>1.9800000000000002E-2</v>
      </c>
      <c r="H295" t="s">
        <v>2343</v>
      </c>
      <c r="I295" s="4">
        <v>0.4826388888888889</v>
      </c>
      <c r="J295" t="str" cm="1">
        <f t="array" ref="J295">_FV(B295,"Ticker symbol",TRUE)</f>
        <v>ITV</v>
      </c>
      <c r="K295" t="str" cm="1">
        <f t="array" ref="K295">_FV(B295,"Exchange")</f>
        <v>London Stock Exchange</v>
      </c>
      <c r="L295" t="str" cm="1">
        <f t="array" ref="L295">_FV(B295,"Exchange abbreviation",TRUE)</f>
        <v>XLON</v>
      </c>
    </row>
    <row r="296" spans="2:12" hidden="1" x14ac:dyDescent="0.45">
      <c r="B296" t="e" vm="161">
        <v>#VALUE!</v>
      </c>
      <c r="C296">
        <v>276.8</v>
      </c>
      <c r="D296">
        <v>277.39999999999998</v>
      </c>
      <c r="E296">
        <v>263.60000000000002</v>
      </c>
      <c r="F296">
        <v>6.2</v>
      </c>
      <c r="G296" s="3">
        <v>2.29E-2</v>
      </c>
      <c r="H296" t="s">
        <v>2344</v>
      </c>
      <c r="I296" s="4">
        <v>0.48472222222222222</v>
      </c>
      <c r="J296" t="str" cm="1">
        <f t="array" ref="J296">_FV(B296,"Ticker symbol",TRUE)</f>
        <v>IWG</v>
      </c>
      <c r="K296" t="str" cm="1">
        <f t="array" ref="K296">_FV(B296,"Exchange")</f>
        <v>Deutsche Boerse AG</v>
      </c>
      <c r="L296" t="str" cm="1">
        <f t="array" ref="L296">_FV(B296,"Exchange abbreviation",TRUE)</f>
        <v>XFRA</v>
      </c>
    </row>
    <row r="297" spans="2:12" hidden="1" x14ac:dyDescent="0.45">
      <c r="B297" t="e" vm="162">
        <v>#VALUE!</v>
      </c>
      <c r="C297">
        <v>206.2</v>
      </c>
      <c r="D297">
        <v>207</v>
      </c>
      <c r="E297">
        <v>200.4</v>
      </c>
      <c r="F297">
        <v>1.8</v>
      </c>
      <c r="G297" s="3">
        <v>8.8000000000000005E-3</v>
      </c>
      <c r="H297" t="s">
        <v>2345</v>
      </c>
      <c r="I297" s="4">
        <v>0.48333333333333334</v>
      </c>
      <c r="J297" t="str" cm="1">
        <f t="array" ref="J297">_FV(B297,"Ticker symbol",TRUE)</f>
        <v>SBRY</v>
      </c>
      <c r="K297" t="str" cm="1">
        <f t="array" ref="K297">_FV(B297,"Exchange")</f>
        <v>London Stock Exchange</v>
      </c>
      <c r="L297" t="str" cm="1">
        <f t="array" ref="L297">_FV(B297,"Exchange abbreviation",TRUE)</f>
        <v>XLON</v>
      </c>
    </row>
    <row r="298" spans="2:12" hidden="1" x14ac:dyDescent="0.45">
      <c r="B298" t="s">
        <v>2346</v>
      </c>
      <c r="C298">
        <v>14.38</v>
      </c>
      <c r="D298">
        <v>14.56</v>
      </c>
      <c r="E298">
        <v>14.38</v>
      </c>
      <c r="F298">
        <v>-0.2</v>
      </c>
      <c r="G298" s="3">
        <v>-1.34E-2</v>
      </c>
      <c r="H298" t="s">
        <v>2347</v>
      </c>
      <c r="I298" s="4">
        <v>0.48297453703703702</v>
      </c>
      <c r="J298" t="e" cm="1" vm="6">
        <f t="array" ref="J298">_FV(B298,"Ticker symbol",TRUE)</f>
        <v>#VALUE!</v>
      </c>
      <c r="K298" t="e" cm="1" vm="7">
        <f t="array" ref="K298">_FV(B298,"Exchange")</f>
        <v>#VALUE!</v>
      </c>
      <c r="L298" t="e" cm="1" vm="8">
        <f t="array" ref="L298">_FV(B298,"Exchange abbreviation",TRUE)</f>
        <v>#VALUE!</v>
      </c>
    </row>
    <row r="299" spans="2:12" hidden="1" x14ac:dyDescent="0.45">
      <c r="B299" t="s">
        <v>2348</v>
      </c>
      <c r="C299">
        <v>13.55</v>
      </c>
      <c r="D299">
        <v>13.62</v>
      </c>
      <c r="E299">
        <v>13.26</v>
      </c>
      <c r="F299">
        <v>0.03</v>
      </c>
      <c r="G299" s="3">
        <v>2.2000000000000001E-3</v>
      </c>
      <c r="H299" t="s">
        <v>2349</v>
      </c>
      <c r="I299" s="4">
        <v>0.48277777777777775</v>
      </c>
      <c r="J299" t="e" cm="1" vm="6">
        <f t="array" ref="J299">_FV(B299,"Ticker symbol",TRUE)</f>
        <v>#VALUE!</v>
      </c>
      <c r="K299" t="e" cm="1" vm="7">
        <f t="array" ref="K299">_FV(B299,"Exchange")</f>
        <v>#VALUE!</v>
      </c>
      <c r="L299" t="e" cm="1" vm="8">
        <f t="array" ref="L299">_FV(B299,"Exchange abbreviation",TRUE)</f>
        <v>#VALUE!</v>
      </c>
    </row>
    <row r="300" spans="2:12" hidden="1" x14ac:dyDescent="0.45">
      <c r="B300" t="e" vm="163">
        <v>#VALUE!</v>
      </c>
      <c r="C300">
        <v>803.6</v>
      </c>
      <c r="D300">
        <v>807</v>
      </c>
      <c r="E300">
        <v>781.6</v>
      </c>
      <c r="F300">
        <v>10.199999999999999</v>
      </c>
      <c r="G300" s="3">
        <v>1.29E-2</v>
      </c>
      <c r="H300" t="s">
        <v>2350</v>
      </c>
      <c r="I300" s="4">
        <v>0.4826388888888889</v>
      </c>
      <c r="J300" t="str" cm="1">
        <f t="array" ref="J300">_FV(B300,"Ticker symbol",TRUE)</f>
        <v>JD.</v>
      </c>
      <c r="K300" t="str" cm="1">
        <f t="array" ref="K300">_FV(B300,"Exchange")</f>
        <v>London Stock Exchange</v>
      </c>
      <c r="L300" t="str" cm="1">
        <f t="array" ref="L300">_FV(B300,"Exchange abbreviation",TRUE)</f>
        <v>XLON</v>
      </c>
    </row>
    <row r="301" spans="2:12" hidden="1" x14ac:dyDescent="0.45">
      <c r="B301" t="e" vm="164">
        <v>#VALUE!</v>
      </c>
      <c r="C301">
        <v>33.75</v>
      </c>
      <c r="D301">
        <v>34.380000000000003</v>
      </c>
      <c r="E301">
        <v>33.5</v>
      </c>
      <c r="F301">
        <v>-0.26</v>
      </c>
      <c r="G301" s="3">
        <v>-7.6E-3</v>
      </c>
      <c r="H301" t="s">
        <v>2351</v>
      </c>
      <c r="I301" s="4">
        <v>0.48273148148148143</v>
      </c>
      <c r="J301" t="str" cm="1">
        <f t="array" ref="J301">_FV(B301,"Ticker symbol",TRUE)</f>
        <v>JDEP</v>
      </c>
      <c r="K301" t="str" cm="1">
        <f t="array" ref="K301">_FV(B301,"Exchange")</f>
        <v>Euronext Amsterdam</v>
      </c>
      <c r="L301" t="str" cm="1">
        <f t="array" ref="L301">_FV(B301,"Exchange abbreviation",TRUE)</f>
        <v>XAMS</v>
      </c>
    </row>
    <row r="302" spans="2:12" hidden="1" x14ac:dyDescent="0.45">
      <c r="B302" t="e" vm="165">
        <v>#VALUE!</v>
      </c>
      <c r="C302">
        <v>219</v>
      </c>
      <c r="D302">
        <v>221</v>
      </c>
      <c r="E302">
        <v>213.3</v>
      </c>
      <c r="F302">
        <v>-0.4</v>
      </c>
      <c r="G302" s="3">
        <v>-1.8E-3</v>
      </c>
      <c r="H302" t="s">
        <v>2352</v>
      </c>
      <c r="I302" s="4">
        <v>0.4826388888888889</v>
      </c>
      <c r="J302" t="str" cm="1">
        <f t="array" ref="J302">_FV(B302,"Ticker symbol",TRUE)</f>
        <v>WG.</v>
      </c>
      <c r="K302" t="str" cm="1">
        <f t="array" ref="K302">_FV(B302,"Exchange")</f>
        <v>London Stock Exchange</v>
      </c>
      <c r="L302" t="str" cm="1">
        <f t="array" ref="L302">_FV(B302,"Exchange abbreviation",TRUE)</f>
        <v>XLON</v>
      </c>
    </row>
    <row r="303" spans="2:12" hidden="1" x14ac:dyDescent="0.45">
      <c r="B303" t="e" vm="166">
        <v>#VALUE!</v>
      </c>
      <c r="C303" s="2">
        <v>2349</v>
      </c>
      <c r="D303" s="2">
        <v>2378</v>
      </c>
      <c r="E303" s="2">
        <v>2328</v>
      </c>
      <c r="F303">
        <v>-18</v>
      </c>
      <c r="G303" s="3">
        <v>-7.6E-3</v>
      </c>
      <c r="H303" t="s">
        <v>2353</v>
      </c>
      <c r="I303" s="4">
        <v>0.4826388888888889</v>
      </c>
      <c r="J303" t="str" cm="1">
        <f t="array" ref="J303">_FV(B303,"Ticker symbol",TRUE)</f>
        <v>JMAT</v>
      </c>
      <c r="K303" t="str" cm="1">
        <f t="array" ref="K303">_FV(B303,"Exchange")</f>
        <v>London Stock Exchange</v>
      </c>
      <c r="L303" t="str" cm="1">
        <f t="array" ref="L303">_FV(B303,"Exchange abbreviation",TRUE)</f>
        <v>XLON</v>
      </c>
    </row>
    <row r="304" spans="2:12" hidden="1" x14ac:dyDescent="0.45">
      <c r="B304" t="s">
        <v>2354</v>
      </c>
      <c r="C304">
        <v>43.38</v>
      </c>
      <c r="D304">
        <v>43.73</v>
      </c>
      <c r="E304">
        <v>42.97</v>
      </c>
      <c r="F304">
        <v>-0.31</v>
      </c>
      <c r="G304" s="3">
        <v>-7.1000000000000004E-3</v>
      </c>
      <c r="H304" t="s">
        <v>2355</v>
      </c>
      <c r="I304" s="4">
        <v>0.48006944444444444</v>
      </c>
      <c r="J304" t="e" cm="1" vm="6">
        <f t="array" ref="J304">_FV(B304,"Ticker symbol",TRUE)</f>
        <v>#VALUE!</v>
      </c>
      <c r="K304" t="e" cm="1" vm="7">
        <f t="array" ref="K304">_FV(B304,"Exchange")</f>
        <v>#VALUE!</v>
      </c>
      <c r="L304" t="e" cm="1" vm="8">
        <f t="array" ref="L304">_FV(B304,"Exchange abbreviation",TRUE)</f>
        <v>#VALUE!</v>
      </c>
    </row>
    <row r="305" spans="2:12" hidden="1" x14ac:dyDescent="0.45">
      <c r="B305" t="s">
        <v>2356</v>
      </c>
      <c r="C305">
        <v>232.6</v>
      </c>
      <c r="D305">
        <v>234.4</v>
      </c>
      <c r="E305">
        <v>226.6</v>
      </c>
      <c r="F305">
        <v>3.8</v>
      </c>
      <c r="G305" s="3">
        <v>1.66E-2</v>
      </c>
      <c r="H305" t="s">
        <v>2059</v>
      </c>
      <c r="I305" s="4">
        <v>0.4826388888888889</v>
      </c>
      <c r="J305" t="e" cm="1" vm="6">
        <f t="array" ref="J305">_FV(B305,"Ticker symbol",TRUE)</f>
        <v>#VALUE!</v>
      </c>
      <c r="K305" t="e" cm="1" vm="7">
        <f t="array" ref="K305">_FV(B305,"Exchange")</f>
        <v>#VALUE!</v>
      </c>
      <c r="L305" t="e" cm="1" vm="8">
        <f t="array" ref="L305">_FV(B305,"Exchange abbreviation",TRUE)</f>
        <v>#VALUE!</v>
      </c>
    </row>
    <row r="306" spans="2:12" hidden="1" x14ac:dyDescent="0.45">
      <c r="B306" t="e" vm="167">
        <v>#VALUE!</v>
      </c>
      <c r="C306">
        <v>102.9</v>
      </c>
      <c r="D306">
        <v>104.25</v>
      </c>
      <c r="E306">
        <v>101.6</v>
      </c>
      <c r="F306">
        <v>-1.1000000000000001</v>
      </c>
      <c r="G306" s="3">
        <v>-1.06E-2</v>
      </c>
      <c r="H306" t="s">
        <v>2357</v>
      </c>
      <c r="I306" s="4">
        <v>0.48325231481481484</v>
      </c>
      <c r="J306" t="str" cm="1">
        <f t="array" ref="J306">_FV(B306,"Ticker symbol",TRUE)</f>
        <v>TKWY</v>
      </c>
      <c r="K306" t="str" cm="1">
        <f t="array" ref="K306">_FV(B306,"Exchange")</f>
        <v>Euronext Amsterdam</v>
      </c>
      <c r="L306" t="str" cm="1">
        <f t="array" ref="L306">_FV(B306,"Exchange abbreviation",TRUE)</f>
        <v>XAMS</v>
      </c>
    </row>
    <row r="307" spans="2:12" hidden="1" x14ac:dyDescent="0.45">
      <c r="B307" t="s">
        <v>2358</v>
      </c>
      <c r="C307">
        <v>6.202</v>
      </c>
      <c r="D307">
        <v>6.2160000000000002</v>
      </c>
      <c r="E307">
        <v>6.03</v>
      </c>
      <c r="F307">
        <v>0.05</v>
      </c>
      <c r="G307" s="3">
        <v>8.0999999999999996E-3</v>
      </c>
      <c r="H307" t="s">
        <v>2359</v>
      </c>
      <c r="I307" s="4">
        <v>0.47905092592592591</v>
      </c>
      <c r="J307" t="e" cm="1" vm="6">
        <f t="array" ref="J307">_FV(B307,"Ticker symbol",TRUE)</f>
        <v>#VALUE!</v>
      </c>
      <c r="K307" t="e" cm="1" vm="7">
        <f t="array" ref="K307">_FV(B307,"Exchange")</f>
        <v>#VALUE!</v>
      </c>
      <c r="L307" t="e" cm="1" vm="8">
        <f t="array" ref="L307">_FV(B307,"Exchange abbreviation",TRUE)</f>
        <v>#VALUE!</v>
      </c>
    </row>
    <row r="308" spans="2:12" hidden="1" x14ac:dyDescent="0.45">
      <c r="B308" t="e" vm="168">
        <v>#VALUE!</v>
      </c>
      <c r="C308">
        <v>44.65</v>
      </c>
      <c r="D308">
        <v>44.66</v>
      </c>
      <c r="E308">
        <v>43.27</v>
      </c>
      <c r="F308">
        <v>0.37</v>
      </c>
      <c r="G308" s="3">
        <v>8.3999999999999995E-3</v>
      </c>
      <c r="H308" t="s">
        <v>2360</v>
      </c>
      <c r="I308" s="4">
        <v>0.48376157407407411</v>
      </c>
      <c r="J308" t="str" cm="1">
        <f t="array" ref="J308">_FV(B308,"Ticker symbol",TRUE)</f>
        <v>KBC</v>
      </c>
      <c r="K308" t="str" cm="1">
        <f t="array" ref="K308">_FV(B308,"Exchange")</f>
        <v>Euronext Brussels</v>
      </c>
      <c r="L308" t="str" cm="1">
        <f t="array" ref="L308">_FV(B308,"Exchange abbreviation",TRUE)</f>
        <v>XBRU</v>
      </c>
    </row>
    <row r="309" spans="2:12" hidden="1" x14ac:dyDescent="0.45">
      <c r="B309" t="s">
        <v>2361</v>
      </c>
      <c r="C309">
        <v>574.1</v>
      </c>
      <c r="D309">
        <v>581</v>
      </c>
      <c r="E309">
        <v>567</v>
      </c>
      <c r="F309">
        <v>-3.8</v>
      </c>
      <c r="G309" s="3">
        <v>-6.6E-3</v>
      </c>
      <c r="H309" t="s">
        <v>2362</v>
      </c>
      <c r="I309" s="4">
        <v>0.48582175925925924</v>
      </c>
      <c r="J309" t="e" cm="1" vm="6">
        <f t="array" ref="J309">_FV(B309,"Ticker symbol",TRUE)</f>
        <v>#VALUE!</v>
      </c>
      <c r="K309" t="e" cm="1" vm="7">
        <f t="array" ref="K309">_FV(B309,"Exchange")</f>
        <v>#VALUE!</v>
      </c>
      <c r="L309" t="e" cm="1" vm="8">
        <f t="array" ref="L309">_FV(B309,"Exchange abbreviation",TRUE)</f>
        <v>#VALUE!</v>
      </c>
    </row>
    <row r="310" spans="2:12" hidden="1" x14ac:dyDescent="0.45">
      <c r="B310" t="e" vm="169">
        <v>#VALUE!</v>
      </c>
      <c r="C310">
        <v>108.7</v>
      </c>
      <c r="D310">
        <v>111</v>
      </c>
      <c r="E310">
        <v>107.9</v>
      </c>
      <c r="F310">
        <v>-2.2000000000000002</v>
      </c>
      <c r="G310" s="3">
        <v>-1.9800000000000002E-2</v>
      </c>
      <c r="H310" t="s">
        <v>2363</v>
      </c>
      <c r="I310" t="s">
        <v>2247</v>
      </c>
      <c r="J310" t="str" cm="1">
        <f t="array" ref="J310">_FV(B310,"Ticker symbol",TRUE)</f>
        <v>KRZ</v>
      </c>
      <c r="K310" t="str" cm="1">
        <f t="array" ref="K310">_FV(B310,"Exchange")</f>
        <v>Euronext Dublin</v>
      </c>
      <c r="L310" t="str" cm="1">
        <f t="array" ref="L310">_FV(B310,"Exchange abbreviation",TRUE)</f>
        <v>XDUB</v>
      </c>
    </row>
    <row r="311" spans="2:12" hidden="1" x14ac:dyDescent="0.45">
      <c r="B311" t="s">
        <v>2364</v>
      </c>
      <c r="C311">
        <v>22.4</v>
      </c>
      <c r="D311">
        <v>22.82</v>
      </c>
      <c r="E311">
        <v>22.34</v>
      </c>
      <c r="F311">
        <v>-0.42</v>
      </c>
      <c r="G311" s="3">
        <v>-1.84E-2</v>
      </c>
      <c r="H311" t="s">
        <v>2365</v>
      </c>
      <c r="I311" s="4">
        <v>0.5</v>
      </c>
      <c r="J311" t="e" cm="1" vm="6">
        <f t="array" ref="J311">_FV(B311,"Ticker symbol",TRUE)</f>
        <v>#VALUE!</v>
      </c>
      <c r="K311" t="e" cm="1" vm="7">
        <f t="array" ref="K311">_FV(B311,"Exchange")</f>
        <v>#VALUE!</v>
      </c>
      <c r="L311" t="e" cm="1" vm="8">
        <f t="array" ref="L311">_FV(B311,"Exchange abbreviation",TRUE)</f>
        <v>#VALUE!</v>
      </c>
    </row>
    <row r="312" spans="2:12" hidden="1" x14ac:dyDescent="0.45">
      <c r="B312" t="e" vm="170">
        <v>#VALUE!</v>
      </c>
      <c r="C312">
        <v>127.03</v>
      </c>
      <c r="D312">
        <v>131.56</v>
      </c>
      <c r="E312">
        <v>126.88</v>
      </c>
      <c r="F312">
        <v>-3.72</v>
      </c>
      <c r="G312" s="3">
        <v>-2.8500000000000001E-2</v>
      </c>
      <c r="H312" t="s">
        <v>2366</v>
      </c>
      <c r="I312" s="4">
        <v>0.44723379629629628</v>
      </c>
      <c r="J312" t="str" cm="1">
        <f t="array" ref="J312">_FV(B312,"Ticker symbol",TRUE)</f>
        <v>KGH</v>
      </c>
      <c r="K312" t="str" cm="1">
        <f t="array" ref="K312">_FV(B312,"Exchange")</f>
        <v>Warsaw Stock Exchange</v>
      </c>
      <c r="L312" t="str" cm="1">
        <f t="array" ref="L312">_FV(B312,"Exchange abbreviation",TRUE)</f>
        <v>XWAR</v>
      </c>
    </row>
    <row r="313" spans="2:12" hidden="1" x14ac:dyDescent="0.45">
      <c r="B313" t="e" vm="171">
        <v>#VALUE!</v>
      </c>
      <c r="C313">
        <v>319.7</v>
      </c>
      <c r="D313">
        <v>325.39999999999998</v>
      </c>
      <c r="E313">
        <v>315.39999999999998</v>
      </c>
      <c r="F313">
        <v>-1.7</v>
      </c>
      <c r="G313" s="3">
        <v>-5.3E-3</v>
      </c>
      <c r="H313" t="s">
        <v>2367</v>
      </c>
      <c r="I313" s="4">
        <v>0.50208333333333333</v>
      </c>
      <c r="J313" t="str" cm="1">
        <f t="array" ref="J313">_FV(B313,"Ticker symbol",TRUE)</f>
        <v>KGF</v>
      </c>
      <c r="K313" t="str" cm="1">
        <f t="array" ref="K313">_FV(B313,"Exchange")</f>
        <v>London Stock Exchange</v>
      </c>
      <c r="L313" t="str" cm="1">
        <f t="array" ref="L313">_FV(B313,"Exchange abbreviation",TRUE)</f>
        <v>XLON</v>
      </c>
    </row>
    <row r="314" spans="2:12" hidden="1" x14ac:dyDescent="0.45">
      <c r="B314" t="s">
        <v>2368</v>
      </c>
      <c r="C314">
        <v>75.75</v>
      </c>
      <c r="D314">
        <v>76.849999999999994</v>
      </c>
      <c r="E314">
        <v>75</v>
      </c>
      <c r="F314">
        <v>-0.1</v>
      </c>
      <c r="G314" s="3">
        <v>-1.2999999999999999E-3</v>
      </c>
      <c r="H314" t="s">
        <v>2369</v>
      </c>
      <c r="I314" s="4">
        <v>0.55763888888888891</v>
      </c>
      <c r="J314" t="e" cm="1" vm="6">
        <f t="array" ref="J314">_FV(B314,"Ticker symbol",TRUE)</f>
        <v>#VALUE!</v>
      </c>
      <c r="K314" t="e" cm="1" vm="7">
        <f t="array" ref="K314">_FV(B314,"Exchange")</f>
        <v>#VALUE!</v>
      </c>
      <c r="L314" t="e" cm="1" vm="8">
        <f t="array" ref="L314">_FV(B314,"Exchange abbreviation",TRUE)</f>
        <v>#VALUE!</v>
      </c>
    </row>
    <row r="315" spans="2:12" hidden="1" x14ac:dyDescent="0.45">
      <c r="B315" t="s">
        <v>2370</v>
      </c>
      <c r="C315">
        <v>370.02</v>
      </c>
      <c r="D315">
        <v>382.9</v>
      </c>
      <c r="E315">
        <v>367.38</v>
      </c>
      <c r="F315">
        <v>8.75</v>
      </c>
      <c r="G315" s="3">
        <v>2.35E-2</v>
      </c>
      <c r="H315" t="s">
        <v>2371</v>
      </c>
      <c r="I315" s="4">
        <v>0.52434027777777781</v>
      </c>
      <c r="J315" t="e" cm="1" vm="6">
        <f t="array" ref="J315">_FV(B315,"Ticker symbol",TRUE)</f>
        <v>#VALUE!</v>
      </c>
      <c r="K315" t="e" cm="1" vm="7">
        <f t="array" ref="K315">_FV(B315,"Exchange")</f>
        <v>#VALUE!</v>
      </c>
      <c r="L315" t="e" cm="1" vm="8">
        <f t="array" ref="L315">_FV(B315,"Exchange abbreviation",TRUE)</f>
        <v>#VALUE!</v>
      </c>
    </row>
    <row r="316" spans="2:12" hidden="1" x14ac:dyDescent="0.45">
      <c r="B316" t="s">
        <v>2372</v>
      </c>
      <c r="C316">
        <v>71.7</v>
      </c>
      <c r="D316">
        <v>73.3</v>
      </c>
      <c r="E316">
        <v>70.959999999999994</v>
      </c>
      <c r="F316">
        <v>-0.34</v>
      </c>
      <c r="G316" s="3">
        <v>-4.7000000000000002E-3</v>
      </c>
      <c r="H316" t="s">
        <v>2373</v>
      </c>
      <c r="I316" s="4">
        <v>0.4826388888888889</v>
      </c>
      <c r="J316" t="e" cm="1" vm="6">
        <f t="array" ref="J316">_FV(B316,"Ticker symbol",TRUE)</f>
        <v>#VALUE!</v>
      </c>
      <c r="K316" t="e" cm="1" vm="7">
        <f t="array" ref="K316">_FV(B316,"Exchange")</f>
        <v>#VALUE!</v>
      </c>
      <c r="L316" t="e" cm="1" vm="8">
        <f t="array" ref="L316">_FV(B316,"Exchange abbreviation",TRUE)</f>
        <v>#VALUE!</v>
      </c>
    </row>
    <row r="317" spans="2:12" x14ac:dyDescent="0.45">
      <c r="B317" t="e" vm="172">
        <v>#VALUE!</v>
      </c>
      <c r="C317">
        <v>11.99</v>
      </c>
      <c r="D317">
        <v>12.59</v>
      </c>
      <c r="E317">
        <v>11.79</v>
      </c>
      <c r="F317">
        <v>-0.72</v>
      </c>
      <c r="G317" s="3">
        <v>-5.6599999999999998E-2</v>
      </c>
      <c r="H317" t="s">
        <v>2374</v>
      </c>
      <c r="I317" s="4">
        <v>0.48377314814814815</v>
      </c>
      <c r="J317" t="str" cm="1">
        <f t="array" ref="J317">_FV(B317,"Ticker symbol",TRUE)</f>
        <v>LI</v>
      </c>
      <c r="K317" t="str" cm="1">
        <f t="array" ref="K317">_FV(B317,"Exchange")</f>
        <v>Euronext Paris</v>
      </c>
      <c r="L317" t="str" cm="1">
        <f t="array" ref="L317">_FV(B317,"Exchange abbreviation",TRUE)</f>
        <v>XPAR</v>
      </c>
    </row>
    <row r="318" spans="2:12" hidden="1" x14ac:dyDescent="0.45">
      <c r="B318" t="s">
        <v>2375</v>
      </c>
      <c r="C318">
        <v>102.48</v>
      </c>
      <c r="D318">
        <v>102.48</v>
      </c>
      <c r="E318">
        <v>101.32</v>
      </c>
      <c r="F318">
        <v>-0.3</v>
      </c>
      <c r="G318" s="3">
        <v>-2.8999999999999998E-3</v>
      </c>
      <c r="H318" t="s">
        <v>2376</v>
      </c>
      <c r="I318" s="4">
        <v>0.4826388888888889</v>
      </c>
      <c r="J318" t="e" cm="1" vm="6">
        <f t="array" ref="J318">_FV(B318,"Ticker symbol",TRUE)</f>
        <v>#VALUE!</v>
      </c>
      <c r="K318" t="e" cm="1" vm="7">
        <f t="array" ref="K318">_FV(B318,"Exchange")</f>
        <v>#VALUE!</v>
      </c>
      <c r="L318" t="e" cm="1" vm="8">
        <f t="array" ref="L318">_FV(B318,"Exchange abbreviation",TRUE)</f>
        <v>#VALUE!</v>
      </c>
    </row>
    <row r="319" spans="2:12" hidden="1" x14ac:dyDescent="0.45">
      <c r="B319" t="e" vm="173">
        <v>#VALUE!</v>
      </c>
      <c r="C319">
        <v>17.899999999999999</v>
      </c>
      <c r="D319">
        <v>18.04</v>
      </c>
      <c r="E319">
        <v>17.68</v>
      </c>
      <c r="F319">
        <v>0</v>
      </c>
      <c r="G319" s="3">
        <v>0</v>
      </c>
      <c r="H319" t="s">
        <v>2377</v>
      </c>
      <c r="I319" s="4">
        <v>0.5</v>
      </c>
      <c r="J319" t="str" cm="1">
        <f t="array" ref="J319">_FV(B319,"Ticker symbol",TRUE)</f>
        <v>KOJAMO</v>
      </c>
      <c r="K319" t="str" cm="1">
        <f t="array" ref="K319">_FV(B319,"Exchange")</f>
        <v>NASDAQ Helsinki</v>
      </c>
      <c r="L319" t="str" cm="1">
        <f t="array" ref="L319">_FV(B319,"Exchange abbreviation",TRUE)</f>
        <v>XHEL</v>
      </c>
    </row>
    <row r="320" spans="2:12" hidden="1" x14ac:dyDescent="0.45">
      <c r="B320" t="e" vm="174">
        <v>#VALUE!</v>
      </c>
      <c r="C320">
        <v>71.260000000000005</v>
      </c>
      <c r="D320">
        <v>74.02</v>
      </c>
      <c r="E320">
        <v>70.739999999999995</v>
      </c>
      <c r="F320">
        <v>-2.7</v>
      </c>
      <c r="G320" s="3">
        <v>-3.6499999999999998E-2</v>
      </c>
      <c r="H320" t="s">
        <v>2378</v>
      </c>
      <c r="I320" s="4">
        <v>0.5</v>
      </c>
      <c r="J320" t="str" cm="1">
        <f t="array" ref="J320">_FV(B320,"Ticker symbol",TRUE)</f>
        <v>KNEBV</v>
      </c>
      <c r="K320" t="str" cm="1">
        <f t="array" ref="K320">_FV(B320,"Exchange")</f>
        <v>NASDAQ Helsinki</v>
      </c>
      <c r="L320" t="str" cm="1">
        <f t="array" ref="L320">_FV(B320,"Exchange abbreviation",TRUE)</f>
        <v>XHEL</v>
      </c>
    </row>
    <row r="321" spans="2:12" hidden="1" x14ac:dyDescent="0.45">
      <c r="B321" t="e" vm="175">
        <v>#VALUE!</v>
      </c>
      <c r="C321">
        <v>141.75</v>
      </c>
      <c r="D321">
        <v>143.15</v>
      </c>
      <c r="E321">
        <v>140.6</v>
      </c>
      <c r="F321">
        <v>-0.5</v>
      </c>
      <c r="G321" s="3">
        <v>-3.5000000000000001E-3</v>
      </c>
      <c r="H321" t="s">
        <v>2379</v>
      </c>
      <c r="I321" s="4">
        <v>0.4826388888888889</v>
      </c>
      <c r="J321" t="str" cm="1">
        <f t="array" ref="J321">_FV(B321,"Ticker symbol",TRUE)</f>
        <v>DSM</v>
      </c>
      <c r="K321" t="str" cm="1">
        <f t="array" ref="K321">_FV(B321,"Exchange")</f>
        <v>Euronext Amsterdam</v>
      </c>
      <c r="L321" t="str" cm="1">
        <f t="array" ref="L321">_FV(B321,"Exchange abbreviation",TRUE)</f>
        <v>XAMS</v>
      </c>
    </row>
    <row r="322" spans="2:12" hidden="1" x14ac:dyDescent="0.45">
      <c r="B322" t="e" vm="176">
        <v>#VALUE!</v>
      </c>
      <c r="C322">
        <v>2.3410000000000002</v>
      </c>
      <c r="D322">
        <v>2.3479999999999999</v>
      </c>
      <c r="E322">
        <v>2.294</v>
      </c>
      <c r="F322">
        <v>1.4E-2</v>
      </c>
      <c r="G322" s="3">
        <v>6.0000000000000001E-3</v>
      </c>
      <c r="H322" t="s">
        <v>2380</v>
      </c>
      <c r="I322" s="4">
        <v>0.48447916666666663</v>
      </c>
      <c r="J322" t="str" cm="1">
        <f t="array" ref="J322">_FV(B322,"Ticker symbol",TRUE)</f>
        <v>KPN</v>
      </c>
      <c r="K322" t="str" cm="1">
        <f t="array" ref="K322">_FV(B322,"Exchange")</f>
        <v>Euronext Amsterdam</v>
      </c>
      <c r="L322" t="str" cm="1">
        <f t="array" ref="L322">_FV(B322,"Exchange abbreviation",TRUE)</f>
        <v>XAMS</v>
      </c>
    </row>
    <row r="323" spans="2:12" hidden="1" x14ac:dyDescent="0.45">
      <c r="B323" t="s">
        <v>2381</v>
      </c>
      <c r="C323">
        <v>189.6</v>
      </c>
      <c r="D323">
        <v>192.85</v>
      </c>
      <c r="E323">
        <v>188.35</v>
      </c>
      <c r="F323">
        <v>-2.5</v>
      </c>
      <c r="G323" s="3">
        <v>-1.2999999999999999E-2</v>
      </c>
      <c r="H323" t="s">
        <v>2382</v>
      </c>
      <c r="I323" s="4">
        <v>0.47986111111111113</v>
      </c>
      <c r="J323" t="e" cm="1" vm="6">
        <f t="array" ref="J323">_FV(B323,"Ticker symbol",TRUE)</f>
        <v>#VALUE!</v>
      </c>
      <c r="K323" t="e" cm="1" vm="7">
        <f t="array" ref="K323">_FV(B323,"Exchange")</f>
        <v>#VALUE!</v>
      </c>
      <c r="L323" t="e" cm="1" vm="8">
        <f t="array" ref="L323">_FV(B323,"Exchange abbreviation",TRUE)</f>
        <v>#VALUE!</v>
      </c>
    </row>
    <row r="324" spans="2:12" x14ac:dyDescent="0.45">
      <c r="B324" t="e" vm="177">
        <v>#VALUE!</v>
      </c>
      <c r="C324">
        <v>285.3</v>
      </c>
      <c r="D324">
        <v>287.60000000000002</v>
      </c>
      <c r="E324">
        <v>282.89999999999998</v>
      </c>
      <c r="F324">
        <v>-1.5</v>
      </c>
      <c r="G324" s="3">
        <v>-5.1999999999999998E-3</v>
      </c>
      <c r="H324" t="s">
        <v>2383</v>
      </c>
      <c r="I324" s="4">
        <v>0.48339120370370375</v>
      </c>
      <c r="J324" t="str" cm="1">
        <f t="array" ref="J324">_FV(B324,"Ticker symbol",TRUE)</f>
        <v>OR</v>
      </c>
      <c r="K324" t="str" cm="1">
        <f t="array" ref="K324">_FV(B324,"Exchange")</f>
        <v>Euronext Paris</v>
      </c>
      <c r="L324" t="str" cm="1">
        <f t="array" ref="L324">_FV(B324,"Exchange abbreviation",TRUE)</f>
        <v>XPAR</v>
      </c>
    </row>
    <row r="325" spans="2:12" hidden="1" x14ac:dyDescent="0.45">
      <c r="B325" t="s">
        <v>2384</v>
      </c>
      <c r="C325">
        <v>41.96</v>
      </c>
      <c r="D325">
        <v>42.27</v>
      </c>
      <c r="E325">
        <v>41.49</v>
      </c>
      <c r="F325">
        <v>-0.47</v>
      </c>
      <c r="G325" s="3">
        <v>-1.11E-2</v>
      </c>
      <c r="H325" t="s">
        <v>2135</v>
      </c>
      <c r="I325" s="4">
        <v>0.48006944444444444</v>
      </c>
      <c r="J325" t="e" cm="1" vm="6">
        <f t="array" ref="J325">_FV(B325,"Ticker symbol",TRUE)</f>
        <v>#VALUE!</v>
      </c>
      <c r="K325" t="e" cm="1" vm="7">
        <f t="array" ref="K325">_FV(B325,"Exchange")</f>
        <v>#VALUE!</v>
      </c>
      <c r="L325" t="e" cm="1" vm="8">
        <f t="array" ref="L325">_FV(B325,"Exchange abbreviation",TRUE)</f>
        <v>#VALUE!</v>
      </c>
    </row>
    <row r="326" spans="2:12" x14ac:dyDescent="0.45">
      <c r="B326" t="e" vm="178">
        <v>#VALUE!</v>
      </c>
      <c r="C326">
        <v>21.8</v>
      </c>
      <c r="D326">
        <v>22.26</v>
      </c>
      <c r="E326">
        <v>21.48</v>
      </c>
      <c r="F326">
        <v>-0.56000000000000005</v>
      </c>
      <c r="G326" s="3">
        <v>-2.5000000000000001E-2</v>
      </c>
      <c r="H326" t="s">
        <v>2385</v>
      </c>
      <c r="I326" s="4">
        <v>0.48276620370370371</v>
      </c>
      <c r="J326" t="str" cm="1">
        <f t="array" ref="J326">_FV(B326,"Ticker symbol",TRUE)</f>
        <v>MMB</v>
      </c>
      <c r="K326" t="str" cm="1">
        <f t="array" ref="K326">_FV(B326,"Exchange")</f>
        <v>Euronext Paris</v>
      </c>
      <c r="L326" t="str" cm="1">
        <f t="array" ref="L326">_FV(B326,"Exchange abbreviation",TRUE)</f>
        <v>XPAR</v>
      </c>
    </row>
    <row r="327" spans="2:12" hidden="1" x14ac:dyDescent="0.45">
      <c r="B327" t="s">
        <v>2386</v>
      </c>
      <c r="C327">
        <v>542.5</v>
      </c>
      <c r="D327">
        <v>548</v>
      </c>
      <c r="E327">
        <v>519.5</v>
      </c>
      <c r="F327">
        <v>1.8</v>
      </c>
      <c r="G327" s="3">
        <v>3.3E-3</v>
      </c>
      <c r="H327" t="s">
        <v>2387</v>
      </c>
      <c r="I327" s="4">
        <v>0.50208333333333333</v>
      </c>
      <c r="J327" t="e" cm="1" vm="6">
        <f t="array" ref="J327">_FV(B327,"Ticker symbol",TRUE)</f>
        <v>#VALUE!</v>
      </c>
      <c r="K327" t="e" cm="1" vm="7">
        <f t="array" ref="K327">_FV(B327,"Exchange")</f>
        <v>#VALUE!</v>
      </c>
      <c r="L327" t="e" cm="1" vm="8">
        <f t="array" ref="L327">_FV(B327,"Exchange abbreviation",TRUE)</f>
        <v>#VALUE!</v>
      </c>
    </row>
    <row r="328" spans="2:12" hidden="1" x14ac:dyDescent="0.45">
      <c r="B328" t="e" vm="179">
        <v>#VALUE!</v>
      </c>
      <c r="C328">
        <v>47.844999999999999</v>
      </c>
      <c r="D328">
        <v>47.965000000000003</v>
      </c>
      <c r="E328">
        <v>46.814999999999998</v>
      </c>
      <c r="F328">
        <v>-3.5000000000000003E-2</v>
      </c>
      <c r="G328" s="3">
        <v>-6.9999999999999999E-4</v>
      </c>
      <c r="H328" t="s">
        <v>2388</v>
      </c>
      <c r="I328" s="4">
        <v>0.47912037037037036</v>
      </c>
      <c r="J328" t="str" cm="1">
        <f t="array" ref="J328">_FV(B328,"Ticker symbol",TRUE)</f>
        <v>LXS</v>
      </c>
      <c r="K328" t="str" cm="1">
        <f t="array" ref="K328">_FV(B328,"Exchange")</f>
        <v>Deutsche Boerse AG</v>
      </c>
      <c r="L328" t="str" cm="1">
        <f t="array" ref="L328">_FV(B328,"Exchange abbreviation",TRUE)</f>
        <v>XFRA</v>
      </c>
    </row>
    <row r="329" spans="2:12" hidden="1" x14ac:dyDescent="0.45">
      <c r="B329" t="s">
        <v>2389</v>
      </c>
      <c r="C329">
        <v>120.62</v>
      </c>
      <c r="D329">
        <v>121.72</v>
      </c>
      <c r="E329">
        <v>119.06</v>
      </c>
      <c r="F329">
        <v>0.56000000000000005</v>
      </c>
      <c r="G329" s="3">
        <v>4.7000000000000002E-3</v>
      </c>
      <c r="H329" t="s">
        <v>2390</v>
      </c>
      <c r="I329" s="4">
        <v>0.4826388888888889</v>
      </c>
      <c r="J329" t="e" cm="1" vm="6">
        <f t="array" ref="J329">_FV(B329,"Ticker symbol",TRUE)</f>
        <v>#VALUE!</v>
      </c>
      <c r="K329" t="e" cm="1" vm="7">
        <f t="array" ref="K329">_FV(B329,"Exchange")</f>
        <v>#VALUE!</v>
      </c>
      <c r="L329" t="e" cm="1" vm="8">
        <f t="array" ref="L329">_FV(B329,"Exchange abbreviation",TRUE)</f>
        <v>#VALUE!</v>
      </c>
    </row>
    <row r="330" spans="2:12" hidden="1" x14ac:dyDescent="0.45">
      <c r="B330" t="s">
        <v>2391</v>
      </c>
      <c r="C330">
        <v>193.3</v>
      </c>
      <c r="D330">
        <v>194.85</v>
      </c>
      <c r="E330">
        <v>188.2</v>
      </c>
      <c r="F330">
        <v>3.5</v>
      </c>
      <c r="G330" s="3">
        <v>1.84E-2</v>
      </c>
      <c r="H330" t="s">
        <v>2392</v>
      </c>
      <c r="I330" s="4">
        <v>0.4826388888888889</v>
      </c>
      <c r="J330" t="e" cm="1" vm="6">
        <f t="array" ref="J330">_FV(B330,"Ticker symbol",TRUE)</f>
        <v>#VALUE!</v>
      </c>
      <c r="K330" t="e" cm="1" vm="7">
        <f t="array" ref="K330">_FV(B330,"Exchange")</f>
        <v>#VALUE!</v>
      </c>
      <c r="L330" t="e" cm="1" vm="8">
        <f t="array" ref="L330">_FV(B330,"Exchange abbreviation",TRUE)</f>
        <v>#VALUE!</v>
      </c>
    </row>
    <row r="331" spans="2:12" x14ac:dyDescent="0.45">
      <c r="B331" t="e" vm="180">
        <v>#VALUE!</v>
      </c>
      <c r="C331">
        <v>68.52</v>
      </c>
      <c r="D331">
        <v>68.58</v>
      </c>
      <c r="E331">
        <v>67.06</v>
      </c>
      <c r="F331">
        <v>0.74</v>
      </c>
      <c r="G331" s="3">
        <v>1.09E-2</v>
      </c>
      <c r="H331" t="s">
        <v>2393</v>
      </c>
      <c r="I331" s="4">
        <v>0.4826388888888889</v>
      </c>
      <c r="J331" t="str" cm="1">
        <f t="array" ref="J331">_FV(B331,"Ticker symbol",TRUE)</f>
        <v>LR</v>
      </c>
      <c r="K331" t="str" cm="1">
        <f t="array" ref="K331">_FV(B331,"Exchange")</f>
        <v>Euronext Paris</v>
      </c>
      <c r="L331" t="str" cm="1">
        <f t="array" ref="L331">_FV(B331,"Exchange abbreviation",TRUE)</f>
        <v>XPAR</v>
      </c>
    </row>
    <row r="332" spans="2:12" hidden="1" x14ac:dyDescent="0.45">
      <c r="B332" t="s">
        <v>2394</v>
      </c>
      <c r="C332">
        <v>4.66</v>
      </c>
      <c r="D332">
        <v>4.7990000000000004</v>
      </c>
      <c r="E332">
        <v>4.5750000000000002</v>
      </c>
      <c r="F332">
        <v>-2.7E-2</v>
      </c>
      <c r="G332" s="3">
        <v>-5.7999999999999996E-3</v>
      </c>
      <c r="H332" t="s">
        <v>2395</v>
      </c>
      <c r="I332" s="4">
        <v>0.48736111111111113</v>
      </c>
      <c r="J332" t="e" cm="1" vm="6">
        <f t="array" ref="J332">_FV(B332,"Ticker symbol",TRUE)</f>
        <v>#VALUE!</v>
      </c>
      <c r="K332" t="e" cm="1" vm="7">
        <f t="array" ref="K332">_FV(B332,"Exchange")</f>
        <v>#VALUE!</v>
      </c>
      <c r="L332" t="e" cm="1" vm="8">
        <f t="array" ref="L332">_FV(B332,"Exchange abbreviation",TRUE)</f>
        <v>#VALUE!</v>
      </c>
    </row>
    <row r="333" spans="2:12" hidden="1" x14ac:dyDescent="0.45">
      <c r="B333" t="e" vm="181">
        <v>#VALUE!</v>
      </c>
      <c r="C333">
        <v>194.45</v>
      </c>
      <c r="D333">
        <v>195.45</v>
      </c>
      <c r="E333">
        <v>191.85</v>
      </c>
      <c r="F333">
        <v>-1.6</v>
      </c>
      <c r="G333" s="3">
        <v>-8.2000000000000007E-3</v>
      </c>
      <c r="H333" t="s">
        <v>2396</v>
      </c>
      <c r="I333" s="4">
        <v>0.4826388888888889</v>
      </c>
      <c r="J333" t="str" cm="1">
        <f t="array" ref="J333">_FV(B333,"Ticker symbol",TRUE)</f>
        <v>LIN</v>
      </c>
      <c r="K333" t="str" cm="1">
        <f t="array" ref="K333">_FV(B333,"Exchange")</f>
        <v>New York Stock Exchange</v>
      </c>
      <c r="L333" t="str" cm="1">
        <f t="array" ref="L333">_FV(B333,"Exchange abbreviation",TRUE)</f>
        <v>XNYS</v>
      </c>
    </row>
    <row r="334" spans="2:12" hidden="1" x14ac:dyDescent="0.45">
      <c r="B334" t="s">
        <v>2397</v>
      </c>
      <c r="C334" s="2">
        <v>80800</v>
      </c>
      <c r="D334" s="2">
        <v>81700</v>
      </c>
      <c r="E334" s="2">
        <v>80100</v>
      </c>
      <c r="F334">
        <v>-900</v>
      </c>
      <c r="G334" s="3">
        <v>-1.0999999999999999E-2</v>
      </c>
      <c r="H334" t="s">
        <v>2398</v>
      </c>
      <c r="I334" s="4">
        <v>0.47986111111111113</v>
      </c>
      <c r="J334" t="e" cm="1" vm="6">
        <f t="array" ref="J334">_FV(B334,"Ticker symbol",TRUE)</f>
        <v>#VALUE!</v>
      </c>
      <c r="K334" t="e" cm="1" vm="7">
        <f t="array" ref="K334">_FV(B334,"Exchange")</f>
        <v>#VALUE!</v>
      </c>
      <c r="L334" t="e" cm="1" vm="8">
        <f t="array" ref="L334">_FV(B334,"Exchange abbreviation",TRUE)</f>
        <v>#VALUE!</v>
      </c>
    </row>
    <row r="335" spans="2:12" hidden="1" x14ac:dyDescent="0.45">
      <c r="B335" t="s">
        <v>2399</v>
      </c>
      <c r="C335">
        <v>27.91</v>
      </c>
      <c r="D335">
        <v>27.92</v>
      </c>
      <c r="E335">
        <v>26.92</v>
      </c>
      <c r="F335">
        <v>0.75</v>
      </c>
      <c r="G335" s="3">
        <v>2.76E-2</v>
      </c>
      <c r="H335" t="s">
        <v>2400</v>
      </c>
      <c r="I335" s="4">
        <v>0.48541666666666666</v>
      </c>
      <c r="J335" t="e" cm="1" vm="6">
        <f t="array" ref="J335">_FV(B335,"Ticker symbol",TRUE)</f>
        <v>#VALUE!</v>
      </c>
      <c r="K335" t="e" cm="1" vm="7">
        <f t="array" ref="K335">_FV(B335,"Exchange")</f>
        <v>#VALUE!</v>
      </c>
      <c r="L335" t="e" cm="1" vm="8">
        <f t="array" ref="L335">_FV(B335,"Exchange abbreviation",TRUE)</f>
        <v>#VALUE!</v>
      </c>
    </row>
    <row r="336" spans="2:12" hidden="1" x14ac:dyDescent="0.45">
      <c r="B336" t="s">
        <v>2401</v>
      </c>
      <c r="C336">
        <v>109.12</v>
      </c>
      <c r="D336">
        <v>110.12</v>
      </c>
      <c r="E336">
        <v>106.67</v>
      </c>
      <c r="F336">
        <v>1.43</v>
      </c>
      <c r="G336" s="3">
        <v>1.3299999999999999E-2</v>
      </c>
      <c r="H336" t="s">
        <v>2402</v>
      </c>
      <c r="I336" s="4">
        <v>0.47197916666666667</v>
      </c>
      <c r="J336" t="e" cm="1" vm="6">
        <f t="array" ref="J336">_FV(B336,"Ticker symbol",TRUE)</f>
        <v>#VALUE!</v>
      </c>
      <c r="K336" t="e" cm="1" vm="7">
        <f t="array" ref="K336">_FV(B336,"Exchange")</f>
        <v>#VALUE!</v>
      </c>
      <c r="L336" t="e" cm="1" vm="8">
        <f t="array" ref="L336">_FV(B336,"Exchange abbreviation",TRUE)</f>
        <v>#VALUE!</v>
      </c>
    </row>
    <row r="337" spans="2:12" hidden="1" x14ac:dyDescent="0.45">
      <c r="B337" t="e" vm="182">
        <v>#VALUE!</v>
      </c>
      <c r="C337">
        <v>80.98</v>
      </c>
      <c r="D337">
        <v>84.08</v>
      </c>
      <c r="E337">
        <v>80.52</v>
      </c>
      <c r="F337">
        <v>-3</v>
      </c>
      <c r="G337" s="3">
        <v>-3.5700000000000003E-2</v>
      </c>
      <c r="H337" t="s">
        <v>2403</v>
      </c>
      <c r="I337" s="4">
        <v>0.48333333333333334</v>
      </c>
      <c r="J337" t="str" cm="1">
        <f t="array" ref="J337">_FV(B337,"Ticker symbol",TRUE)</f>
        <v>LOGI</v>
      </c>
      <c r="K337" t="str" cm="1">
        <f t="array" ref="K337">_FV(B337,"Exchange")</f>
        <v>Nasdaq Stock Market</v>
      </c>
      <c r="L337" t="str" cm="1">
        <f t="array" ref="L337">_FV(B337,"Exchange abbreviation",TRUE)</f>
        <v>XNAS</v>
      </c>
    </row>
    <row r="338" spans="2:12" hidden="1" x14ac:dyDescent="0.45">
      <c r="B338" t="s">
        <v>2404</v>
      </c>
      <c r="C338" s="2">
        <v>8516</v>
      </c>
      <c r="D338" s="2">
        <v>8572</v>
      </c>
      <c r="E338" s="2">
        <v>8452</v>
      </c>
      <c r="F338">
        <v>-48</v>
      </c>
      <c r="G338" s="3">
        <v>-5.5999999999999999E-3</v>
      </c>
      <c r="H338" t="s">
        <v>2405</v>
      </c>
      <c r="I338" s="4">
        <v>0.4826388888888889</v>
      </c>
      <c r="J338" t="e" cm="1" vm="6">
        <f t="array" ref="J338">_FV(B338,"Ticker symbol",TRUE)</f>
        <v>#VALUE!</v>
      </c>
      <c r="K338" t="e" cm="1" vm="7">
        <f t="array" ref="K338">_FV(B338,"Exchange")</f>
        <v>#VALUE!</v>
      </c>
      <c r="L338" t="e" cm="1" vm="8">
        <f t="array" ref="L338">_FV(B338,"Exchange abbreviation",TRUE)</f>
        <v>#VALUE!</v>
      </c>
    </row>
    <row r="339" spans="2:12" hidden="1" x14ac:dyDescent="0.45">
      <c r="B339" t="e" vm="183">
        <v>#VALUE!</v>
      </c>
      <c r="C339">
        <v>223</v>
      </c>
      <c r="D339">
        <v>225</v>
      </c>
      <c r="E339">
        <v>215</v>
      </c>
      <c r="F339">
        <v>3.4</v>
      </c>
      <c r="G339" s="3">
        <v>1.55E-2</v>
      </c>
      <c r="H339" t="s">
        <v>2406</v>
      </c>
      <c r="I339" s="4">
        <v>0.50555555555555554</v>
      </c>
      <c r="J339" t="str" cm="1">
        <f t="array" ref="J339">_FV(B339,"Ticker symbol",TRUE)</f>
        <v>LMP</v>
      </c>
      <c r="K339" t="str" cm="1">
        <f t="array" ref="K339">_FV(B339,"Exchange")</f>
        <v>London Stock Exchange</v>
      </c>
      <c r="L339" t="str" cm="1">
        <f t="array" ref="L339">_FV(B339,"Exchange abbreviation",TRUE)</f>
        <v>XLON</v>
      </c>
    </row>
    <row r="340" spans="2:12" hidden="1" x14ac:dyDescent="0.45">
      <c r="B340" t="s">
        <v>2407</v>
      </c>
      <c r="C340">
        <v>569.6</v>
      </c>
      <c r="D340">
        <v>573.5</v>
      </c>
      <c r="E340">
        <v>565.79999999999995</v>
      </c>
      <c r="F340">
        <v>-2.6</v>
      </c>
      <c r="G340" s="3">
        <v>-4.4999999999999997E-3</v>
      </c>
      <c r="H340" t="s">
        <v>2408</v>
      </c>
      <c r="I340" s="4">
        <v>0.4800578703703704</v>
      </c>
      <c r="J340" t="e" cm="1" vm="6">
        <f t="array" ref="J340">_FV(B340,"Ticker symbol",TRUE)</f>
        <v>#VALUE!</v>
      </c>
      <c r="K340" t="e" cm="1" vm="7">
        <f t="array" ref="K340">_FV(B340,"Exchange")</f>
        <v>#VALUE!</v>
      </c>
      <c r="L340" t="e" cm="1" vm="8">
        <f t="array" ref="L340">_FV(B340,"Exchange abbreviation",TRUE)</f>
        <v>#VALUE!</v>
      </c>
    </row>
    <row r="341" spans="2:12" hidden="1" x14ac:dyDescent="0.45">
      <c r="B341" t="s">
        <v>2409</v>
      </c>
      <c r="C341">
        <v>427.2</v>
      </c>
      <c r="D341">
        <v>430.6</v>
      </c>
      <c r="E341">
        <v>418</v>
      </c>
      <c r="F341">
        <v>-0.6</v>
      </c>
      <c r="G341" s="3">
        <v>-1.4E-3</v>
      </c>
      <c r="H341" t="s">
        <v>2410</v>
      </c>
      <c r="I341" s="4">
        <v>0.48280092592592588</v>
      </c>
      <c r="J341" t="e" cm="1" vm="6">
        <f t="array" ref="J341">_FV(B341,"Ticker symbol",TRUE)</f>
        <v>#VALUE!</v>
      </c>
      <c r="K341" t="e" cm="1" vm="7">
        <f t="array" ref="K341">_FV(B341,"Exchange")</f>
        <v>#VALUE!</v>
      </c>
      <c r="L341" t="e" cm="1" vm="8">
        <f t="array" ref="L341">_FV(B341,"Exchange abbreviation",TRUE)</f>
        <v>#VALUE!</v>
      </c>
    </row>
    <row r="342" spans="2:12" hidden="1" x14ac:dyDescent="0.45">
      <c r="B342" t="e" vm="184">
        <v>#VALUE!</v>
      </c>
      <c r="C342" s="2">
        <v>6100</v>
      </c>
      <c r="D342" s="2">
        <v>6250</v>
      </c>
      <c r="E342" s="2">
        <v>6080</v>
      </c>
      <c r="F342">
        <v>-150</v>
      </c>
      <c r="G342" s="3">
        <v>-2.4E-2</v>
      </c>
      <c r="H342" t="s">
        <v>2411</v>
      </c>
      <c r="I342" s="4">
        <v>0.45908564814814817</v>
      </c>
      <c r="J342" t="str" cm="1">
        <f t="array" ref="J342">_FV(B342,"Ticker symbol",TRUE)</f>
        <v>LPP</v>
      </c>
      <c r="K342" t="str" cm="1">
        <f t="array" ref="K342">_FV(B342,"Exchange")</f>
        <v>Warsaw Stock Exchange</v>
      </c>
      <c r="L342" t="str" cm="1">
        <f t="array" ref="L342">_FV(B342,"Exchange abbreviation",TRUE)</f>
        <v>XWAR</v>
      </c>
    </row>
    <row r="343" spans="2:12" hidden="1" x14ac:dyDescent="0.45">
      <c r="B343" t="s">
        <v>2412</v>
      </c>
      <c r="C343">
        <v>8.0440000000000005</v>
      </c>
      <c r="D343">
        <v>8.07</v>
      </c>
      <c r="E343">
        <v>7.5439999999999996</v>
      </c>
      <c r="F343">
        <v>0.21</v>
      </c>
      <c r="G343" s="3">
        <v>2.6800000000000001E-2</v>
      </c>
      <c r="H343" t="s">
        <v>2413</v>
      </c>
      <c r="I343" s="4">
        <v>0.47915509259259265</v>
      </c>
      <c r="J343" t="e" cm="1" vm="6">
        <f t="array" ref="J343">_FV(B343,"Ticker symbol",TRUE)</f>
        <v>#VALUE!</v>
      </c>
      <c r="K343" t="e" cm="1" vm="7">
        <f t="array" ref="K343">_FV(B343,"Exchange")</f>
        <v>#VALUE!</v>
      </c>
      <c r="L343" t="e" cm="1" vm="8">
        <f t="array" ref="L343">_FV(B343,"Exchange abbreviation",TRUE)</f>
        <v>#VALUE!</v>
      </c>
    </row>
    <row r="344" spans="2:12" hidden="1" x14ac:dyDescent="0.45">
      <c r="B344" t="s">
        <v>2414</v>
      </c>
      <c r="C344">
        <v>192.6</v>
      </c>
      <c r="D344">
        <v>193.5</v>
      </c>
      <c r="E344">
        <v>189.6</v>
      </c>
      <c r="F344">
        <v>-0.7</v>
      </c>
      <c r="G344" s="3">
        <v>-3.5999999999999999E-3</v>
      </c>
      <c r="H344" t="s">
        <v>2415</v>
      </c>
      <c r="I344" s="4">
        <v>0.47222222222222227</v>
      </c>
      <c r="J344" t="e" cm="1" vm="6">
        <f t="array" ref="J344">_FV(B344,"Ticker symbol",TRUE)</f>
        <v>#VALUE!</v>
      </c>
      <c r="K344" t="e" cm="1" vm="7">
        <f t="array" ref="K344">_FV(B344,"Exchange")</f>
        <v>#VALUE!</v>
      </c>
      <c r="L344" t="e" cm="1" vm="8">
        <f t="array" ref="L344">_FV(B344,"Exchange abbreviation",TRUE)</f>
        <v>#VALUE!</v>
      </c>
    </row>
    <row r="345" spans="2:12" hidden="1" x14ac:dyDescent="0.45">
      <c r="B345" t="s">
        <v>2416</v>
      </c>
      <c r="C345">
        <v>421.2</v>
      </c>
      <c r="D345">
        <v>424</v>
      </c>
      <c r="E345">
        <v>414.4</v>
      </c>
      <c r="F345">
        <v>4</v>
      </c>
      <c r="G345" s="3">
        <v>9.4999999999999998E-3</v>
      </c>
      <c r="H345" t="s">
        <v>2417</v>
      </c>
      <c r="I345" s="4">
        <v>0.51745370370370369</v>
      </c>
      <c r="J345" t="e" cm="1" vm="6">
        <f t="array" ref="J345">_FV(B345,"Ticker symbol",TRUE)</f>
        <v>#VALUE!</v>
      </c>
      <c r="K345" t="e" cm="1" vm="7">
        <f t="array" ref="K345">_FV(B345,"Exchange")</f>
        <v>#VALUE!</v>
      </c>
      <c r="L345" t="e" cm="1" vm="8">
        <f t="array" ref="L345">_FV(B345,"Exchange abbreviation",TRUE)</f>
        <v>#VALUE!</v>
      </c>
    </row>
    <row r="346" spans="2:12" hidden="1" x14ac:dyDescent="0.45">
      <c r="B346" t="s">
        <v>2418</v>
      </c>
      <c r="C346">
        <v>174.9</v>
      </c>
      <c r="D346">
        <v>178</v>
      </c>
      <c r="E346">
        <v>172.35</v>
      </c>
      <c r="F346">
        <v>-3.85</v>
      </c>
      <c r="G346" s="3">
        <v>-2.1499999999999998E-2</v>
      </c>
      <c r="H346" t="s">
        <v>2071</v>
      </c>
      <c r="I346" s="4">
        <v>0.5</v>
      </c>
      <c r="J346" t="e" cm="1" vm="6">
        <f t="array" ref="J346">_FV(B346,"Ticker symbol",TRUE)</f>
        <v>#VALUE!</v>
      </c>
      <c r="K346" t="e" cm="1" vm="7">
        <f t="array" ref="K346">_FV(B346,"Exchange")</f>
        <v>#VALUE!</v>
      </c>
      <c r="L346" t="e" cm="1" vm="8">
        <f t="array" ref="L346">_FV(B346,"Exchange abbreviation",TRUE)</f>
        <v>#VALUE!</v>
      </c>
    </row>
    <row r="347" spans="2:12" hidden="1" x14ac:dyDescent="0.45">
      <c r="B347" t="s">
        <v>2419</v>
      </c>
      <c r="C347">
        <v>167.4</v>
      </c>
      <c r="D347">
        <v>168.45</v>
      </c>
      <c r="E347">
        <v>159.4</v>
      </c>
      <c r="F347">
        <v>2.2999999999999998</v>
      </c>
      <c r="G347" s="3">
        <v>1.3899999999999999E-2</v>
      </c>
      <c r="H347" t="s">
        <v>2420</v>
      </c>
      <c r="I347" s="4">
        <v>0.50208333333333333</v>
      </c>
      <c r="J347" t="e" cm="1" vm="6">
        <f t="array" ref="J347">_FV(B347,"Ticker symbol",TRUE)</f>
        <v>#VALUE!</v>
      </c>
      <c r="K347" t="e" cm="1" vm="7">
        <f t="array" ref="K347">_FV(B347,"Exchange")</f>
        <v>#VALUE!</v>
      </c>
      <c r="L347" t="e" cm="1" vm="8">
        <f t="array" ref="L347">_FV(B347,"Exchange abbreviation",TRUE)</f>
        <v>#VALUE!</v>
      </c>
    </row>
    <row r="348" spans="2:12" hidden="1" x14ac:dyDescent="0.45">
      <c r="B348" t="e" vm="185">
        <v>#VALUE!</v>
      </c>
      <c r="C348">
        <v>115.25</v>
      </c>
      <c r="D348">
        <v>116.2</v>
      </c>
      <c r="E348">
        <v>113</v>
      </c>
      <c r="F348">
        <v>1.35</v>
      </c>
      <c r="G348" s="3">
        <v>1.1900000000000001E-2</v>
      </c>
      <c r="H348" t="s">
        <v>2421</v>
      </c>
      <c r="I348" s="4">
        <v>0.50624999999999998</v>
      </c>
      <c r="J348" t="str" cm="1">
        <f t="array" ref="J348">_FV(B348,"Ticker symbol",TRUE)</f>
        <v>EMG</v>
      </c>
      <c r="K348" t="str" cm="1">
        <f t="array" ref="K348">_FV(B348,"Exchange")</f>
        <v>London Stock Exchange</v>
      </c>
      <c r="L348" t="str" cm="1">
        <f t="array" ref="L348">_FV(B348,"Exchange abbreviation",TRUE)</f>
        <v>XLON</v>
      </c>
    </row>
    <row r="349" spans="2:12" hidden="1" x14ac:dyDescent="0.45">
      <c r="B349" t="s">
        <v>2422</v>
      </c>
      <c r="C349">
        <v>97.66</v>
      </c>
      <c r="D349">
        <v>97.98</v>
      </c>
      <c r="E349">
        <v>93</v>
      </c>
      <c r="F349">
        <v>2.56</v>
      </c>
      <c r="G349" s="3">
        <v>2.69E-2</v>
      </c>
      <c r="H349" t="s">
        <v>2000</v>
      </c>
      <c r="I349" s="4">
        <v>0.5083333333333333</v>
      </c>
      <c r="J349" t="e" cm="1" vm="6">
        <f t="array" ref="J349">_FV(B349,"Ticker symbol",TRUE)</f>
        <v>#VALUE!</v>
      </c>
      <c r="K349" t="e" cm="1" vm="7">
        <f t="array" ref="K349">_FV(B349,"Exchange")</f>
        <v>#VALUE!</v>
      </c>
      <c r="L349" t="e" cm="1" vm="8">
        <f t="array" ref="L349">_FV(B349,"Exchange abbreviation",TRUE)</f>
        <v>#VALUE!</v>
      </c>
    </row>
    <row r="350" spans="2:12" hidden="1" x14ac:dyDescent="0.45">
      <c r="B350" t="e" vm="186">
        <v>#VALUE!</v>
      </c>
      <c r="C350">
        <v>22.5</v>
      </c>
      <c r="D350">
        <v>22.52</v>
      </c>
      <c r="E350">
        <v>22.5</v>
      </c>
      <c r="F350">
        <v>0</v>
      </c>
      <c r="G350" s="3">
        <v>0</v>
      </c>
      <c r="H350" t="s">
        <v>2423</v>
      </c>
      <c r="I350" s="4">
        <v>0.47913194444444446</v>
      </c>
      <c r="J350" t="str" cm="1">
        <f t="array" ref="J350">_FV(B350,"Ticker symbol",TRUE)</f>
        <v>MAS</v>
      </c>
      <c r="K350" t="str" cm="1">
        <f t="array" ref="K350">_FV(B350,"Exchange")</f>
        <v>Bolsas y Mercados Espanoles</v>
      </c>
      <c r="L350" t="str" cm="1">
        <f t="array" ref="L350">_FV(B350,"Exchange abbreviation",TRUE)</f>
        <v>BMEX</v>
      </c>
    </row>
    <row r="351" spans="2:12" hidden="1" x14ac:dyDescent="0.45">
      <c r="B351" t="s">
        <v>2424</v>
      </c>
      <c r="C351">
        <v>6.508</v>
      </c>
      <c r="D351">
        <v>6.5259999999999998</v>
      </c>
      <c r="E351">
        <v>6.3739999999999997</v>
      </c>
      <c r="F351">
        <v>8.0000000000000002E-3</v>
      </c>
      <c r="G351" s="3">
        <v>1.1999999999999999E-3</v>
      </c>
      <c r="H351" t="s">
        <v>2425</v>
      </c>
      <c r="I351" s="4">
        <v>0.48268518518518522</v>
      </c>
      <c r="J351" t="e" cm="1" vm="6">
        <f t="array" ref="J351">_FV(B351,"Ticker symbol",TRUE)</f>
        <v>#VALUE!</v>
      </c>
      <c r="K351" t="e" cm="1" vm="7">
        <f t="array" ref="K351">_FV(B351,"Exchange")</f>
        <v>#VALUE!</v>
      </c>
      <c r="L351" t="e" cm="1" vm="8">
        <f t="array" ref="L351">_FV(B351,"Exchange abbreviation",TRUE)</f>
        <v>#VALUE!</v>
      </c>
    </row>
    <row r="352" spans="2:12" hidden="1" x14ac:dyDescent="0.45">
      <c r="B352" t="e" vm="187">
        <v>#VALUE!</v>
      </c>
      <c r="C352">
        <v>293.60000000000002</v>
      </c>
      <c r="D352">
        <v>294.89999999999998</v>
      </c>
      <c r="E352">
        <v>280</v>
      </c>
      <c r="F352">
        <v>4.3</v>
      </c>
      <c r="G352" s="3">
        <v>1.49E-2</v>
      </c>
      <c r="H352" t="s">
        <v>2426</v>
      </c>
      <c r="I352" s="4">
        <v>0.50208333333333333</v>
      </c>
      <c r="J352" t="str" cm="1">
        <f t="array" ref="J352">_FV(B352,"Ticker symbol",TRUE)</f>
        <v>MGGT</v>
      </c>
      <c r="K352" t="str" cm="1">
        <f t="array" ref="K352">_FV(B352,"Exchange")</f>
        <v>London Stock Exchange</v>
      </c>
      <c r="L352" t="str" cm="1">
        <f t="array" ref="L352">_FV(B352,"Exchange abbreviation",TRUE)</f>
        <v>XLON</v>
      </c>
    </row>
    <row r="353" spans="2:12" hidden="1" x14ac:dyDescent="0.45">
      <c r="B353" t="e" vm="188">
        <v>#VALUE!</v>
      </c>
      <c r="C353">
        <v>128.6</v>
      </c>
      <c r="D353">
        <v>131.05000000000001</v>
      </c>
      <c r="E353">
        <v>122.7</v>
      </c>
      <c r="F353">
        <v>1.3</v>
      </c>
      <c r="G353" s="3">
        <v>1.0200000000000001E-2</v>
      </c>
      <c r="H353" t="s">
        <v>2427</v>
      </c>
      <c r="I353" s="4">
        <v>0.4826388888888889</v>
      </c>
      <c r="J353" t="str" cm="1">
        <f t="array" ref="J353">_FV(B353,"Ticker symbol",TRUE)</f>
        <v>MRO</v>
      </c>
      <c r="K353" t="str" cm="1">
        <f t="array" ref="K353">_FV(B353,"Exchange")</f>
        <v>London Stock Exchange</v>
      </c>
      <c r="L353" t="str" cm="1">
        <f t="array" ref="L353">_FV(B353,"Exchange abbreviation",TRUE)</f>
        <v>XLON</v>
      </c>
    </row>
    <row r="354" spans="2:12" hidden="1" x14ac:dyDescent="0.45">
      <c r="B354" t="s">
        <v>2428</v>
      </c>
      <c r="C354">
        <v>127.85</v>
      </c>
      <c r="D354">
        <v>128.05000000000001</v>
      </c>
      <c r="E354">
        <v>124.25</v>
      </c>
      <c r="F354">
        <v>3.05</v>
      </c>
      <c r="G354" s="3">
        <v>2.4400000000000002E-2</v>
      </c>
      <c r="H354" t="s">
        <v>2429</v>
      </c>
      <c r="I354" s="4">
        <v>0.4791435185185185</v>
      </c>
      <c r="J354" t="e" cm="1" vm="6">
        <f t="array" ref="J354">_FV(B354,"Ticker symbol",TRUE)</f>
        <v>#VALUE!</v>
      </c>
      <c r="K354" t="e" cm="1" vm="7">
        <f t="array" ref="K354">_FV(B354,"Exchange")</f>
        <v>#VALUE!</v>
      </c>
      <c r="L354" t="e" cm="1" vm="8">
        <f t="array" ref="L354">_FV(B354,"Exchange abbreviation",TRUE)</f>
        <v>#VALUE!</v>
      </c>
    </row>
    <row r="355" spans="2:12" hidden="1" x14ac:dyDescent="0.45">
      <c r="B355" t="e" vm="189">
        <v>#VALUE!</v>
      </c>
      <c r="C355">
        <v>6.19</v>
      </c>
      <c r="D355">
        <v>6.37</v>
      </c>
      <c r="E355">
        <v>6.16</v>
      </c>
      <c r="F355">
        <v>-0.09</v>
      </c>
      <c r="G355" s="3">
        <v>-1.35E-2</v>
      </c>
      <c r="H355" t="s">
        <v>2430</v>
      </c>
      <c r="I355" s="4">
        <v>0.48259259259259263</v>
      </c>
      <c r="J355" t="str" cm="1">
        <f t="array" ref="J355">_FV(B355,"Ticker symbol",TRUE)</f>
        <v>MRL</v>
      </c>
      <c r="K355" t="str" cm="1">
        <f t="array" ref="K355">_FV(B355,"Exchange")</f>
        <v>Bolsas y Mercados Espanoles</v>
      </c>
      <c r="L355" t="str" cm="1">
        <f t="array" ref="L355">_FV(B355,"Exchange abbreviation",TRUE)</f>
        <v>BMEX</v>
      </c>
    </row>
    <row r="356" spans="2:12" hidden="1" x14ac:dyDescent="0.45">
      <c r="B356" t="s">
        <v>2431</v>
      </c>
      <c r="C356">
        <v>8.4879999999999995</v>
      </c>
      <c r="D356">
        <v>8.5419999999999998</v>
      </c>
      <c r="E356">
        <v>8.4220000000000006</v>
      </c>
      <c r="F356">
        <v>8.0000000000000002E-3</v>
      </c>
      <c r="G356" s="3">
        <v>8.9999999999999998E-4</v>
      </c>
      <c r="H356" t="s">
        <v>2432</v>
      </c>
      <c r="I356" s="4">
        <v>0.4826388888888889</v>
      </c>
      <c r="J356" t="e" cm="1" vm="6">
        <f t="array" ref="J356">_FV(B356,"Ticker symbol",TRUE)</f>
        <v>#VALUE!</v>
      </c>
      <c r="K356" t="e" cm="1" vm="7">
        <f t="array" ref="K356">_FV(B356,"Exchange")</f>
        <v>#VALUE!</v>
      </c>
      <c r="L356" t="e" cm="1" vm="8">
        <f t="array" ref="L356">_FV(B356,"Exchange abbreviation",TRUE)</f>
        <v>#VALUE!</v>
      </c>
    </row>
    <row r="357" spans="2:12" x14ac:dyDescent="0.45">
      <c r="B357" t="e" vm="190">
        <v>#VALUE!</v>
      </c>
      <c r="C357">
        <v>94.68</v>
      </c>
      <c r="D357">
        <v>95.58</v>
      </c>
      <c r="E357">
        <v>91.58</v>
      </c>
      <c r="F357">
        <v>1.56</v>
      </c>
      <c r="G357" s="3">
        <v>1.6799999999999999E-2</v>
      </c>
      <c r="H357" t="s">
        <v>2433</v>
      </c>
      <c r="I357" s="4">
        <v>0.48278935185185184</v>
      </c>
      <c r="J357" t="str" cm="1">
        <f t="array" ref="J357">_FV(B357,"Ticker symbol",TRUE)</f>
        <v>ML</v>
      </c>
      <c r="K357" t="str" cm="1">
        <f t="array" ref="K357">_FV(B357,"Exchange")</f>
        <v>Euronext Paris</v>
      </c>
      <c r="L357" t="str" cm="1">
        <f t="array" ref="L357">_FV(B357,"Exchange abbreviation",TRUE)</f>
        <v>XPAR</v>
      </c>
    </row>
    <row r="358" spans="2:12" hidden="1" x14ac:dyDescent="0.45">
      <c r="B358" t="s">
        <v>2434</v>
      </c>
      <c r="C358" s="7">
        <v>10255</v>
      </c>
      <c r="D358" s="7">
        <v>10395</v>
      </c>
      <c r="E358" s="7">
        <v>10130</v>
      </c>
      <c r="F358">
        <v>-45</v>
      </c>
      <c r="G358" s="3">
        <v>-4.4000000000000003E-3</v>
      </c>
      <c r="H358" t="s">
        <v>2435</v>
      </c>
      <c r="I358" s="4">
        <v>0.47222222222222227</v>
      </c>
      <c r="J358" t="e" cm="1" vm="6">
        <f t="array" ref="J358">_FV(B358,"Ticker symbol",TRUE)</f>
        <v>#VALUE!</v>
      </c>
      <c r="K358" t="e" cm="1" vm="7">
        <f t="array" ref="K358">_FV(B358,"Exchange")</f>
        <v>#VALUE!</v>
      </c>
      <c r="L358" t="e" cm="1" vm="8">
        <f t="array" ref="L358">_FV(B358,"Exchange abbreviation",TRUE)</f>
        <v>#VALUE!</v>
      </c>
    </row>
    <row r="359" spans="2:12" hidden="1" x14ac:dyDescent="0.45">
      <c r="B359" t="e" vm="191">
        <v>#VALUE!</v>
      </c>
      <c r="C359">
        <v>37.299999999999997</v>
      </c>
      <c r="D359">
        <v>37.700000000000003</v>
      </c>
      <c r="E359">
        <v>36.67</v>
      </c>
      <c r="F359">
        <v>-0.13</v>
      </c>
      <c r="G359" s="3">
        <v>-3.5000000000000001E-3</v>
      </c>
      <c r="H359" t="s">
        <v>2436</v>
      </c>
      <c r="I359" s="4">
        <v>0.48363425925925929</v>
      </c>
      <c r="J359" t="str" cm="1">
        <f t="array" ref="J359">_FV(B359,"Ticker symbol",TRUE)</f>
        <v>MONC</v>
      </c>
      <c r="K359" t="str" cm="1">
        <f t="array" ref="K359">_FV(B359,"Exchange")</f>
        <v>Borsa Italiana</v>
      </c>
      <c r="L359" t="str" cm="1">
        <f t="array" ref="L359">_FV(B359,"Exchange abbreviation",TRUE)</f>
        <v>XMIL</v>
      </c>
    </row>
    <row r="360" spans="2:12" hidden="1" x14ac:dyDescent="0.45">
      <c r="B360" t="e" vm="192">
        <v>#VALUE!</v>
      </c>
      <c r="C360" s="2">
        <v>1591</v>
      </c>
      <c r="D360" s="2">
        <v>1598</v>
      </c>
      <c r="E360" s="2">
        <v>1562.5</v>
      </c>
      <c r="F360">
        <v>7</v>
      </c>
      <c r="G360" s="3">
        <v>4.4000000000000003E-3</v>
      </c>
      <c r="H360" t="s">
        <v>2437</v>
      </c>
      <c r="I360" s="4">
        <v>0.4826388888888889</v>
      </c>
      <c r="J360" t="str" cm="1">
        <f t="array" ref="J360">_FV(B360,"Ticker symbol",TRUE)</f>
        <v>MNDI</v>
      </c>
      <c r="K360" t="str" cm="1">
        <f t="array" ref="K360">_FV(B360,"Exchange")</f>
        <v>London Stock Exchange</v>
      </c>
      <c r="L360" t="str" cm="1">
        <f t="array" ref="L360">_FV(B360,"Exchange abbreviation",TRUE)</f>
        <v>XLON</v>
      </c>
    </row>
    <row r="361" spans="2:12" hidden="1" x14ac:dyDescent="0.45">
      <c r="B361" t="s">
        <v>2438</v>
      </c>
      <c r="C361">
        <v>240.6</v>
      </c>
      <c r="D361">
        <v>257</v>
      </c>
      <c r="E361">
        <v>236</v>
      </c>
      <c r="F361">
        <v>-26.4</v>
      </c>
      <c r="G361" s="3">
        <v>-9.8900000000000002E-2</v>
      </c>
      <c r="H361" t="s">
        <v>2439</v>
      </c>
      <c r="I361" s="4">
        <v>0.4826388888888889</v>
      </c>
      <c r="J361" t="e" cm="1" vm="6">
        <f t="array" ref="J361">_FV(B361,"Ticker symbol",TRUE)</f>
        <v>#VALUE!</v>
      </c>
      <c r="K361" t="e" cm="1" vm="7">
        <f t="array" ref="K361">_FV(B361,"Exchange")</f>
        <v>#VALUE!</v>
      </c>
      <c r="L361" t="e" cm="1" vm="8">
        <f t="array" ref="L361">_FV(B361,"Exchange abbreviation",TRUE)</f>
        <v>#VALUE!</v>
      </c>
    </row>
    <row r="362" spans="2:12" hidden="1" x14ac:dyDescent="0.45">
      <c r="B362" t="s">
        <v>2440</v>
      </c>
      <c r="C362">
        <v>89.31</v>
      </c>
      <c r="D362">
        <v>89.93</v>
      </c>
      <c r="E362">
        <v>86.7</v>
      </c>
      <c r="F362">
        <v>0.28000000000000003</v>
      </c>
      <c r="G362" s="3">
        <v>3.0999999999999999E-3</v>
      </c>
      <c r="H362" t="s">
        <v>2441</v>
      </c>
      <c r="I362" s="4">
        <v>0.47848379629629628</v>
      </c>
      <c r="J362" t="e" cm="1" vm="6">
        <f t="array" ref="J362">_FV(B362,"Ticker symbol",TRUE)</f>
        <v>#VALUE!</v>
      </c>
      <c r="K362" t="e" cm="1" vm="7">
        <f t="array" ref="K362">_FV(B362,"Exchange")</f>
        <v>#VALUE!</v>
      </c>
      <c r="L362" t="e" cm="1" vm="8">
        <f t="array" ref="L362">_FV(B362,"Exchange abbreviation",TRUE)</f>
        <v>#VALUE!</v>
      </c>
    </row>
    <row r="363" spans="2:12" hidden="1" x14ac:dyDescent="0.45">
      <c r="B363" t="s">
        <v>2442</v>
      </c>
      <c r="C363">
        <v>170.8</v>
      </c>
      <c r="D363">
        <v>172.6</v>
      </c>
      <c r="E363">
        <v>170.45</v>
      </c>
      <c r="F363">
        <v>-2.15</v>
      </c>
      <c r="G363" s="3">
        <v>-1.24E-2</v>
      </c>
      <c r="H363" t="s">
        <v>2443</v>
      </c>
      <c r="I363" s="4">
        <v>0.4826388888888889</v>
      </c>
      <c r="J363" t="e" cm="1" vm="6">
        <f t="array" ref="J363">_FV(B363,"Ticker symbol",TRUE)</f>
        <v>#VALUE!</v>
      </c>
      <c r="K363" t="e" cm="1" vm="7">
        <f t="array" ref="K363">_FV(B363,"Exchange")</f>
        <v>#VALUE!</v>
      </c>
      <c r="L363" t="e" cm="1" vm="8">
        <f t="array" ref="L363">_FV(B363,"Exchange abbreviation",TRUE)</f>
        <v>#VALUE!</v>
      </c>
    </row>
    <row r="364" spans="2:12" hidden="1" x14ac:dyDescent="0.45">
      <c r="B364" t="s">
        <v>2444</v>
      </c>
      <c r="C364">
        <v>162.30000000000001</v>
      </c>
      <c r="D364">
        <v>165.5</v>
      </c>
      <c r="E364">
        <v>162.30000000000001</v>
      </c>
      <c r="F364">
        <v>-2.4</v>
      </c>
      <c r="G364" s="3">
        <v>-1.46E-2</v>
      </c>
      <c r="H364" t="s">
        <v>2016</v>
      </c>
      <c r="I364" s="4">
        <v>0.43427083333333333</v>
      </c>
      <c r="J364" t="e" cm="1" vm="6">
        <f t="array" ref="J364">_FV(B364,"Ticker symbol",TRUE)</f>
        <v>#VALUE!</v>
      </c>
      <c r="K364" t="e" cm="1" vm="7">
        <f t="array" ref="K364">_FV(B364,"Exchange")</f>
        <v>#VALUE!</v>
      </c>
      <c r="L364" t="e" cm="1" vm="8">
        <f t="array" ref="L364">_FV(B364,"Exchange abbreviation",TRUE)</f>
        <v>#VALUE!</v>
      </c>
    </row>
    <row r="365" spans="2:12" hidden="1" x14ac:dyDescent="0.45">
      <c r="B365" t="s">
        <v>2445</v>
      </c>
      <c r="C365">
        <v>158.55000000000001</v>
      </c>
      <c r="D365">
        <v>158.97</v>
      </c>
      <c r="E365">
        <v>150.80000000000001</v>
      </c>
      <c r="F365">
        <v>3.73</v>
      </c>
      <c r="G365" s="3">
        <v>2.41E-2</v>
      </c>
      <c r="H365" t="s">
        <v>2446</v>
      </c>
      <c r="I365" s="4">
        <v>0.47843750000000002</v>
      </c>
      <c r="J365" t="e" cm="1" vm="6">
        <f t="array" ref="J365">_FV(B365,"Ticker symbol",TRUE)</f>
        <v>#VALUE!</v>
      </c>
      <c r="K365" t="e" cm="1" vm="7">
        <f t="array" ref="K365">_FV(B365,"Exchange")</f>
        <v>#VALUE!</v>
      </c>
      <c r="L365" t="e" cm="1" vm="8">
        <f t="array" ref="L365">_FV(B365,"Exchange abbreviation",TRUE)</f>
        <v>#VALUE!</v>
      </c>
    </row>
    <row r="366" spans="2:12" hidden="1" x14ac:dyDescent="0.45">
      <c r="B366" t="s">
        <v>2447</v>
      </c>
      <c r="C366">
        <v>208.6</v>
      </c>
      <c r="D366">
        <v>208.95</v>
      </c>
      <c r="E366">
        <v>203.8</v>
      </c>
      <c r="F366">
        <v>1.45</v>
      </c>
      <c r="G366" s="3">
        <v>7.0000000000000001E-3</v>
      </c>
      <c r="H366" t="s">
        <v>2448</v>
      </c>
      <c r="I366" s="4">
        <v>0.47912037037037036</v>
      </c>
      <c r="J366" t="e" cm="1" vm="6">
        <f t="array" ref="J366">_FV(B366,"Ticker symbol",TRUE)</f>
        <v>#VALUE!</v>
      </c>
      <c r="K366" t="e" cm="1" vm="7">
        <f t="array" ref="K366">_FV(B366,"Exchange")</f>
        <v>#VALUE!</v>
      </c>
      <c r="L366" t="e" cm="1" vm="8">
        <f t="array" ref="L366">_FV(B366,"Exchange abbreviation",TRUE)</f>
        <v>#VALUE!</v>
      </c>
    </row>
    <row r="367" spans="2:12" hidden="1" x14ac:dyDescent="0.45">
      <c r="B367" t="e" vm="193">
        <v>#VALUE!</v>
      </c>
      <c r="C367">
        <v>934.8</v>
      </c>
      <c r="D367">
        <v>937</v>
      </c>
      <c r="E367">
        <v>921.4</v>
      </c>
      <c r="F367">
        <v>2.4</v>
      </c>
      <c r="G367" s="3">
        <v>2.5999999999999999E-3</v>
      </c>
      <c r="H367" t="s">
        <v>2449</v>
      </c>
      <c r="I367" s="4">
        <v>0.4826388888888889</v>
      </c>
      <c r="J367" t="str" cm="1">
        <f t="array" ref="J367">_FV(B367,"Ticker symbol",TRUE)</f>
        <v>NGG</v>
      </c>
      <c r="K367" t="str" cm="1">
        <f t="array" ref="K367">_FV(B367,"Exchange")</f>
        <v>New York Stock Exchange</v>
      </c>
      <c r="L367" t="str" cm="1">
        <f t="array" ref="L367">_FV(B367,"Exchange abbreviation",TRUE)</f>
        <v>XNYS</v>
      </c>
    </row>
    <row r="368" spans="2:12" x14ac:dyDescent="0.45">
      <c r="B368" t="e" vm="194">
        <v>#VALUE!</v>
      </c>
      <c r="C368">
        <v>2.08</v>
      </c>
      <c r="D368">
        <v>2.08</v>
      </c>
      <c r="E368">
        <v>2</v>
      </c>
      <c r="F368">
        <v>0.01</v>
      </c>
      <c r="G368" s="3">
        <v>7.3000000000000001E-3</v>
      </c>
      <c r="H368" t="s">
        <v>2450</v>
      </c>
      <c r="I368" s="4">
        <v>0.48317129629629635</v>
      </c>
      <c r="J368" t="str" cm="1">
        <f t="array" ref="J368">_FV(B368,"Ticker symbol",TRUE)</f>
        <v>KN</v>
      </c>
      <c r="K368" t="str" cm="1">
        <f t="array" ref="K368">_FV(B368,"Exchange")</f>
        <v>Euronext Paris</v>
      </c>
      <c r="L368" t="str" cm="1">
        <f t="array" ref="L368">_FV(B368,"Exchange abbreviation",TRUE)</f>
        <v>XPAR</v>
      </c>
    </row>
    <row r="369" spans="2:12" hidden="1" x14ac:dyDescent="0.45">
      <c r="B369" t="s">
        <v>2451</v>
      </c>
      <c r="C369">
        <v>17.585000000000001</v>
      </c>
      <c r="D369">
        <v>17.722999999999999</v>
      </c>
      <c r="E369">
        <v>17.350000000000001</v>
      </c>
      <c r="F369">
        <v>-0.04</v>
      </c>
      <c r="G369" s="3">
        <v>-2.3E-3</v>
      </c>
      <c r="H369" t="s">
        <v>2452</v>
      </c>
      <c r="I369" s="4">
        <v>0.48260416666666667</v>
      </c>
      <c r="J369" t="e" cm="1" vm="6">
        <f t="array" ref="J369">_FV(B369,"Ticker symbol",TRUE)</f>
        <v>#VALUE!</v>
      </c>
      <c r="K369" t="e" cm="1" vm="7">
        <f t="array" ref="K369">_FV(B369,"Exchange")</f>
        <v>#VALUE!</v>
      </c>
      <c r="L369" t="e" cm="1" vm="8">
        <f t="array" ref="L369">_FV(B369,"Exchange abbreviation",TRUE)</f>
        <v>#VALUE!</v>
      </c>
    </row>
    <row r="370" spans="2:12" hidden="1" x14ac:dyDescent="0.45">
      <c r="B370" t="s">
        <v>2453</v>
      </c>
      <c r="C370">
        <v>119.05</v>
      </c>
      <c r="D370">
        <v>119.35</v>
      </c>
      <c r="E370">
        <v>114.8</v>
      </c>
      <c r="F370">
        <v>2.75</v>
      </c>
      <c r="G370" s="3">
        <v>2.3699999999999999E-2</v>
      </c>
      <c r="H370" t="s">
        <v>2454</v>
      </c>
      <c r="I370" s="4">
        <v>0.4826388888888889</v>
      </c>
      <c r="J370" t="e" cm="1" vm="6">
        <f t="array" ref="J370">_FV(B370,"Ticker symbol",TRUE)</f>
        <v>#VALUE!</v>
      </c>
      <c r="K370" t="e" cm="1" vm="7">
        <f t="array" ref="K370">_FV(B370,"Exchange")</f>
        <v>#VALUE!</v>
      </c>
      <c r="L370" t="e" cm="1" vm="8">
        <f t="array" ref="L370">_FV(B370,"Exchange abbreviation",TRUE)</f>
        <v>#VALUE!</v>
      </c>
    </row>
    <row r="371" spans="2:12" hidden="1" x14ac:dyDescent="0.45">
      <c r="B371" t="s">
        <v>2455</v>
      </c>
      <c r="C371">
        <v>17.59</v>
      </c>
      <c r="D371">
        <v>17.850000000000001</v>
      </c>
      <c r="E371">
        <v>17.100000000000001</v>
      </c>
      <c r="F371">
        <v>-0.56999999999999995</v>
      </c>
      <c r="G371" s="3">
        <v>-3.1099999999999999E-2</v>
      </c>
      <c r="H371" t="s">
        <v>2456</v>
      </c>
      <c r="I371" s="4">
        <v>0.43421296296296297</v>
      </c>
      <c r="J371" t="e" cm="1" vm="6">
        <f t="array" ref="J371">_FV(B371,"Ticker symbol",TRUE)</f>
        <v>#VALUE!</v>
      </c>
      <c r="K371" t="e" cm="1" vm="7">
        <f t="array" ref="K371">_FV(B371,"Exchange")</f>
        <v>#VALUE!</v>
      </c>
      <c r="L371" t="e" cm="1" vm="8">
        <f t="array" ref="L371">_FV(B371,"Exchange abbreviation",TRUE)</f>
        <v>#VALUE!</v>
      </c>
    </row>
    <row r="372" spans="2:12" hidden="1" x14ac:dyDescent="0.45">
      <c r="B372" t="s">
        <v>2457</v>
      </c>
      <c r="C372">
        <v>60.6</v>
      </c>
      <c r="D372">
        <v>61.1</v>
      </c>
      <c r="E372">
        <v>59.3</v>
      </c>
      <c r="F372">
        <v>-0.95</v>
      </c>
      <c r="G372" s="3">
        <v>-1.54E-2</v>
      </c>
      <c r="H372" t="s">
        <v>2458</v>
      </c>
      <c r="I372" s="4">
        <v>0.4826388888888889</v>
      </c>
      <c r="J372" t="e" cm="1" vm="6">
        <f t="array" ref="J372">_FV(B372,"Ticker symbol",TRUE)</f>
        <v>#VALUE!</v>
      </c>
      <c r="K372" t="e" cm="1" vm="7">
        <f t="array" ref="K372">_FV(B372,"Exchange")</f>
        <v>#VALUE!</v>
      </c>
      <c r="L372" t="e" cm="1" vm="8">
        <f t="array" ref="L372">_FV(B372,"Exchange abbreviation",TRUE)</f>
        <v>#VALUE!</v>
      </c>
    </row>
    <row r="373" spans="2:12" hidden="1" x14ac:dyDescent="0.45">
      <c r="B373" t="s">
        <v>2459</v>
      </c>
      <c r="C373">
        <v>49.69</v>
      </c>
      <c r="D373">
        <v>51.42</v>
      </c>
      <c r="E373">
        <v>48.09</v>
      </c>
      <c r="F373">
        <v>1.81</v>
      </c>
      <c r="G373" s="3">
        <v>3.78E-2</v>
      </c>
      <c r="H373" t="s">
        <v>2460</v>
      </c>
      <c r="I373" s="4">
        <v>0.5</v>
      </c>
      <c r="J373" t="e" cm="1" vm="6">
        <f t="array" ref="J373">_FV(B373,"Ticker symbol",TRUE)</f>
        <v>#VALUE!</v>
      </c>
      <c r="K373" t="e" cm="1" vm="7">
        <f t="array" ref="K373">_FV(B373,"Exchange")</f>
        <v>#VALUE!</v>
      </c>
      <c r="L373" t="e" cm="1" vm="8">
        <f t="array" ref="L373">_FV(B373,"Exchange abbreviation",TRUE)</f>
        <v>#VALUE!</v>
      </c>
    </row>
    <row r="374" spans="2:12" hidden="1" x14ac:dyDescent="0.45">
      <c r="B374" t="s">
        <v>2461</v>
      </c>
      <c r="C374">
        <v>106.32</v>
      </c>
      <c r="D374">
        <v>106.79</v>
      </c>
      <c r="E374">
        <v>105.43</v>
      </c>
      <c r="F374">
        <v>-0.22</v>
      </c>
      <c r="G374" s="3">
        <v>-2.0999999999999999E-3</v>
      </c>
      <c r="H374" t="s">
        <v>2462</v>
      </c>
      <c r="I374" s="4">
        <v>0.4727777777777778</v>
      </c>
      <c r="J374" t="e" cm="1" vm="6">
        <f t="array" ref="J374">_FV(B374,"Ticker symbol",TRUE)</f>
        <v>#VALUE!</v>
      </c>
      <c r="K374" t="e" cm="1" vm="7">
        <f t="array" ref="K374">_FV(B374,"Exchange")</f>
        <v>#VALUE!</v>
      </c>
      <c r="L374" t="e" cm="1" vm="8">
        <f t="array" ref="L374">_FV(B374,"Exchange abbreviation",TRUE)</f>
        <v>#VALUE!</v>
      </c>
    </row>
    <row r="375" spans="2:12" hidden="1" x14ac:dyDescent="0.45">
      <c r="B375" t="s">
        <v>2463</v>
      </c>
      <c r="C375">
        <v>235.2</v>
      </c>
      <c r="D375">
        <v>258.39999999999998</v>
      </c>
      <c r="E375">
        <v>235.2</v>
      </c>
      <c r="F375">
        <v>-12.6</v>
      </c>
      <c r="G375" s="3">
        <v>-5.0799999999999998E-2</v>
      </c>
      <c r="H375" t="s">
        <v>2439</v>
      </c>
      <c r="I375" s="4">
        <v>0.50555555555555554</v>
      </c>
      <c r="J375" t="e" cm="1" vm="6">
        <f t="array" ref="J375">_FV(B375,"Ticker symbol",TRUE)</f>
        <v>#VALUE!</v>
      </c>
      <c r="K375" t="e" cm="1" vm="7">
        <f t="array" ref="K375">_FV(B375,"Exchange")</f>
        <v>#VALUE!</v>
      </c>
      <c r="L375" t="e" cm="1" vm="8">
        <f t="array" ref="L375">_FV(B375,"Exchange abbreviation",TRUE)</f>
        <v>#VALUE!</v>
      </c>
    </row>
    <row r="376" spans="2:12" hidden="1" x14ac:dyDescent="0.45">
      <c r="B376" t="e" vm="195">
        <v>#VALUE!</v>
      </c>
      <c r="C376">
        <v>14.85</v>
      </c>
      <c r="D376">
        <v>15.04</v>
      </c>
      <c r="E376">
        <v>14.66</v>
      </c>
      <c r="F376">
        <v>7.0000000000000007E-2</v>
      </c>
      <c r="G376" s="3">
        <v>5.1000000000000004E-3</v>
      </c>
      <c r="H376" t="s">
        <v>2169</v>
      </c>
      <c r="I376" s="4">
        <v>0.48331018518518515</v>
      </c>
      <c r="J376" t="str" cm="1">
        <f t="array" ref="J376">_FV(B376,"Ticker symbol",TRUE)</f>
        <v>NEXI</v>
      </c>
      <c r="K376" t="str" cm="1">
        <f t="array" ref="K376">_FV(B376,"Exchange")</f>
        <v>Borsa Italiana</v>
      </c>
      <c r="L376" t="str" cm="1">
        <f t="array" ref="L376">_FV(B376,"Exchange abbreviation",TRUE)</f>
        <v>XMIL</v>
      </c>
    </row>
    <row r="377" spans="2:12" hidden="1" x14ac:dyDescent="0.45">
      <c r="B377" t="s">
        <v>2464</v>
      </c>
      <c r="C377" s="2">
        <v>6216</v>
      </c>
      <c r="D377" s="2">
        <v>6254</v>
      </c>
      <c r="E377" s="2">
        <v>6078</v>
      </c>
      <c r="F377">
        <v>30</v>
      </c>
      <c r="G377" s="3">
        <v>4.7999999999999996E-3</v>
      </c>
      <c r="H377" t="s">
        <v>2465</v>
      </c>
      <c r="I377" s="4">
        <v>0.4826388888888889</v>
      </c>
      <c r="J377" t="e" cm="1" vm="6">
        <f t="array" ref="J377">_FV(B377,"Ticker symbol",TRUE)</f>
        <v>#VALUE!</v>
      </c>
      <c r="K377" t="e" cm="1" vm="7">
        <f t="array" ref="K377">_FV(B377,"Exchange")</f>
        <v>#VALUE!</v>
      </c>
      <c r="L377" t="e" cm="1" vm="8">
        <f t="array" ref="L377">_FV(B377,"Exchange abbreviation",TRUE)</f>
        <v>#VALUE!</v>
      </c>
    </row>
    <row r="378" spans="2:12" hidden="1" x14ac:dyDescent="0.45">
      <c r="B378" t="s">
        <v>2466</v>
      </c>
      <c r="C378">
        <v>223.4</v>
      </c>
      <c r="D378">
        <v>223.9</v>
      </c>
      <c r="E378">
        <v>218.5</v>
      </c>
      <c r="F378">
        <v>1</v>
      </c>
      <c r="G378" s="3">
        <v>4.4999999999999997E-3</v>
      </c>
      <c r="H378" t="s">
        <v>2467</v>
      </c>
      <c r="I378" s="4">
        <v>0.5</v>
      </c>
      <c r="J378" t="e" cm="1" vm="6">
        <f t="array" ref="J378">_FV(B378,"Ticker symbol",TRUE)</f>
        <v>#VALUE!</v>
      </c>
      <c r="K378" t="e" cm="1" vm="7">
        <f t="array" ref="K378">_FV(B378,"Exchange")</f>
        <v>#VALUE!</v>
      </c>
      <c r="L378" t="e" cm="1" vm="8">
        <f t="array" ref="L378">_FV(B378,"Exchange abbreviation",TRUE)</f>
        <v>#VALUE!</v>
      </c>
    </row>
    <row r="379" spans="2:12" hidden="1" x14ac:dyDescent="0.45">
      <c r="B379" t="e" vm="196">
        <v>#VALUE!</v>
      </c>
      <c r="C379">
        <v>32.69</v>
      </c>
      <c r="D379">
        <v>32.700000000000003</v>
      </c>
      <c r="E379">
        <v>32.18</v>
      </c>
      <c r="F379">
        <v>0.15</v>
      </c>
      <c r="G379" s="3">
        <v>4.5999999999999999E-3</v>
      </c>
      <c r="H379" t="s">
        <v>2468</v>
      </c>
      <c r="I379" s="4">
        <v>0.4828587962962963</v>
      </c>
      <c r="J379" t="str" cm="1">
        <f t="array" ref="J379">_FV(B379,"Ticker symbol",TRUE)</f>
        <v>NN</v>
      </c>
      <c r="K379" t="str" cm="1">
        <f t="array" ref="K379">_FV(B379,"Exchange")</f>
        <v>Euronext Amsterdam</v>
      </c>
      <c r="L379" t="str" cm="1">
        <f t="array" ref="L379">_FV(B379,"Exchange abbreviation",TRUE)</f>
        <v>XAMS</v>
      </c>
    </row>
    <row r="380" spans="2:12" hidden="1" x14ac:dyDescent="0.45">
      <c r="B380" t="s">
        <v>2469</v>
      </c>
      <c r="C380">
        <v>3.5670000000000002</v>
      </c>
      <c r="D380">
        <v>3.657</v>
      </c>
      <c r="E380">
        <v>3.536</v>
      </c>
      <c r="F380">
        <v>1E-3</v>
      </c>
      <c r="G380" s="3">
        <v>1E-4</v>
      </c>
      <c r="H380" t="s">
        <v>2470</v>
      </c>
      <c r="I380" s="4">
        <v>0.5</v>
      </c>
      <c r="J380" t="e" cm="1" vm="6">
        <f t="array" ref="J380">_FV(B380,"Ticker symbol",TRUE)</f>
        <v>#VALUE!</v>
      </c>
      <c r="K380" t="e" cm="1" vm="7">
        <f t="array" ref="K380">_FV(B380,"Exchange")</f>
        <v>#VALUE!</v>
      </c>
      <c r="L380" t="e" cm="1" vm="8">
        <f t="array" ref="L380">_FV(B380,"Exchange abbreviation",TRUE)</f>
        <v>#VALUE!</v>
      </c>
    </row>
    <row r="381" spans="2:12" hidden="1" x14ac:dyDescent="0.45">
      <c r="B381" t="s">
        <v>2471</v>
      </c>
      <c r="C381">
        <v>25.89</v>
      </c>
      <c r="D381">
        <v>26.01</v>
      </c>
      <c r="E381">
        <v>25.11</v>
      </c>
      <c r="F381">
        <v>0.34</v>
      </c>
      <c r="G381" s="3">
        <v>1.3299999999999999E-2</v>
      </c>
      <c r="H381" t="s">
        <v>2472</v>
      </c>
      <c r="I381" s="4">
        <v>0.5</v>
      </c>
      <c r="J381" t="e" cm="1" vm="6">
        <f t="array" ref="J381">_FV(B381,"Ticker symbol",TRUE)</f>
        <v>#VALUE!</v>
      </c>
      <c r="K381" t="e" cm="1" vm="7">
        <f t="array" ref="K381">_FV(B381,"Exchange")</f>
        <v>#VALUE!</v>
      </c>
      <c r="L381" t="e" cm="1" vm="8">
        <f t="array" ref="L381">_FV(B381,"Exchange abbreviation",TRUE)</f>
        <v>#VALUE!</v>
      </c>
    </row>
    <row r="382" spans="2:12" hidden="1" x14ac:dyDescent="0.45">
      <c r="B382" t="s">
        <v>2473</v>
      </c>
      <c r="C382">
        <v>6.5709999999999997</v>
      </c>
      <c r="D382">
        <v>6.59</v>
      </c>
      <c r="E382">
        <v>6.4770000000000003</v>
      </c>
      <c r="F382">
        <v>-2.8000000000000001E-2</v>
      </c>
      <c r="G382" s="3">
        <v>-4.1999999999999997E-3</v>
      </c>
      <c r="H382" t="s">
        <v>2474</v>
      </c>
      <c r="I382" s="4">
        <v>0.5</v>
      </c>
      <c r="J382" t="e" cm="1" vm="6">
        <f t="array" ref="J382">_FV(B382,"Ticker symbol",TRUE)</f>
        <v>#VALUE!</v>
      </c>
      <c r="K382" t="e" cm="1" vm="7">
        <f t="array" ref="K382">_FV(B382,"Exchange")</f>
        <v>#VALUE!</v>
      </c>
      <c r="L382" t="e" cm="1" vm="8">
        <f t="array" ref="L382">_FV(B382,"Exchange abbreviation",TRUE)</f>
        <v>#VALUE!</v>
      </c>
    </row>
    <row r="383" spans="2:12" hidden="1" x14ac:dyDescent="0.45">
      <c r="B383" t="e" vm="197">
        <v>#VALUE!</v>
      </c>
      <c r="C383">
        <v>26.27</v>
      </c>
      <c r="D383">
        <v>26.68</v>
      </c>
      <c r="E383">
        <v>25.87</v>
      </c>
      <c r="F383">
        <v>0.05</v>
      </c>
      <c r="G383" s="3">
        <v>1.9E-3</v>
      </c>
      <c r="H383" t="s">
        <v>2475</v>
      </c>
      <c r="I383" s="4">
        <v>0.43402777777777773</v>
      </c>
      <c r="J383" t="str" cm="1">
        <f t="array" ref="J383">_FV(B383,"Ticker symbol",TRUE)</f>
        <v>NHY</v>
      </c>
      <c r="K383" t="str" cm="1">
        <f t="array" ref="K383">_FV(B383,"Exchange")</f>
        <v>Oslo Bors Asa</v>
      </c>
      <c r="L383" t="str" cm="1">
        <f t="array" ref="L383">_FV(B383,"Exchange abbreviation",TRUE)</f>
        <v>XOSL</v>
      </c>
    </row>
    <row r="384" spans="2:12" hidden="1" x14ac:dyDescent="0.45">
      <c r="B384" t="s">
        <v>2476</v>
      </c>
      <c r="C384">
        <v>76.63</v>
      </c>
      <c r="D384">
        <v>76.69</v>
      </c>
      <c r="E384">
        <v>75.45</v>
      </c>
      <c r="F384">
        <v>0.25</v>
      </c>
      <c r="G384" s="3">
        <v>3.3E-3</v>
      </c>
      <c r="H384" t="s">
        <v>2477</v>
      </c>
      <c r="I384" s="4">
        <v>0.4800578703703704</v>
      </c>
      <c r="J384" t="e" cm="1" vm="6">
        <f t="array" ref="J384">_FV(B384,"Ticker symbol",TRUE)</f>
        <v>#VALUE!</v>
      </c>
      <c r="K384" t="e" cm="1" vm="7">
        <f t="array" ref="K384">_FV(B384,"Exchange")</f>
        <v>#VALUE!</v>
      </c>
      <c r="L384" t="e" cm="1" vm="8">
        <f t="array" ref="L384">_FV(B384,"Exchange abbreviation",TRUE)</f>
        <v>#VALUE!</v>
      </c>
    </row>
    <row r="385" spans="2:12" hidden="1" x14ac:dyDescent="0.45">
      <c r="B385" t="s">
        <v>2478</v>
      </c>
      <c r="C385">
        <v>444.1</v>
      </c>
      <c r="D385">
        <v>449.3</v>
      </c>
      <c r="E385">
        <v>442.9</v>
      </c>
      <c r="F385">
        <v>-2.2000000000000002</v>
      </c>
      <c r="G385" s="3">
        <v>-5.0000000000000001E-3</v>
      </c>
      <c r="H385" t="s">
        <v>2479</v>
      </c>
      <c r="I385" s="4">
        <v>0.47222222222222227</v>
      </c>
      <c r="J385" t="e" cm="1" vm="6">
        <f t="array" ref="J385">_FV(B385,"Ticker symbol",TRUE)</f>
        <v>#VALUE!</v>
      </c>
      <c r="K385" t="e" cm="1" vm="7">
        <f t="array" ref="K385">_FV(B385,"Exchange")</f>
        <v>#VALUE!</v>
      </c>
      <c r="L385" t="e" cm="1" vm="8">
        <f t="array" ref="L385">_FV(B385,"Exchange abbreviation",TRUE)</f>
        <v>#VALUE!</v>
      </c>
    </row>
    <row r="386" spans="2:12" hidden="1" x14ac:dyDescent="0.45">
      <c r="B386" t="s">
        <v>2480</v>
      </c>
      <c r="C386">
        <v>390.8</v>
      </c>
      <c r="D386">
        <v>391.5</v>
      </c>
      <c r="E386">
        <v>385.3</v>
      </c>
      <c r="F386">
        <v>-1.7</v>
      </c>
      <c r="G386" s="3">
        <v>-4.3E-3</v>
      </c>
      <c r="H386" t="s">
        <v>2481</v>
      </c>
      <c r="I386" s="4">
        <v>0.47222222222222227</v>
      </c>
      <c r="J386" t="e" cm="1" vm="6">
        <f t="array" ref="J386">_FV(B386,"Ticker symbol",TRUE)</f>
        <v>#VALUE!</v>
      </c>
      <c r="K386" t="e" cm="1" vm="7">
        <f t="array" ref="K386">_FV(B386,"Exchange")</f>
        <v>#VALUE!</v>
      </c>
      <c r="L386" t="e" cm="1" vm="8">
        <f t="array" ref="L386">_FV(B386,"Exchange abbreviation",TRUE)</f>
        <v>#VALUE!</v>
      </c>
    </row>
    <row r="387" spans="2:12" hidden="1" x14ac:dyDescent="0.45">
      <c r="B387" t="e" vm="198">
        <v>#VALUE!</v>
      </c>
      <c r="C387">
        <v>6.93</v>
      </c>
      <c r="D387">
        <v>6.96</v>
      </c>
      <c r="E387">
        <v>6.79</v>
      </c>
      <c r="F387">
        <v>-0.01</v>
      </c>
      <c r="G387" s="3">
        <v>-2.2000000000000001E-3</v>
      </c>
      <c r="H387" t="s">
        <v>2482</v>
      </c>
      <c r="I387" s="4">
        <v>0.47986111111111113</v>
      </c>
      <c r="J387" t="str" cm="1">
        <f t="array" ref="J387">_FV(B387,"Ticker symbol",TRUE)</f>
        <v>OERL</v>
      </c>
      <c r="K387" t="str" cm="1">
        <f t="array" ref="K387">_FV(B387,"Exchange")</f>
        <v>SIX Swiss Exchange</v>
      </c>
      <c r="L387" t="str" cm="1">
        <f t="array" ref="L387">_FV(B387,"Exchange abbreviation",TRUE)</f>
        <v>XSWX</v>
      </c>
    </row>
    <row r="388" spans="2:12" hidden="1" x14ac:dyDescent="0.45">
      <c r="B388" t="s">
        <v>2483</v>
      </c>
      <c r="C388" s="2">
        <v>2342</v>
      </c>
      <c r="D388" s="2">
        <v>2420</v>
      </c>
      <c r="E388" s="2">
        <v>2332</v>
      </c>
      <c r="F388">
        <v>-83</v>
      </c>
      <c r="G388" s="3">
        <v>-3.4200000000000001E-2</v>
      </c>
      <c r="H388" t="s">
        <v>2277</v>
      </c>
      <c r="I388" s="4">
        <v>0.4826388888888889</v>
      </c>
      <c r="J388" t="e" cm="1" vm="6">
        <f t="array" ref="J388">_FV(B388,"Ticker symbol",TRUE)</f>
        <v>#VALUE!</v>
      </c>
      <c r="K388" t="e" cm="1" vm="7">
        <f t="array" ref="K388">_FV(B388,"Exchange")</f>
        <v>#VALUE!</v>
      </c>
      <c r="L388" t="e" cm="1" vm="8">
        <f t="array" ref="L388">_FV(B388,"Exchange abbreviation",TRUE)</f>
        <v>#VALUE!</v>
      </c>
    </row>
    <row r="389" spans="2:12" hidden="1" x14ac:dyDescent="0.45">
      <c r="B389" t="s">
        <v>2484</v>
      </c>
      <c r="C389">
        <v>969.6</v>
      </c>
      <c r="D389">
        <v>991.6</v>
      </c>
      <c r="E389">
        <v>969.6</v>
      </c>
      <c r="F389">
        <v>-16</v>
      </c>
      <c r="G389" s="3">
        <v>-1.6199999999999999E-2</v>
      </c>
      <c r="H389" t="s">
        <v>2485</v>
      </c>
      <c r="I389" s="4">
        <v>0.47222222222222227</v>
      </c>
      <c r="J389" t="e" cm="1" vm="6">
        <f t="array" ref="J389">_FV(B389,"Ticker symbol",TRUE)</f>
        <v>#VALUE!</v>
      </c>
      <c r="K389" t="e" cm="1" vm="7">
        <f t="array" ref="K389">_FV(B389,"Exchange")</f>
        <v>#VALUE!</v>
      </c>
      <c r="L389" t="e" cm="1" vm="8">
        <f t="array" ref="L389">_FV(B389,"Exchange abbreviation",TRUE)</f>
        <v>#VALUE!</v>
      </c>
    </row>
    <row r="390" spans="2:12" hidden="1" x14ac:dyDescent="0.45">
      <c r="B390" t="e" vm="199">
        <v>#VALUE!</v>
      </c>
      <c r="C390">
        <v>21.49</v>
      </c>
      <c r="D390">
        <v>21.82</v>
      </c>
      <c r="E390">
        <v>21.23</v>
      </c>
      <c r="F390">
        <v>-0.61</v>
      </c>
      <c r="G390" s="3">
        <v>-2.76E-2</v>
      </c>
      <c r="H390">
        <v>0</v>
      </c>
      <c r="I390" s="4">
        <v>0.47917824074074072</v>
      </c>
      <c r="J390" t="str" cm="1">
        <f t="array" ref="J390">_FV(B390,"Ticker symbol",TRUE)</f>
        <v>OMV</v>
      </c>
      <c r="K390" t="str" cm="1">
        <f t="array" ref="K390">_FV(B390,"Exchange")</f>
        <v>Wiener Boerse</v>
      </c>
      <c r="L390" t="str" cm="1">
        <f t="array" ref="L390">_FV(B390,"Exchange abbreviation",TRUE)</f>
        <v>XWBO</v>
      </c>
    </row>
    <row r="391" spans="2:12" hidden="1" x14ac:dyDescent="0.45">
      <c r="B391" t="s">
        <v>2486</v>
      </c>
      <c r="C391">
        <v>9.34</v>
      </c>
      <c r="D391">
        <v>9.35</v>
      </c>
      <c r="E391">
        <v>9.1999999999999993</v>
      </c>
      <c r="F391">
        <v>-0.04</v>
      </c>
      <c r="G391" s="3">
        <v>-4.3E-3</v>
      </c>
      <c r="H391" t="s">
        <v>2450</v>
      </c>
      <c r="I391" s="4">
        <v>0.48284722222222221</v>
      </c>
      <c r="J391" t="e" cm="1" vm="6">
        <f t="array" ref="J391">_FV(B391,"Ticker symbol",TRUE)</f>
        <v>#VALUE!</v>
      </c>
      <c r="K391" t="e" cm="1" vm="7">
        <f t="array" ref="K391">_FV(B391,"Exchange")</f>
        <v>#VALUE!</v>
      </c>
      <c r="L391" t="e" cm="1" vm="8">
        <f t="array" ref="L391">_FV(B391,"Exchange abbreviation",TRUE)</f>
        <v>#VALUE!</v>
      </c>
    </row>
    <row r="392" spans="2:12" hidden="1" x14ac:dyDescent="0.45">
      <c r="B392" t="s">
        <v>2487</v>
      </c>
      <c r="C392">
        <v>38.08</v>
      </c>
      <c r="D392">
        <v>38.15</v>
      </c>
      <c r="E392">
        <v>36.549999999999997</v>
      </c>
      <c r="F392">
        <v>1.77</v>
      </c>
      <c r="G392" s="3">
        <v>4.87E-2</v>
      </c>
      <c r="H392" t="s">
        <v>2488</v>
      </c>
      <c r="I392" s="4">
        <v>0.5</v>
      </c>
      <c r="J392" t="e" cm="1" vm="6">
        <f t="array" ref="J392">_FV(B392,"Ticker symbol",TRUE)</f>
        <v>#VALUE!</v>
      </c>
      <c r="K392" t="e" cm="1" vm="7">
        <f t="array" ref="K392">_FV(B392,"Exchange")</f>
        <v>#VALUE!</v>
      </c>
      <c r="L392" t="e" cm="1" vm="8">
        <f t="array" ref="L392">_FV(B392,"Exchange abbreviation",TRUE)</f>
        <v>#VALUE!</v>
      </c>
    </row>
    <row r="393" spans="2:12" hidden="1" x14ac:dyDescent="0.45">
      <c r="B393" t="e" vm="200">
        <v>#VALUE!</v>
      </c>
      <c r="C393">
        <v>90.92</v>
      </c>
      <c r="D393">
        <v>92.32</v>
      </c>
      <c r="E393">
        <v>90.88</v>
      </c>
      <c r="F393">
        <v>-1.28</v>
      </c>
      <c r="G393" s="3">
        <v>-1.3899999999999999E-2</v>
      </c>
      <c r="H393" t="s">
        <v>2489</v>
      </c>
      <c r="I393" s="4">
        <v>0.43414351851851851</v>
      </c>
      <c r="J393" t="str" cm="1">
        <f t="array" ref="J393">_FV(B393,"Ticker symbol",TRUE)</f>
        <v>ORK</v>
      </c>
      <c r="K393" t="str" cm="1">
        <f t="array" ref="K393">_FV(B393,"Exchange")</f>
        <v>Oslo Bors Asa</v>
      </c>
      <c r="L393" t="str" cm="1">
        <f t="array" ref="L393">_FV(B393,"Exchange abbreviation",TRUE)</f>
        <v>XOSL</v>
      </c>
    </row>
    <row r="394" spans="2:12" hidden="1" x14ac:dyDescent="0.45">
      <c r="B394" t="s">
        <v>2490</v>
      </c>
      <c r="C394">
        <v>41.83</v>
      </c>
      <c r="D394">
        <v>42.18</v>
      </c>
      <c r="E394">
        <v>41</v>
      </c>
      <c r="F394">
        <v>0</v>
      </c>
      <c r="G394" s="3">
        <v>0</v>
      </c>
      <c r="H394" t="s">
        <v>2491</v>
      </c>
      <c r="I394" s="4">
        <v>0.45831018518518518</v>
      </c>
      <c r="J394" t="e" cm="1" vm="6">
        <f t="array" ref="J394">_FV(B394,"Ticker symbol",TRUE)</f>
        <v>#VALUE!</v>
      </c>
      <c r="K394" t="e" cm="1" vm="7">
        <f t="array" ref="K394">_FV(B394,"Exchange")</f>
        <v>#VALUE!</v>
      </c>
      <c r="L394" t="e" cm="1" vm="8">
        <f t="array" ref="L394">_FV(B394,"Exchange abbreviation",TRUE)</f>
        <v>#VALUE!</v>
      </c>
    </row>
    <row r="395" spans="2:12" x14ac:dyDescent="0.45">
      <c r="B395" t="e" vm="201">
        <v>#VALUE!</v>
      </c>
      <c r="C395">
        <v>91.5</v>
      </c>
      <c r="D395">
        <v>91.8</v>
      </c>
      <c r="E395">
        <v>89.88</v>
      </c>
      <c r="F395">
        <v>0.44</v>
      </c>
      <c r="G395" s="3">
        <v>4.7999999999999996E-3</v>
      </c>
      <c r="H395" t="s">
        <v>2492</v>
      </c>
      <c r="I395" s="4">
        <v>0.48284722222222221</v>
      </c>
      <c r="J395" t="str" cm="1">
        <f t="array" ref="J395">_FV(B395,"Ticker symbol",TRUE)</f>
        <v>ORP</v>
      </c>
      <c r="K395" t="str" cm="1">
        <f t="array" ref="K395">_FV(B395,"Exchange")</f>
        <v>Euronext Paris</v>
      </c>
      <c r="L395" t="str" cm="1">
        <f t="array" ref="L395">_FV(B395,"Exchange abbreviation",TRUE)</f>
        <v>XPAR</v>
      </c>
    </row>
    <row r="396" spans="2:12" hidden="1" x14ac:dyDescent="0.45">
      <c r="B396" t="s">
        <v>2493</v>
      </c>
      <c r="C396">
        <v>51</v>
      </c>
      <c r="D396">
        <v>51.1</v>
      </c>
      <c r="E396">
        <v>50.8</v>
      </c>
      <c r="F396">
        <v>-0.08</v>
      </c>
      <c r="G396" s="3">
        <v>-1.6000000000000001E-3</v>
      </c>
      <c r="H396" t="s">
        <v>2494</v>
      </c>
      <c r="I396" s="4">
        <v>0.38541666666666669</v>
      </c>
      <c r="J396" t="e" cm="1" vm="6">
        <f t="array" ref="J396">_FV(B396,"Ticker symbol",TRUE)</f>
        <v>#VALUE!</v>
      </c>
      <c r="K396" t="e" cm="1" vm="7">
        <f t="array" ref="K396">_FV(B396,"Exchange")</f>
        <v>#VALUE!</v>
      </c>
      <c r="L396" t="e" cm="1" vm="8">
        <f t="array" ref="L396">_FV(B396,"Exchange abbreviation",TRUE)</f>
        <v>#VALUE!</v>
      </c>
    </row>
    <row r="397" spans="2:12" hidden="1" x14ac:dyDescent="0.45">
      <c r="B397" t="s">
        <v>2495</v>
      </c>
      <c r="C397">
        <v>520</v>
      </c>
      <c r="D397">
        <v>530.20000000000005</v>
      </c>
      <c r="E397">
        <v>520</v>
      </c>
      <c r="F397">
        <v>-9.4</v>
      </c>
      <c r="G397" s="3">
        <v>-1.78E-2</v>
      </c>
      <c r="H397" t="s">
        <v>2496</v>
      </c>
      <c r="I397" s="4">
        <v>0.47222222222222227</v>
      </c>
      <c r="J397" t="e" cm="1" vm="6">
        <f t="array" ref="J397">_FV(B397,"Ticker symbol",TRUE)</f>
        <v>#VALUE!</v>
      </c>
      <c r="K397" t="e" cm="1" vm="7">
        <f t="array" ref="K397">_FV(B397,"Exchange")</f>
        <v>#VALUE!</v>
      </c>
      <c r="L397" t="e" cm="1" vm="8">
        <f t="array" ref="L397">_FV(B397,"Exchange abbreviation",TRUE)</f>
        <v>#VALUE!</v>
      </c>
    </row>
    <row r="398" spans="2:12" hidden="1" x14ac:dyDescent="0.45">
      <c r="B398" t="e" vm="202">
        <v>#VALUE!</v>
      </c>
      <c r="C398">
        <v>74.5</v>
      </c>
      <c r="D398">
        <v>75.150000000000006</v>
      </c>
      <c r="E398">
        <v>73.3</v>
      </c>
      <c r="F398">
        <v>1.2</v>
      </c>
      <c r="G398" s="3">
        <v>1.6400000000000001E-2</v>
      </c>
      <c r="H398" t="s">
        <v>2497</v>
      </c>
      <c r="I398" s="4">
        <v>0.47986111111111113</v>
      </c>
      <c r="J398" t="str" cm="1">
        <f t="array" ref="J398">_FV(B398,"Ticker symbol",TRUE)</f>
        <v>PGH1</v>
      </c>
      <c r="K398" t="str" cm="1">
        <f t="array" ref="K398">_FV(B398,"Exchange")</f>
        <v>Deutsche Boerse AG</v>
      </c>
      <c r="L398" t="str" cm="1">
        <f t="array" ref="L398">_FV(B398,"Exchange abbreviation",TRUE)</f>
        <v>XFRA</v>
      </c>
    </row>
    <row r="399" spans="2:12" hidden="1" x14ac:dyDescent="0.45">
      <c r="B399" t="s">
        <v>2498</v>
      </c>
      <c r="C399">
        <v>854.4</v>
      </c>
      <c r="D399">
        <v>856.4</v>
      </c>
      <c r="E399">
        <v>844.2</v>
      </c>
      <c r="F399">
        <v>2.4</v>
      </c>
      <c r="G399" s="3">
        <v>2.8E-3</v>
      </c>
      <c r="H399" t="s">
        <v>2499</v>
      </c>
      <c r="I399" s="4">
        <v>0.47986111111111113</v>
      </c>
      <c r="J399" t="e" cm="1" vm="6">
        <f t="array" ref="J399">_FV(B399,"Ticker symbol",TRUE)</f>
        <v>#VALUE!</v>
      </c>
      <c r="K399" t="e" cm="1" vm="7">
        <f t="array" ref="K399">_FV(B399,"Exchange")</f>
        <v>#VALUE!</v>
      </c>
      <c r="L399" t="e" cm="1" vm="8">
        <f t="array" ref="L399">_FV(B399,"Exchange abbreviation",TRUE)</f>
        <v>#VALUE!</v>
      </c>
    </row>
    <row r="400" spans="2:12" hidden="1" x14ac:dyDescent="0.45">
      <c r="B400" t="e" vm="203">
        <v>#VALUE!</v>
      </c>
      <c r="C400">
        <v>521</v>
      </c>
      <c r="D400">
        <v>525.4</v>
      </c>
      <c r="E400">
        <v>511.8</v>
      </c>
      <c r="F400">
        <v>0.8</v>
      </c>
      <c r="G400" s="3">
        <v>1.5E-3</v>
      </c>
      <c r="H400" t="s">
        <v>2500</v>
      </c>
      <c r="I400" s="4">
        <v>0.50208333333333333</v>
      </c>
      <c r="J400" t="str" cm="1">
        <f t="array" ref="J400">_FV(B400,"Ticker symbol",TRUE)</f>
        <v>PSO</v>
      </c>
      <c r="K400" t="str" cm="1">
        <f t="array" ref="K400">_FV(B400,"Exchange")</f>
        <v>New York Stock Exchange</v>
      </c>
      <c r="L400" t="str" cm="1">
        <f t="array" ref="L400">_FV(B400,"Exchange abbreviation",TRUE)</f>
        <v>XNYS</v>
      </c>
    </row>
    <row r="401" spans="2:12" hidden="1" x14ac:dyDescent="0.45">
      <c r="B401" t="s">
        <v>2501</v>
      </c>
      <c r="C401" s="2">
        <v>1017</v>
      </c>
      <c r="D401" s="2">
        <v>1023.5</v>
      </c>
      <c r="E401">
        <v>983.6</v>
      </c>
      <c r="F401">
        <v>17</v>
      </c>
      <c r="G401" s="3">
        <v>1.7000000000000001E-2</v>
      </c>
      <c r="H401" t="s">
        <v>2199</v>
      </c>
      <c r="I401" s="4">
        <v>0.4826388888888889</v>
      </c>
      <c r="J401" t="e" cm="1" vm="6">
        <f t="array" ref="J401">_FV(B401,"Ticker symbol",TRUE)</f>
        <v>#VALUE!</v>
      </c>
      <c r="K401" t="e" cm="1" vm="7">
        <f t="array" ref="K401">_FV(B401,"Exchange")</f>
        <v>#VALUE!</v>
      </c>
      <c r="L401" t="e" cm="1" vm="8">
        <f t="array" ref="L401">_FV(B401,"Exchange abbreviation",TRUE)</f>
        <v>#VALUE!</v>
      </c>
    </row>
    <row r="402" spans="2:12" x14ac:dyDescent="0.45">
      <c r="B402" t="e" vm="204">
        <v>#VALUE!</v>
      </c>
      <c r="C402">
        <v>146.44999999999999</v>
      </c>
      <c r="D402">
        <v>147.1</v>
      </c>
      <c r="E402">
        <v>141.5</v>
      </c>
      <c r="F402">
        <v>5.5</v>
      </c>
      <c r="G402" s="3">
        <v>3.9E-2</v>
      </c>
      <c r="H402" t="s">
        <v>2344</v>
      </c>
      <c r="I402" s="4">
        <v>0.48311342592592593</v>
      </c>
      <c r="J402" t="str" cm="1">
        <f t="array" ref="J402">_FV(B402,"Ticker symbol",TRUE)</f>
        <v>RI</v>
      </c>
      <c r="K402" t="str" cm="1">
        <f t="array" ref="K402">_FV(B402,"Exchange")</f>
        <v>Euronext Paris</v>
      </c>
      <c r="L402" t="str" cm="1">
        <f t="array" ref="L402">_FV(B402,"Exchange abbreviation",TRUE)</f>
        <v>XPAR</v>
      </c>
    </row>
    <row r="403" spans="2:12" hidden="1" x14ac:dyDescent="0.45">
      <c r="B403" t="s">
        <v>2502</v>
      </c>
      <c r="C403" s="2">
        <v>2518</v>
      </c>
      <c r="D403" s="2">
        <v>2552</v>
      </c>
      <c r="E403" s="2">
        <v>2434</v>
      </c>
      <c r="F403">
        <v>53</v>
      </c>
      <c r="G403" s="3">
        <v>2.1499999999999998E-2</v>
      </c>
      <c r="H403" t="s">
        <v>2503</v>
      </c>
      <c r="I403" s="4">
        <v>0.50208333333333333</v>
      </c>
      <c r="J403" t="e" cm="1" vm="6">
        <f t="array" ref="J403">_FV(B403,"Ticker symbol",TRUE)</f>
        <v>#VALUE!</v>
      </c>
      <c r="K403" t="e" cm="1" vm="7">
        <f t="array" ref="K403">_FV(B403,"Exchange")</f>
        <v>#VALUE!</v>
      </c>
      <c r="L403" t="e" cm="1" vm="8">
        <f t="array" ref="L403">_FV(B403,"Exchange abbreviation",TRUE)</f>
        <v>#VALUE!</v>
      </c>
    </row>
    <row r="404" spans="2:12" x14ac:dyDescent="0.45">
      <c r="B404" t="e" vm="205">
        <v>#VALUE!</v>
      </c>
      <c r="C404">
        <v>16.309999999999999</v>
      </c>
      <c r="D404">
        <v>16.38</v>
      </c>
      <c r="E404">
        <v>15.67</v>
      </c>
      <c r="F404">
        <v>0.35</v>
      </c>
      <c r="G404" s="3">
        <v>2.1899999999999999E-2</v>
      </c>
      <c r="H404" t="s">
        <v>2504</v>
      </c>
      <c r="I404" s="4">
        <v>0.48270833333333335</v>
      </c>
      <c r="J404" t="str" cm="1">
        <f t="array" ref="J404">_FV(B404,"Ticker symbol",TRUE)</f>
        <v>UG</v>
      </c>
      <c r="K404" t="str" cm="1">
        <f t="array" ref="K404">_FV(B404,"Exchange")</f>
        <v>Euronext Paris</v>
      </c>
      <c r="L404" t="str" cm="1">
        <f t="array" ref="L404">_FV(B404,"Exchange abbreviation",TRUE)</f>
        <v>XPAR</v>
      </c>
    </row>
    <row r="405" spans="2:12" hidden="1" x14ac:dyDescent="0.45">
      <c r="B405" t="s">
        <v>2505</v>
      </c>
      <c r="C405">
        <v>41.71</v>
      </c>
      <c r="D405">
        <v>42.2</v>
      </c>
      <c r="E405">
        <v>41.16</v>
      </c>
      <c r="F405">
        <v>-0.39</v>
      </c>
      <c r="G405" s="3">
        <v>-9.2999999999999992E-3</v>
      </c>
      <c r="H405" t="s">
        <v>2506</v>
      </c>
      <c r="I405" s="4">
        <v>0.48265046296296293</v>
      </c>
      <c r="J405" t="e" cm="1" vm="6">
        <f t="array" ref="J405">_FV(B405,"Ticker symbol",TRUE)</f>
        <v>#VALUE!</v>
      </c>
      <c r="K405" t="e" cm="1" vm="7">
        <f t="array" ref="K405">_FV(B405,"Exchange")</f>
        <v>#VALUE!</v>
      </c>
      <c r="L405" t="e" cm="1" vm="8">
        <f t="array" ref="L405">_FV(B405,"Exchange abbreviation",TRUE)</f>
        <v>#VALUE!</v>
      </c>
    </row>
    <row r="406" spans="2:12" hidden="1" x14ac:dyDescent="0.45">
      <c r="B406" t="e" vm="206">
        <v>#VALUE!</v>
      </c>
      <c r="C406">
        <v>689</v>
      </c>
      <c r="D406">
        <v>690.2</v>
      </c>
      <c r="E406">
        <v>675.8</v>
      </c>
      <c r="F406">
        <v>5.4</v>
      </c>
      <c r="G406" s="3">
        <v>7.9000000000000008E-3</v>
      </c>
      <c r="H406" t="s">
        <v>2507</v>
      </c>
      <c r="I406" s="4">
        <v>0.4826388888888889</v>
      </c>
      <c r="J406" t="str" cm="1">
        <f t="array" ref="J406">_FV(B406,"Ticker symbol",TRUE)</f>
        <v>FENG</v>
      </c>
      <c r="K406" t="str" cm="1">
        <f t="array" ref="K406">_FV(B406,"Exchange")</f>
        <v>New York Stock Exchange</v>
      </c>
      <c r="L406" t="str" cm="1">
        <f t="array" ref="L406">_FV(B406,"Exchange abbreviation",TRUE)</f>
        <v>XNYS</v>
      </c>
    </row>
    <row r="407" spans="2:12" hidden="1" x14ac:dyDescent="0.45">
      <c r="B407" t="e" vm="207">
        <v>#VALUE!</v>
      </c>
      <c r="C407">
        <v>3.7829999999999999</v>
      </c>
      <c r="D407">
        <v>3.8079999999999998</v>
      </c>
      <c r="E407">
        <v>3.6059999999999999</v>
      </c>
      <c r="F407">
        <v>9.4E-2</v>
      </c>
      <c r="G407" s="3">
        <v>2.5499999999999998E-2</v>
      </c>
      <c r="H407" t="s">
        <v>2508</v>
      </c>
      <c r="I407" s="4">
        <v>0.48305555555555557</v>
      </c>
      <c r="J407" t="str" cm="1">
        <f t="array" ref="J407">_FV(B407,"Ticker symbol",TRUE)</f>
        <v>PIRC</v>
      </c>
      <c r="K407" t="str" cm="1">
        <f t="array" ref="K407">_FV(B407,"Exchange")</f>
        <v>Borsa Italiana</v>
      </c>
      <c r="L407" t="str" cm="1">
        <f t="array" ref="L407">_FV(B407,"Exchange abbreviation",TRUE)</f>
        <v>XMIL</v>
      </c>
    </row>
    <row r="408" spans="2:12" hidden="1" x14ac:dyDescent="0.45">
      <c r="B408" t="s">
        <v>2509</v>
      </c>
      <c r="C408">
        <v>20.39</v>
      </c>
      <c r="D408">
        <v>20.65</v>
      </c>
      <c r="E408">
        <v>19.920000000000002</v>
      </c>
      <c r="F408">
        <v>0.14000000000000001</v>
      </c>
      <c r="G408" s="3">
        <v>6.8999999999999999E-3</v>
      </c>
      <c r="H408" t="s">
        <v>2316</v>
      </c>
      <c r="I408" s="4">
        <v>0.44723379629629628</v>
      </c>
      <c r="J408" t="e" cm="1" vm="6">
        <f t="array" ref="J408">_FV(B408,"Ticker symbol",TRUE)</f>
        <v>#VALUE!</v>
      </c>
      <c r="K408" t="e" cm="1" vm="7">
        <f t="array" ref="K408">_FV(B408,"Exchange")</f>
        <v>#VALUE!</v>
      </c>
      <c r="L408" t="e" cm="1" vm="8">
        <f t="array" ref="L408">_FV(B408,"Exchange abbreviation",TRUE)</f>
        <v>#VALUE!</v>
      </c>
    </row>
    <row r="409" spans="2:12" hidden="1" x14ac:dyDescent="0.45">
      <c r="B409" t="s">
        <v>2510</v>
      </c>
      <c r="C409" s="2">
        <v>1775</v>
      </c>
      <c r="D409" s="2">
        <v>1809</v>
      </c>
      <c r="E409" s="2">
        <v>1751.5</v>
      </c>
      <c r="F409">
        <v>9</v>
      </c>
      <c r="G409" s="3">
        <v>5.1000000000000004E-3</v>
      </c>
      <c r="H409" t="s">
        <v>1993</v>
      </c>
      <c r="I409" s="4">
        <v>0.49305555555555558</v>
      </c>
      <c r="J409" t="e" cm="1" vm="6">
        <f t="array" ref="J409">_FV(B409,"Ticker symbol",TRUE)</f>
        <v>#VALUE!</v>
      </c>
      <c r="K409" t="e" cm="1" vm="7">
        <f t="array" ref="K409">_FV(B409,"Exchange")</f>
        <v>#VALUE!</v>
      </c>
      <c r="L409" t="e" cm="1" vm="8">
        <f t="array" ref="L409">_FV(B409,"Exchange abbreviation",TRUE)</f>
        <v>#VALUE!</v>
      </c>
    </row>
    <row r="410" spans="2:12" hidden="1" x14ac:dyDescent="0.45">
      <c r="B410" t="s">
        <v>2511</v>
      </c>
      <c r="C410">
        <v>50.04</v>
      </c>
      <c r="D410">
        <v>50.2</v>
      </c>
      <c r="E410">
        <v>48.42</v>
      </c>
      <c r="F410">
        <v>0.49</v>
      </c>
      <c r="G410" s="3">
        <v>9.9000000000000008E-3</v>
      </c>
      <c r="H410" t="s">
        <v>2512</v>
      </c>
      <c r="I410" s="4">
        <v>0.48333333333333334</v>
      </c>
      <c r="J410" t="e" cm="1" vm="6">
        <f t="array" ref="J410">_FV(B410,"Ticker symbol",TRUE)</f>
        <v>#VALUE!</v>
      </c>
      <c r="K410" t="e" cm="1" vm="7">
        <f t="array" ref="K410">_FV(B410,"Exchange")</f>
        <v>#VALUE!</v>
      </c>
      <c r="L410" t="e" cm="1" vm="8">
        <f t="array" ref="L410">_FV(B410,"Exchange abbreviation",TRUE)</f>
        <v>#VALUE!</v>
      </c>
    </row>
    <row r="411" spans="2:12" hidden="1" x14ac:dyDescent="0.45">
      <c r="B411" t="e" vm="208">
        <v>#VALUE!</v>
      </c>
      <c r="C411">
        <v>7.6059999999999999</v>
      </c>
      <c r="D411">
        <v>7.6180000000000003</v>
      </c>
      <c r="E411">
        <v>7.476</v>
      </c>
      <c r="F411">
        <v>1.2E-2</v>
      </c>
      <c r="G411" s="3">
        <v>1.6000000000000001E-3</v>
      </c>
      <c r="H411" t="s">
        <v>2513</v>
      </c>
      <c r="I411" s="4">
        <v>0.48312500000000003</v>
      </c>
      <c r="J411" t="str" cm="1">
        <f t="array" ref="J411">_FV(B411,"Ticker symbol",TRUE)</f>
        <v>PST</v>
      </c>
      <c r="K411" t="str" cm="1">
        <f t="array" ref="K411">_FV(B411,"Exchange")</f>
        <v>Borsa Italiana</v>
      </c>
      <c r="L411" t="str" cm="1">
        <f t="array" ref="L411">_FV(B411,"Exchange abbreviation",TRUE)</f>
        <v>XMIL</v>
      </c>
    </row>
    <row r="412" spans="2:12" hidden="1" x14ac:dyDescent="0.45">
      <c r="B412" t="s">
        <v>2514</v>
      </c>
      <c r="C412">
        <v>10.84</v>
      </c>
      <c r="D412">
        <v>10.904999999999999</v>
      </c>
      <c r="E412">
        <v>10.23</v>
      </c>
      <c r="F412">
        <v>0.17</v>
      </c>
      <c r="G412" s="3">
        <v>1.5900000000000001E-2</v>
      </c>
      <c r="H412" t="s">
        <v>2515</v>
      </c>
      <c r="I412" s="4">
        <v>0.4826388888888889</v>
      </c>
      <c r="J412" t="e" cm="1" vm="6">
        <f t="array" ref="J412">_FV(B412,"Ticker symbol",TRUE)</f>
        <v>#VALUE!</v>
      </c>
      <c r="K412" t="e" cm="1" vm="7">
        <f t="array" ref="K412">_FV(B412,"Exchange")</f>
        <v>#VALUE!</v>
      </c>
      <c r="L412" t="e" cm="1" vm="8">
        <f t="array" ref="L412">_FV(B412,"Exchange abbreviation",TRUE)</f>
        <v>#VALUE!</v>
      </c>
    </row>
    <row r="413" spans="2:12" hidden="1" x14ac:dyDescent="0.45">
      <c r="B413" t="s">
        <v>2516</v>
      </c>
      <c r="C413">
        <v>80.38</v>
      </c>
      <c r="D413">
        <v>81.239999999999995</v>
      </c>
      <c r="E413">
        <v>79.88</v>
      </c>
      <c r="F413">
        <v>-0.78</v>
      </c>
      <c r="G413" s="3">
        <v>-9.5999999999999992E-3</v>
      </c>
      <c r="H413" t="s">
        <v>1997</v>
      </c>
      <c r="I413" s="4">
        <v>0.48293981481481479</v>
      </c>
      <c r="J413" t="e" cm="1" vm="6">
        <f t="array" ref="J413">_FV(B413,"Ticker symbol",TRUE)</f>
        <v>#VALUE!</v>
      </c>
      <c r="K413" t="e" cm="1" vm="7">
        <f t="array" ref="K413">_FV(B413,"Exchange")</f>
        <v>#VALUE!</v>
      </c>
      <c r="L413" t="e" cm="1" vm="8">
        <f t="array" ref="L413">_FV(B413,"Exchange abbreviation",TRUE)</f>
        <v>#VALUE!</v>
      </c>
    </row>
    <row r="414" spans="2:12" hidden="1" x14ac:dyDescent="0.45">
      <c r="B414" t="e" vm="209">
        <v>#VALUE!</v>
      </c>
      <c r="C414">
        <v>15.87</v>
      </c>
      <c r="D414">
        <v>15.92</v>
      </c>
      <c r="E414">
        <v>15.7</v>
      </c>
      <c r="F414">
        <v>-0.08</v>
      </c>
      <c r="G414" s="3">
        <v>-5.0000000000000001E-3</v>
      </c>
      <c r="H414" t="s">
        <v>2517</v>
      </c>
      <c r="I414" s="4">
        <v>0.4828587962962963</v>
      </c>
      <c r="J414" t="str" cm="1">
        <f t="array" ref="J414">_FV(B414,"Ticker symbol",TRUE)</f>
        <v>PROX</v>
      </c>
      <c r="K414" t="str" cm="1">
        <f t="array" ref="K414">_FV(B414,"Exchange")</f>
        <v>Euronext Brussels</v>
      </c>
      <c r="L414" t="str" cm="1">
        <f t="array" ref="L414">_FV(B414,"Exchange abbreviation",TRUE)</f>
        <v>XBRU</v>
      </c>
    </row>
    <row r="415" spans="2:12" hidden="1" x14ac:dyDescent="0.45">
      <c r="B415" t="s">
        <v>2518</v>
      </c>
      <c r="C415" s="2">
        <v>1074.5</v>
      </c>
      <c r="D415" s="2">
        <v>1076.5</v>
      </c>
      <c r="E415" s="2">
        <v>1051.5</v>
      </c>
      <c r="F415">
        <v>11.5</v>
      </c>
      <c r="G415" s="3">
        <v>1.0800000000000001E-2</v>
      </c>
      <c r="H415" t="s">
        <v>1969</v>
      </c>
      <c r="I415" s="4">
        <v>0.50208333333333333</v>
      </c>
      <c r="J415" t="e" cm="1" vm="6">
        <f t="array" ref="J415">_FV(B415,"Ticker symbol",TRUE)</f>
        <v>#VALUE!</v>
      </c>
      <c r="K415" t="e" cm="1" vm="7">
        <f t="array" ref="K415">_FV(B415,"Exchange")</f>
        <v>#VALUE!</v>
      </c>
      <c r="L415" t="e" cm="1" vm="8">
        <f t="array" ref="L415">_FV(B415,"Exchange abbreviation",TRUE)</f>
        <v>#VALUE!</v>
      </c>
    </row>
    <row r="416" spans="2:12" hidden="1" x14ac:dyDescent="0.45">
      <c r="B416" t="e" vm="210">
        <v>#VALUE!</v>
      </c>
      <c r="C416">
        <v>24.71</v>
      </c>
      <c r="D416">
        <v>24.87</v>
      </c>
      <c r="E416">
        <v>24.41</v>
      </c>
      <c r="F416">
        <v>0.08</v>
      </c>
      <c r="G416" s="3">
        <v>3.2000000000000002E-3</v>
      </c>
      <c r="H416" t="s">
        <v>2519</v>
      </c>
      <c r="I416" s="4">
        <v>0.48521990740740745</v>
      </c>
      <c r="J416" t="str" cm="1">
        <f t="array" ref="J416">_FV(B416,"Ticker symbol",TRUE)</f>
        <v>PRY</v>
      </c>
      <c r="K416" t="str" cm="1">
        <f t="array" ref="K416">_FV(B416,"Exchange")</f>
        <v>Borsa Italiana</v>
      </c>
      <c r="L416" t="str" cm="1">
        <f t="array" ref="L416">_FV(B416,"Exchange abbreviation",TRUE)</f>
        <v>XMIL</v>
      </c>
    </row>
    <row r="417" spans="2:12" hidden="1" x14ac:dyDescent="0.45">
      <c r="B417" t="e" vm="211">
        <v>#VALUE!</v>
      </c>
      <c r="C417">
        <v>111.1</v>
      </c>
      <c r="D417">
        <v>111.9</v>
      </c>
      <c r="E417">
        <v>109.5</v>
      </c>
      <c r="F417">
        <v>0.4</v>
      </c>
      <c r="G417" s="3">
        <v>3.5999999999999999E-3</v>
      </c>
      <c r="H417" t="s">
        <v>2520</v>
      </c>
      <c r="I417" s="4">
        <v>0.47986111111111113</v>
      </c>
      <c r="J417" t="str" cm="1">
        <f t="array" ref="J417">_FV(B417,"Ticker symbol",TRUE)</f>
        <v>P7S</v>
      </c>
      <c r="K417" t="str" cm="1">
        <f t="array" ref="K417">_FV(B417,"Exchange")</f>
        <v>Deutsche Boerse AG</v>
      </c>
      <c r="L417" t="str" cm="1">
        <f t="array" ref="L417">_FV(B417,"Exchange abbreviation",TRUE)</f>
        <v>XFRA</v>
      </c>
    </row>
    <row r="418" spans="2:12" x14ac:dyDescent="0.45">
      <c r="B418" t="e" vm="212">
        <v>#VALUE!</v>
      </c>
      <c r="C418">
        <v>31.95</v>
      </c>
      <c r="D418">
        <v>32.020000000000003</v>
      </c>
      <c r="E418">
        <v>30.8</v>
      </c>
      <c r="F418">
        <v>0.64</v>
      </c>
      <c r="G418" s="3">
        <v>2.0400000000000001E-2</v>
      </c>
      <c r="H418" t="s">
        <v>2521</v>
      </c>
      <c r="I418" s="4">
        <v>0.48277777777777775</v>
      </c>
      <c r="J418" t="str" cm="1">
        <f t="array" ref="J418">_FV(B418,"Ticker symbol",TRUE)</f>
        <v>PUB</v>
      </c>
      <c r="K418" t="str" cm="1">
        <f t="array" ref="K418">_FV(B418,"Exchange")</f>
        <v>Euronext Paris</v>
      </c>
      <c r="L418" t="str" cm="1">
        <f t="array" ref="L418">_FV(B418,"Exchange abbreviation",TRUE)</f>
        <v>XPAR</v>
      </c>
    </row>
    <row r="419" spans="2:12" hidden="1" x14ac:dyDescent="0.45">
      <c r="B419" t="s">
        <v>2522</v>
      </c>
      <c r="C419">
        <v>80.28</v>
      </c>
      <c r="D419">
        <v>81.900000000000006</v>
      </c>
      <c r="E419">
        <v>79.64</v>
      </c>
      <c r="F419">
        <v>-0.44</v>
      </c>
      <c r="G419" s="3">
        <v>-5.4999999999999997E-3</v>
      </c>
      <c r="H419" t="s">
        <v>2523</v>
      </c>
      <c r="I419" s="4">
        <v>0.47918981481481482</v>
      </c>
      <c r="J419" t="e" cm="1" vm="6">
        <f t="array" ref="J419">_FV(B419,"Ticker symbol",TRUE)</f>
        <v>#VALUE!</v>
      </c>
      <c r="K419" t="e" cm="1" vm="7">
        <f t="array" ref="K419">_FV(B419,"Exchange")</f>
        <v>#VALUE!</v>
      </c>
      <c r="L419" t="e" cm="1" vm="8">
        <f t="array" ref="L419">_FV(B419,"Exchange abbreviation",TRUE)</f>
        <v>#VALUE!</v>
      </c>
    </row>
    <row r="420" spans="2:12" hidden="1" x14ac:dyDescent="0.45">
      <c r="B420" t="s">
        <v>2524</v>
      </c>
      <c r="C420">
        <v>21.93</v>
      </c>
      <c r="D420">
        <v>22.13</v>
      </c>
      <c r="E420">
        <v>21.29</v>
      </c>
      <c r="F420">
        <v>0.26</v>
      </c>
      <c r="G420" s="3">
        <v>1.2E-2</v>
      </c>
      <c r="H420" t="s">
        <v>2525</v>
      </c>
      <c r="I420" s="4">
        <v>0.44719907407407411</v>
      </c>
      <c r="J420" t="e" cm="1" vm="6">
        <f t="array" ref="J420">_FV(B420,"Ticker symbol",TRUE)</f>
        <v>#VALUE!</v>
      </c>
      <c r="K420" t="e" cm="1" vm="7">
        <f t="array" ref="K420">_FV(B420,"Exchange")</f>
        <v>#VALUE!</v>
      </c>
      <c r="L420" t="e" cm="1" vm="8">
        <f t="array" ref="L420">_FV(B420,"Exchange abbreviation",TRUE)</f>
        <v>#VALUE!</v>
      </c>
    </row>
    <row r="421" spans="2:12" hidden="1" x14ac:dyDescent="0.45">
      <c r="B421" t="e" vm="213">
        <v>#VALUE!</v>
      </c>
      <c r="C421">
        <v>42.585000000000001</v>
      </c>
      <c r="D421">
        <v>42.795000000000002</v>
      </c>
      <c r="E421">
        <v>42.424999999999997</v>
      </c>
      <c r="F421">
        <v>-0.315</v>
      </c>
      <c r="G421" s="3">
        <v>-7.3000000000000001E-3</v>
      </c>
      <c r="H421" t="s">
        <v>2526</v>
      </c>
      <c r="I421" s="4">
        <v>0.47848379629629628</v>
      </c>
      <c r="J421" t="str" cm="1">
        <f t="array" ref="J421">_FV(B421,"Ticker symbol",TRUE)</f>
        <v>QGEN</v>
      </c>
      <c r="K421" t="str" cm="1">
        <f t="array" ref="K421">_FV(B421,"Exchange")</f>
        <v>New York Stock Exchange</v>
      </c>
      <c r="L421" t="str" cm="1">
        <f t="array" ref="L421">_FV(B421,"Exchange abbreviation",TRUE)</f>
        <v>XNYS</v>
      </c>
    </row>
    <row r="422" spans="2:12" hidden="1" x14ac:dyDescent="0.45">
      <c r="B422" t="e" vm="214">
        <v>#VALUE!</v>
      </c>
      <c r="C422">
        <v>130.19999999999999</v>
      </c>
      <c r="D422">
        <v>130.44999999999999</v>
      </c>
      <c r="E422">
        <v>124.5</v>
      </c>
      <c r="F422">
        <v>2.8</v>
      </c>
      <c r="G422" s="3">
        <v>2.1999999999999999E-2</v>
      </c>
      <c r="H422" t="s">
        <v>2527</v>
      </c>
      <c r="I422" s="4">
        <v>0.4826388888888889</v>
      </c>
      <c r="J422" t="str" cm="1">
        <f t="array" ref="J422">_FV(B422,"Ticker symbol",TRUE)</f>
        <v>QLT</v>
      </c>
      <c r="K422" t="str" cm="1">
        <f t="array" ref="K422">_FV(B422,"Exchange")</f>
        <v>London Stock Exchange</v>
      </c>
      <c r="L422" t="str" cm="1">
        <f t="array" ref="L422">_FV(B422,"Exchange abbreviation",TRUE)</f>
        <v>XLON</v>
      </c>
    </row>
    <row r="423" spans="2:12" hidden="1" x14ac:dyDescent="0.45">
      <c r="B423" t="s">
        <v>2528</v>
      </c>
      <c r="C423">
        <v>13.015000000000001</v>
      </c>
      <c r="D423">
        <v>13.14</v>
      </c>
      <c r="E423">
        <v>12.585000000000001</v>
      </c>
      <c r="F423">
        <v>5.5E-2</v>
      </c>
      <c r="G423" s="3">
        <v>4.1999999999999997E-3</v>
      </c>
      <c r="H423">
        <v>0</v>
      </c>
      <c r="I423" s="4">
        <v>0.47943287037037036</v>
      </c>
      <c r="J423" t="e" cm="1" vm="6">
        <f t="array" ref="J423">_FV(B423,"Ticker symbol",TRUE)</f>
        <v>#VALUE!</v>
      </c>
      <c r="K423" t="e" cm="1" vm="7">
        <f t="array" ref="K423">_FV(B423,"Exchange")</f>
        <v>#VALUE!</v>
      </c>
      <c r="L423" t="e" cm="1" vm="8">
        <f t="array" ref="L423">_FV(B423,"Exchange abbreviation",TRUE)</f>
        <v>#VALUE!</v>
      </c>
    </row>
    <row r="424" spans="2:12" hidden="1" x14ac:dyDescent="0.45">
      <c r="B424" t="e" vm="215">
        <v>#VALUE!</v>
      </c>
      <c r="C424">
        <v>49.18</v>
      </c>
      <c r="D424">
        <v>50.12</v>
      </c>
      <c r="E424">
        <v>48.93</v>
      </c>
      <c r="F424">
        <v>-0.32</v>
      </c>
      <c r="G424" s="3">
        <v>-6.4999999999999997E-3</v>
      </c>
      <c r="H424" t="s">
        <v>2529</v>
      </c>
      <c r="I424" s="4">
        <v>0.48281250000000003</v>
      </c>
      <c r="J424" t="str" cm="1">
        <f t="array" ref="J424">_FV(B424,"Ticker symbol",TRUE)</f>
        <v>RAND</v>
      </c>
      <c r="K424" t="str" cm="1">
        <f t="array" ref="K424">_FV(B424,"Exchange")</f>
        <v>Euronext Amsterdam</v>
      </c>
      <c r="L424" t="str" cm="1">
        <f t="array" ref="L424">_FV(B424,"Exchange abbreviation",TRUE)</f>
        <v>XAMS</v>
      </c>
    </row>
    <row r="425" spans="2:12" hidden="1" x14ac:dyDescent="0.45">
      <c r="B425" t="s">
        <v>2530</v>
      </c>
      <c r="C425" s="2">
        <v>6966</v>
      </c>
      <c r="D425" s="2">
        <v>7056</v>
      </c>
      <c r="E425" s="2">
        <v>6890</v>
      </c>
      <c r="F425">
        <v>-72</v>
      </c>
      <c r="G425" s="3">
        <v>-1.0200000000000001E-2</v>
      </c>
      <c r="H425" t="s">
        <v>2268</v>
      </c>
      <c r="I425" s="4">
        <v>0.4909722222222222</v>
      </c>
      <c r="J425" t="e" cm="1" vm="6">
        <f t="array" ref="J425">_FV(B425,"Ticker symbol",TRUE)</f>
        <v>#VALUE!</v>
      </c>
      <c r="K425" t="e" cm="1" vm="7">
        <f t="array" ref="K425">_FV(B425,"Exchange")</f>
        <v>#VALUE!</v>
      </c>
      <c r="L425" t="e" cm="1" vm="8">
        <f t="array" ref="L425">_FV(B425,"Exchange abbreviation",TRUE)</f>
        <v>#VALUE!</v>
      </c>
    </row>
    <row r="426" spans="2:12" hidden="1" x14ac:dyDescent="0.45">
      <c r="B426" t="e" vm="216">
        <v>#VALUE!</v>
      </c>
      <c r="C426">
        <v>47.11</v>
      </c>
      <c r="D426">
        <v>47.11</v>
      </c>
      <c r="E426">
        <v>46.23</v>
      </c>
      <c r="F426">
        <v>0.18</v>
      </c>
      <c r="G426" s="3">
        <v>3.8E-3</v>
      </c>
      <c r="H426" t="s">
        <v>2531</v>
      </c>
      <c r="I426" s="4">
        <v>0.48305555555555557</v>
      </c>
      <c r="J426" t="str" cm="1">
        <f t="array" ref="J426">_FV(B426,"Ticker symbol",TRUE)</f>
        <v>REC</v>
      </c>
      <c r="K426" t="str" cm="1">
        <f t="array" ref="K426">_FV(B426,"Exchange")</f>
        <v>Borsa Italiana</v>
      </c>
      <c r="L426" t="str" cm="1">
        <f t="array" ref="L426">_FV(B426,"Exchange abbreviation",TRUE)</f>
        <v>XMIL</v>
      </c>
    </row>
    <row r="427" spans="2:12" hidden="1" x14ac:dyDescent="0.45">
      <c r="B427" t="s">
        <v>2532</v>
      </c>
      <c r="C427">
        <v>15.96</v>
      </c>
      <c r="D427">
        <v>16.065000000000001</v>
      </c>
      <c r="E427">
        <v>15.842000000000001</v>
      </c>
      <c r="F427">
        <v>-0.05</v>
      </c>
      <c r="G427" s="3">
        <v>-3.0999999999999999E-3</v>
      </c>
      <c r="H427" t="s">
        <v>2533</v>
      </c>
      <c r="I427" s="4">
        <v>0.47918981481481482</v>
      </c>
      <c r="J427" t="e" cm="1" vm="6">
        <f t="array" ref="J427">_FV(B427,"Ticker symbol",TRUE)</f>
        <v>#VALUE!</v>
      </c>
      <c r="K427" t="e" cm="1" vm="7">
        <f t="array" ref="K427">_FV(B427,"Exchange")</f>
        <v>#VALUE!</v>
      </c>
      <c r="L427" t="e" cm="1" vm="8">
        <f t="array" ref="L427">_FV(B427,"Exchange abbreviation",TRUE)</f>
        <v>#VALUE!</v>
      </c>
    </row>
    <row r="428" spans="2:12" hidden="1" x14ac:dyDescent="0.45">
      <c r="B428" t="e" vm="217">
        <v>#VALUE!</v>
      </c>
      <c r="C428" s="2">
        <v>1636.5</v>
      </c>
      <c r="D428" s="2">
        <v>1655.5</v>
      </c>
      <c r="E428" s="2">
        <v>1621.5</v>
      </c>
      <c r="F428">
        <v>-16.5</v>
      </c>
      <c r="G428" s="3">
        <v>-0.01</v>
      </c>
      <c r="H428" t="s">
        <v>2534</v>
      </c>
      <c r="I428" s="4">
        <v>0.4826388888888889</v>
      </c>
      <c r="J428" t="str" cm="1">
        <f t="array" ref="J428">_FV(B428,"Ticker symbol",TRUE)</f>
        <v>RELX</v>
      </c>
      <c r="K428" t="str" cm="1">
        <f t="array" ref="K428">_FV(B428,"Exchange")</f>
        <v>New York Stock Exchange</v>
      </c>
      <c r="L428" t="str" cm="1">
        <f t="array" ref="L428">_FV(B428,"Exchange abbreviation",TRUE)</f>
        <v>XNYS</v>
      </c>
    </row>
    <row r="429" spans="2:12" x14ac:dyDescent="0.45">
      <c r="B429" t="e" vm="218">
        <v>#VALUE!</v>
      </c>
      <c r="C429">
        <v>154.9</v>
      </c>
      <c r="D429">
        <v>156.19999999999999</v>
      </c>
      <c r="E429">
        <v>150.19999999999999</v>
      </c>
      <c r="F429">
        <v>3.8</v>
      </c>
      <c r="G429" s="3">
        <v>2.5100000000000001E-2</v>
      </c>
      <c r="H429" t="s">
        <v>2535</v>
      </c>
      <c r="I429" s="4">
        <v>0.48265046296296293</v>
      </c>
      <c r="J429" t="str" cm="1">
        <f t="array" ref="J429">_FV(B429,"Ticker symbol",TRUE)</f>
        <v>RCO</v>
      </c>
      <c r="K429" t="str" cm="1">
        <f t="array" ref="K429">_FV(B429,"Exchange")</f>
        <v>Euronext Paris</v>
      </c>
      <c r="L429" t="str" cm="1">
        <f t="array" ref="L429">_FV(B429,"Exchange abbreviation",TRUE)</f>
        <v>XPAR</v>
      </c>
    </row>
    <row r="430" spans="2:12" x14ac:dyDescent="0.45">
      <c r="B430" t="e" vm="219">
        <v>#VALUE!</v>
      </c>
      <c r="C430">
        <v>24.89</v>
      </c>
      <c r="D430">
        <v>24.99</v>
      </c>
      <c r="E430">
        <v>23.59</v>
      </c>
      <c r="F430">
        <v>0.49</v>
      </c>
      <c r="G430" s="3">
        <v>2.0299999999999999E-2</v>
      </c>
      <c r="H430" t="s">
        <v>2536</v>
      </c>
      <c r="I430" s="4">
        <v>0.48293981481481479</v>
      </c>
      <c r="J430" t="str" cm="1">
        <f t="array" ref="J430">_FV(B430,"Ticker symbol",TRUE)</f>
        <v>RNO</v>
      </c>
      <c r="K430" t="str" cm="1">
        <f t="array" ref="K430">_FV(B430,"Exchange")</f>
        <v>Euronext Paris</v>
      </c>
      <c r="L430" t="str" cm="1">
        <f t="array" ref="L430">_FV(B430,"Exchange abbreviation",TRUE)</f>
        <v>XPAR</v>
      </c>
    </row>
    <row r="431" spans="2:12" hidden="1" x14ac:dyDescent="0.45">
      <c r="B431" t="s">
        <v>2537</v>
      </c>
      <c r="C431">
        <v>537.20000000000005</v>
      </c>
      <c r="D431">
        <v>544.79999999999995</v>
      </c>
      <c r="E431">
        <v>523.20000000000005</v>
      </c>
      <c r="F431">
        <v>20.2</v>
      </c>
      <c r="G431" s="3">
        <v>3.9100000000000003E-2</v>
      </c>
      <c r="H431" t="s">
        <v>2538</v>
      </c>
      <c r="I431" s="4">
        <v>0.50208333333333333</v>
      </c>
      <c r="J431" t="e" cm="1" vm="6">
        <f t="array" ref="J431">_FV(B431,"Ticker symbol",TRUE)</f>
        <v>#VALUE!</v>
      </c>
      <c r="K431" t="e" cm="1" vm="7">
        <f t="array" ref="K431">_FV(B431,"Exchange")</f>
        <v>#VALUE!</v>
      </c>
      <c r="L431" t="e" cm="1" vm="8">
        <f t="array" ref="L431">_FV(B431,"Exchange abbreviation",TRUE)</f>
        <v>#VALUE!</v>
      </c>
    </row>
    <row r="432" spans="2:12" hidden="1" x14ac:dyDescent="0.45">
      <c r="B432" t="s">
        <v>2539</v>
      </c>
      <c r="C432">
        <v>5.6619999999999999</v>
      </c>
      <c r="D432">
        <v>5.6820000000000004</v>
      </c>
      <c r="E432">
        <v>5.5220000000000002</v>
      </c>
      <c r="F432">
        <v>-4.0000000000000001E-3</v>
      </c>
      <c r="G432" s="3">
        <v>-6.9999999999999999E-4</v>
      </c>
      <c r="H432" t="s">
        <v>2540</v>
      </c>
      <c r="I432" s="4">
        <v>0.47910879629629632</v>
      </c>
      <c r="J432" t="e" cm="1" vm="6">
        <f t="array" ref="J432">_FV(B432,"Ticker symbol",TRUE)</f>
        <v>#VALUE!</v>
      </c>
      <c r="K432" t="e" cm="1" vm="7">
        <f t="array" ref="K432">_FV(B432,"Exchange")</f>
        <v>#VALUE!</v>
      </c>
      <c r="L432" t="e" cm="1" vm="8">
        <f t="array" ref="L432">_FV(B432,"Exchange abbreviation",TRUE)</f>
        <v>#VALUE!</v>
      </c>
    </row>
    <row r="433" spans="2:12" x14ac:dyDescent="0.45">
      <c r="B433" t="e" vm="220">
        <v>#VALUE!</v>
      </c>
      <c r="C433">
        <v>10.38</v>
      </c>
      <c r="D433">
        <v>10.47</v>
      </c>
      <c r="E433">
        <v>10.02</v>
      </c>
      <c r="F433">
        <v>0.26</v>
      </c>
      <c r="G433" s="3">
        <v>2.52E-2</v>
      </c>
      <c r="H433" t="s">
        <v>2541</v>
      </c>
      <c r="I433" s="4">
        <v>0.48284722222222221</v>
      </c>
      <c r="J433" t="str" cm="1">
        <f t="array" ref="J433">_FV(B433,"Ticker symbol",TRUE)</f>
        <v>RXL</v>
      </c>
      <c r="K433" t="str" cm="1">
        <f t="array" ref="K433">_FV(B433,"Exchange")</f>
        <v>Euronext Paris</v>
      </c>
      <c r="L433" t="str" cm="1">
        <f t="array" ref="L433">_FV(B433,"Exchange abbreviation",TRUE)</f>
        <v>XPAR</v>
      </c>
    </row>
    <row r="434" spans="2:12" hidden="1" x14ac:dyDescent="0.45">
      <c r="B434" t="s">
        <v>2542</v>
      </c>
      <c r="C434">
        <v>71.8</v>
      </c>
      <c r="D434">
        <v>72.58</v>
      </c>
      <c r="E434">
        <v>71.239999999999995</v>
      </c>
      <c r="F434">
        <v>-1.3</v>
      </c>
      <c r="G434" s="3">
        <v>-1.78E-2</v>
      </c>
      <c r="H434" t="s">
        <v>2543</v>
      </c>
      <c r="I434" s="4">
        <v>0.4826388888888889</v>
      </c>
      <c r="J434" t="e" cm="1" vm="6">
        <f t="array" ref="J434">_FV(B434,"Ticker symbol",TRUE)</f>
        <v>#VALUE!</v>
      </c>
      <c r="K434" t="e" cm="1" vm="7">
        <f t="array" ref="K434">_FV(B434,"Exchange")</f>
        <v>#VALUE!</v>
      </c>
      <c r="L434" t="e" cm="1" vm="8">
        <f t="array" ref="L434">_FV(B434,"Exchange abbreviation",TRUE)</f>
        <v>#VALUE!</v>
      </c>
    </row>
    <row r="435" spans="2:12" hidden="1" x14ac:dyDescent="0.45">
      <c r="B435" t="s">
        <v>2544</v>
      </c>
      <c r="C435">
        <v>62.58</v>
      </c>
      <c r="D435">
        <v>62.64</v>
      </c>
      <c r="E435">
        <v>61.69</v>
      </c>
      <c r="F435">
        <v>0.02</v>
      </c>
      <c r="G435" s="3">
        <v>2.9999999999999997E-4</v>
      </c>
      <c r="H435" t="s">
        <v>2199</v>
      </c>
      <c r="I435" s="4">
        <v>0.48006944444444444</v>
      </c>
      <c r="J435" t="e" cm="1" vm="6">
        <f t="array" ref="J435">_FV(B435,"Ticker symbol",TRUE)</f>
        <v>#VALUE!</v>
      </c>
      <c r="K435" t="e" cm="1" vm="7">
        <f t="array" ref="K435">_FV(B435,"Exchange")</f>
        <v>#VALUE!</v>
      </c>
      <c r="L435" t="e" cm="1" vm="8">
        <f t="array" ref="L435">_FV(B435,"Exchange abbreviation",TRUE)</f>
        <v>#VALUE!</v>
      </c>
    </row>
    <row r="436" spans="2:12" hidden="1" x14ac:dyDescent="0.45">
      <c r="B436" t="e" vm="221">
        <v>#VALUE!</v>
      </c>
      <c r="C436">
        <v>670</v>
      </c>
      <c r="D436">
        <v>684.8</v>
      </c>
      <c r="E436">
        <v>668.4</v>
      </c>
      <c r="F436">
        <v>-12.4</v>
      </c>
      <c r="G436" s="3">
        <v>-1.8200000000000001E-2</v>
      </c>
      <c r="H436" t="s">
        <v>2545</v>
      </c>
      <c r="I436" s="4">
        <v>0.4826388888888889</v>
      </c>
      <c r="J436" t="str" cm="1">
        <f t="array" ref="J436">_FV(B436,"Ticker symbol",TRUE)</f>
        <v>RMV</v>
      </c>
      <c r="K436" t="str" cm="1">
        <f t="array" ref="K436">_FV(B436,"Exchange")</f>
        <v>London Stock Exchange</v>
      </c>
      <c r="L436" t="str" cm="1">
        <f t="array" ref="L436">_FV(B436,"Exchange abbreviation",TRUE)</f>
        <v>XLON</v>
      </c>
    </row>
    <row r="437" spans="2:12" hidden="1" x14ac:dyDescent="0.45">
      <c r="B437" t="s">
        <v>2546</v>
      </c>
      <c r="C437" s="2">
        <v>4546.5</v>
      </c>
      <c r="D437" s="2">
        <v>4599.5</v>
      </c>
      <c r="E437" s="2">
        <v>4515.5</v>
      </c>
      <c r="F437">
        <v>-36.5</v>
      </c>
      <c r="G437" s="3">
        <v>-8.0000000000000002E-3</v>
      </c>
      <c r="H437" t="s">
        <v>2547</v>
      </c>
      <c r="I437" s="4">
        <v>0.49305555555555558</v>
      </c>
      <c r="J437" t="e" cm="1" vm="6">
        <f t="array" ref="J437">_FV(B437,"Ticker symbol",TRUE)</f>
        <v>#VALUE!</v>
      </c>
      <c r="K437" t="e" cm="1" vm="7">
        <f t="array" ref="K437">_FV(B437,"Exchange")</f>
        <v>#VALUE!</v>
      </c>
      <c r="L437" t="e" cm="1" vm="8">
        <f t="array" ref="L437">_FV(B437,"Exchange abbreviation",TRUE)</f>
        <v>#VALUE!</v>
      </c>
    </row>
    <row r="438" spans="2:12" hidden="1" x14ac:dyDescent="0.45">
      <c r="B438" t="s">
        <v>2548</v>
      </c>
      <c r="C438">
        <v>297.25</v>
      </c>
      <c r="D438">
        <v>298.23</v>
      </c>
      <c r="E438">
        <v>295.77</v>
      </c>
      <c r="F438">
        <v>-1.9</v>
      </c>
      <c r="G438" s="3">
        <v>-6.4000000000000003E-3</v>
      </c>
      <c r="H438" t="s">
        <v>2549</v>
      </c>
      <c r="I438" s="4">
        <v>0.4800578703703704</v>
      </c>
      <c r="J438" t="e" cm="1" vm="6">
        <f t="array" ref="J438">_FV(B438,"Ticker symbol",TRUE)</f>
        <v>#VALUE!</v>
      </c>
      <c r="K438" t="e" cm="1" vm="7">
        <f t="array" ref="K438">_FV(B438,"Exchange")</f>
        <v>#VALUE!</v>
      </c>
      <c r="L438" t="e" cm="1" vm="8">
        <f t="array" ref="L438">_FV(B438,"Exchange abbreviation",TRUE)</f>
        <v>#VALUE!</v>
      </c>
    </row>
    <row r="439" spans="2:12" hidden="1" x14ac:dyDescent="0.45">
      <c r="B439" t="e" vm="222">
        <v>#VALUE!</v>
      </c>
      <c r="C439">
        <v>226.9</v>
      </c>
      <c r="D439">
        <v>227.8</v>
      </c>
      <c r="E439">
        <v>216.1</v>
      </c>
      <c r="F439">
        <v>2.2999999999999998</v>
      </c>
      <c r="G439" s="3">
        <v>1.0200000000000001E-2</v>
      </c>
      <c r="H439" t="s">
        <v>2550</v>
      </c>
      <c r="I439" s="4">
        <v>0.49027777777777781</v>
      </c>
      <c r="J439" t="str" cm="1">
        <f t="array" ref="J439">_FV(B439,"Ticker symbol",TRUE)</f>
        <v>RR.</v>
      </c>
      <c r="K439" t="str" cm="1">
        <f t="array" ref="K439">_FV(B439,"Exchange")</f>
        <v>London Stock Exchange</v>
      </c>
      <c r="L439" t="str" cm="1">
        <f t="array" ref="L439">_FV(B439,"Exchange abbreviation",TRUE)</f>
        <v>XLON</v>
      </c>
    </row>
    <row r="440" spans="2:12" hidden="1" x14ac:dyDescent="0.45">
      <c r="B440" t="e" vm="223">
        <v>#VALUE!</v>
      </c>
      <c r="C440">
        <v>308</v>
      </c>
      <c r="D440">
        <v>316.60000000000002</v>
      </c>
      <c r="E440">
        <v>305.60000000000002</v>
      </c>
      <c r="F440">
        <v>-7.2</v>
      </c>
      <c r="G440" s="3">
        <v>-2.2800000000000001E-2</v>
      </c>
      <c r="H440" t="s">
        <v>2551</v>
      </c>
      <c r="I440" s="4">
        <v>0.48333333333333334</v>
      </c>
      <c r="J440" t="str" cm="1">
        <f t="array" ref="J440">_FV(B440,"Ticker symbol",TRUE)</f>
        <v>ROR</v>
      </c>
      <c r="K440" t="str" cm="1">
        <f t="array" ref="K440">_FV(B440,"Exchange")</f>
        <v>London Stock Exchange</v>
      </c>
      <c r="L440" t="str" cm="1">
        <f t="array" ref="L440">_FV(B440,"Exchange abbreviation",TRUE)</f>
        <v>XLON</v>
      </c>
    </row>
    <row r="441" spans="2:12" hidden="1" x14ac:dyDescent="0.45">
      <c r="B441" t="s">
        <v>2552</v>
      </c>
      <c r="C441">
        <v>10.64</v>
      </c>
      <c r="D441">
        <v>10.67</v>
      </c>
      <c r="E441">
        <v>10.35</v>
      </c>
      <c r="F441">
        <v>0.11</v>
      </c>
      <c r="G441" s="3">
        <v>1.04E-2</v>
      </c>
      <c r="H441" t="s">
        <v>2553</v>
      </c>
      <c r="I441" s="4">
        <v>0.48557870370370365</v>
      </c>
      <c r="J441" t="e" cm="1" vm="6">
        <f t="array" ref="J441">_FV(B441,"Ticker symbol",TRUE)</f>
        <v>#VALUE!</v>
      </c>
      <c r="K441" t="e" cm="1" vm="7">
        <f t="array" ref="K441">_FV(B441,"Exchange")</f>
        <v>#VALUE!</v>
      </c>
      <c r="L441" t="e" cm="1" vm="8">
        <f t="array" ref="L441">_FV(B441,"Exchange abbreviation",TRUE)</f>
        <v>#VALUE!</v>
      </c>
    </row>
    <row r="442" spans="2:12" hidden="1" x14ac:dyDescent="0.45">
      <c r="B442" t="e" vm="224">
        <v>#VALUE!</v>
      </c>
      <c r="C442">
        <v>249.5</v>
      </c>
      <c r="D442">
        <v>256</v>
      </c>
      <c r="E442">
        <v>245</v>
      </c>
      <c r="F442">
        <v>3.3</v>
      </c>
      <c r="G442" s="3">
        <v>1.34E-2</v>
      </c>
      <c r="H442" t="s">
        <v>2554</v>
      </c>
      <c r="I442" s="4">
        <v>0.4826388888888889</v>
      </c>
      <c r="J442" t="str" cm="1">
        <f t="array" ref="J442">_FV(B442,"Ticker symbol",TRUE)</f>
        <v>RMG</v>
      </c>
      <c r="K442" t="str" cm="1">
        <f t="array" ref="K442">_FV(B442,"Exchange")</f>
        <v>London Stock Exchange</v>
      </c>
      <c r="L442" t="str" cm="1">
        <f t="array" ref="L442">_FV(B442,"Exchange abbreviation",TRUE)</f>
        <v>XLON</v>
      </c>
    </row>
    <row r="443" spans="2:12" hidden="1" x14ac:dyDescent="0.45">
      <c r="B443" t="e" vm="225">
        <v>#VALUE!</v>
      </c>
      <c r="C443">
        <v>634</v>
      </c>
      <c r="D443">
        <v>638</v>
      </c>
      <c r="E443">
        <v>624</v>
      </c>
      <c r="F443">
        <v>1</v>
      </c>
      <c r="G443" s="3">
        <v>1.9E-3</v>
      </c>
      <c r="H443" t="s">
        <v>2555</v>
      </c>
      <c r="I443" s="4">
        <v>0.47222222222222227</v>
      </c>
      <c r="J443" t="str" cm="1">
        <f t="array" ref="J443">_FV(B443,"Ticker symbol",TRUE)</f>
        <v>0R1</v>
      </c>
      <c r="K443" t="str" cm="1">
        <f t="array" ref="K443">_FV(B443,"Exchange")</f>
        <v>Deutsche Boerse AG</v>
      </c>
      <c r="L443" t="str" cm="1">
        <f t="array" ref="L443">_FV(B443,"Exchange abbreviation",TRUE)</f>
        <v>XFRA</v>
      </c>
    </row>
    <row r="444" spans="2:12" hidden="1" x14ac:dyDescent="0.45">
      <c r="B444" t="s">
        <v>2556</v>
      </c>
      <c r="C444">
        <v>438</v>
      </c>
      <c r="D444">
        <v>439.6</v>
      </c>
      <c r="E444">
        <v>425.2</v>
      </c>
      <c r="F444">
        <v>9</v>
      </c>
      <c r="G444" s="3">
        <v>2.1000000000000001E-2</v>
      </c>
      <c r="H444" t="s">
        <v>2557</v>
      </c>
      <c r="I444" s="4">
        <v>0.4826388888888889</v>
      </c>
      <c r="J444" t="e" cm="1" vm="6">
        <f t="array" ref="J444">_FV(B444,"Ticker symbol",TRUE)</f>
        <v>#VALUE!</v>
      </c>
      <c r="K444" t="e" cm="1" vm="7">
        <f t="array" ref="K444">_FV(B444,"Exchange")</f>
        <v>#VALUE!</v>
      </c>
      <c r="L444" t="e" cm="1" vm="8">
        <f t="array" ref="L444">_FV(B444,"Exchange abbreviation",TRUE)</f>
        <v>#VALUE!</v>
      </c>
    </row>
    <row r="445" spans="2:12" x14ac:dyDescent="0.45">
      <c r="B445" t="e" vm="226">
        <v>#VALUE!</v>
      </c>
      <c r="C445">
        <v>29.96</v>
      </c>
      <c r="D445">
        <v>29.98</v>
      </c>
      <c r="E445">
        <v>29.4</v>
      </c>
      <c r="F445">
        <v>0.12</v>
      </c>
      <c r="G445" s="3">
        <v>4.0000000000000001E-3</v>
      </c>
      <c r="H445" t="s">
        <v>2558</v>
      </c>
      <c r="I445" s="4">
        <v>0.48284722222222221</v>
      </c>
      <c r="J445" t="str" cm="1">
        <f t="array" ref="J445">_FV(B445,"Ticker symbol",TRUE)</f>
        <v>RUI</v>
      </c>
      <c r="K445" t="str" cm="1">
        <f t="array" ref="K445">_FV(B445,"Exchange")</f>
        <v>Euronext Paris</v>
      </c>
      <c r="L445" t="str" cm="1">
        <f t="array" ref="L445">_FV(B445,"Exchange abbreviation",TRUE)</f>
        <v>XPAR</v>
      </c>
    </row>
    <row r="446" spans="2:12" hidden="1" x14ac:dyDescent="0.45">
      <c r="B446" t="s">
        <v>2559</v>
      </c>
      <c r="C446">
        <v>32.715000000000003</v>
      </c>
      <c r="D446">
        <v>32.979999999999997</v>
      </c>
      <c r="E446">
        <v>32.655000000000001</v>
      </c>
      <c r="F446">
        <v>-0.43</v>
      </c>
      <c r="G446" s="3">
        <v>-1.2999999999999999E-2</v>
      </c>
      <c r="H446" t="s">
        <v>2560</v>
      </c>
      <c r="I446" s="4">
        <v>0.47910879629629632</v>
      </c>
      <c r="J446" t="e" cm="1" vm="6">
        <f t="array" ref="J446">_FV(B446,"Ticker symbol",TRUE)</f>
        <v>#VALUE!</v>
      </c>
      <c r="K446" t="e" cm="1" vm="7">
        <f t="array" ref="K446">_FV(B446,"Exchange")</f>
        <v>#VALUE!</v>
      </c>
      <c r="L446" t="e" cm="1" vm="8">
        <f t="array" ref="L446">_FV(B446,"Exchange abbreviation",TRUE)</f>
        <v>#VALUE!</v>
      </c>
    </row>
    <row r="447" spans="2:12" hidden="1" x14ac:dyDescent="0.45">
      <c r="B447" t="s">
        <v>2561</v>
      </c>
      <c r="C447">
        <v>12.87</v>
      </c>
      <c r="D447">
        <v>12.94</v>
      </c>
      <c r="E447">
        <v>11.68</v>
      </c>
      <c r="F447">
        <v>0.74</v>
      </c>
      <c r="G447" s="3">
        <v>6.0999999999999999E-2</v>
      </c>
      <c r="H447" t="s">
        <v>2541</v>
      </c>
      <c r="I447" s="4">
        <v>0.56111111111111112</v>
      </c>
      <c r="J447" t="e" cm="1" vm="6">
        <f t="array" ref="J447">_FV(B447,"Ticker symbol",TRUE)</f>
        <v>#VALUE!</v>
      </c>
      <c r="K447" t="e" cm="1" vm="7">
        <f t="array" ref="K447">_FV(B447,"Exchange")</f>
        <v>#VALUE!</v>
      </c>
      <c r="L447" t="e" cm="1" vm="8">
        <f t="array" ref="L447">_FV(B447,"Exchange abbreviation",TRUE)</f>
        <v>#VALUE!</v>
      </c>
    </row>
    <row r="448" spans="2:12" hidden="1" x14ac:dyDescent="0.45">
      <c r="B448" t="e" vm="227">
        <v>#VALUE!</v>
      </c>
      <c r="C448">
        <v>210.18</v>
      </c>
      <c r="D448">
        <v>211.3</v>
      </c>
      <c r="E448">
        <v>205.2</v>
      </c>
      <c r="F448">
        <v>1.3</v>
      </c>
      <c r="G448" s="3">
        <v>6.1999999999999998E-3</v>
      </c>
      <c r="H448" t="s">
        <v>2562</v>
      </c>
      <c r="I448" s="4">
        <v>0.52434027777777781</v>
      </c>
      <c r="J448" t="str" cm="1">
        <f t="array" ref="J448">_FV(B448,"Ticker symbol",TRUE)</f>
        <v>SAAB B</v>
      </c>
      <c r="K448" t="str" cm="1">
        <f t="array" ref="K448">_FV(B448,"Exchange")</f>
        <v>NASDAQ Stockholm</v>
      </c>
      <c r="L448" t="str" cm="1">
        <f t="array" ref="L448">_FV(B448,"Exchange abbreviation",TRUE)</f>
        <v>XSTO</v>
      </c>
    </row>
    <row r="449" spans="2:12" x14ac:dyDescent="0.45">
      <c r="B449" t="e" vm="228">
        <v>#VALUE!</v>
      </c>
      <c r="C449">
        <v>91.42</v>
      </c>
      <c r="D449">
        <v>91.52</v>
      </c>
      <c r="E449">
        <v>89.5</v>
      </c>
      <c r="F449">
        <v>0.42</v>
      </c>
      <c r="G449" s="3">
        <v>4.5999999999999999E-3</v>
      </c>
      <c r="H449" t="s">
        <v>2563</v>
      </c>
      <c r="I449" s="4">
        <v>0.48282407407407407</v>
      </c>
      <c r="J449" t="str" cm="1">
        <f t="array" ref="J449">_FV(B449,"Ticker symbol",TRUE)</f>
        <v>SAF</v>
      </c>
      <c r="K449" t="str" cm="1">
        <f t="array" ref="K449">_FV(B449,"Exchange")</f>
        <v>Euronext Paris</v>
      </c>
      <c r="L449" t="str" cm="1">
        <f t="array" ref="L449">_FV(B449,"Exchange abbreviation",TRUE)</f>
        <v>XPAR</v>
      </c>
    </row>
    <row r="450" spans="2:12" hidden="1" x14ac:dyDescent="0.45">
      <c r="B450" t="e" vm="229">
        <v>#VALUE!</v>
      </c>
      <c r="C450">
        <v>698.6</v>
      </c>
      <c r="D450">
        <v>698.6</v>
      </c>
      <c r="E450">
        <v>685.2</v>
      </c>
      <c r="F450">
        <v>5</v>
      </c>
      <c r="G450" s="3">
        <v>7.1999999999999998E-3</v>
      </c>
      <c r="H450" t="s">
        <v>2564</v>
      </c>
      <c r="I450" s="4">
        <v>0.4826388888888889</v>
      </c>
      <c r="J450" t="str" cm="1">
        <f t="array" ref="J450">_FV(B450,"Ticker symbol",TRUE)</f>
        <v>SAGE</v>
      </c>
      <c r="K450" t="str" cm="1">
        <f t="array" ref="K450">_FV(B450,"Exchange")</f>
        <v>Nasdaq Stock Market</v>
      </c>
      <c r="L450" t="str" cm="1">
        <f t="array" ref="L450">_FV(B450,"Exchange abbreviation",TRUE)</f>
        <v>XNAS</v>
      </c>
    </row>
    <row r="451" spans="2:12" x14ac:dyDescent="0.45">
      <c r="B451" t="e" vm="230">
        <v>#VALUE!</v>
      </c>
      <c r="C451">
        <v>35.49</v>
      </c>
      <c r="D451">
        <v>35.71</v>
      </c>
      <c r="E451">
        <v>34.89</v>
      </c>
      <c r="F451">
        <v>0.28000000000000003</v>
      </c>
      <c r="G451" s="3">
        <v>8.0000000000000002E-3</v>
      </c>
      <c r="H451" t="s">
        <v>1949</v>
      </c>
      <c r="I451" s="4">
        <v>0.48265046296296293</v>
      </c>
      <c r="J451" t="str" cm="1">
        <f t="array" ref="J451">_FV(B451,"Ticker symbol",TRUE)</f>
        <v>SGO</v>
      </c>
      <c r="K451" t="str" cm="1">
        <f t="array" ref="K451">_FV(B451,"Exchange")</f>
        <v>Euronext Paris</v>
      </c>
      <c r="L451" t="str" cm="1">
        <f t="array" ref="L451">_FV(B451,"Exchange abbreviation",TRUE)</f>
        <v>XPAR</v>
      </c>
    </row>
    <row r="452" spans="2:12" hidden="1" x14ac:dyDescent="0.45">
      <c r="B452" t="s">
        <v>2565</v>
      </c>
      <c r="C452">
        <v>1.4444999999999999</v>
      </c>
      <c r="D452">
        <v>1.4484999999999999</v>
      </c>
      <c r="E452">
        <v>1.3935</v>
      </c>
      <c r="F452">
        <v>1.2E-2</v>
      </c>
      <c r="G452" s="3">
        <v>8.3999999999999995E-3</v>
      </c>
      <c r="H452" t="s">
        <v>2566</v>
      </c>
      <c r="I452" s="4">
        <v>0.48275462962962962</v>
      </c>
      <c r="J452" t="e" cm="1" vm="6">
        <f t="array" ref="J452">_FV(B452,"Ticker symbol",TRUE)</f>
        <v>#VALUE!</v>
      </c>
      <c r="K452" t="e" cm="1" vm="7">
        <f t="array" ref="K452">_FV(B452,"Exchange")</f>
        <v>#VALUE!</v>
      </c>
      <c r="L452" t="e" cm="1" vm="8">
        <f t="array" ref="L452">_FV(B452,"Exchange abbreviation",TRUE)</f>
        <v>#VALUE!</v>
      </c>
    </row>
    <row r="453" spans="2:12" hidden="1" x14ac:dyDescent="0.45">
      <c r="B453" t="s">
        <v>2567</v>
      </c>
      <c r="C453">
        <v>486.9</v>
      </c>
      <c r="D453">
        <v>494.8</v>
      </c>
      <c r="E453">
        <v>486</v>
      </c>
      <c r="F453">
        <v>-8.1999999999999993</v>
      </c>
      <c r="G453" s="3">
        <v>-1.66E-2</v>
      </c>
      <c r="H453" t="s">
        <v>2568</v>
      </c>
      <c r="I453" s="4">
        <v>0.43409722222222219</v>
      </c>
      <c r="J453" t="e" cm="1" vm="6">
        <f t="array" ref="J453">_FV(B453,"Ticker symbol",TRUE)</f>
        <v>#VALUE!</v>
      </c>
      <c r="K453" t="e" cm="1" vm="7">
        <f t="array" ref="K453">_FV(B453,"Exchange")</f>
        <v>#VALUE!</v>
      </c>
      <c r="L453" t="e" cm="1" vm="8">
        <f t="array" ref="L453">_FV(B453,"Exchange abbreviation",TRUE)</f>
        <v>#VALUE!</v>
      </c>
    </row>
    <row r="454" spans="2:12" hidden="1" x14ac:dyDescent="0.45">
      <c r="B454" t="s">
        <v>2569</v>
      </c>
      <c r="C454">
        <v>35.369999999999997</v>
      </c>
      <c r="D454">
        <v>35.630000000000003</v>
      </c>
      <c r="E454">
        <v>35.1</v>
      </c>
      <c r="F454">
        <v>-0.17</v>
      </c>
      <c r="G454" s="3">
        <v>-4.7999999999999996E-3</v>
      </c>
      <c r="H454" t="s">
        <v>2570</v>
      </c>
      <c r="I454" s="4">
        <v>0.5</v>
      </c>
      <c r="J454" t="e" cm="1" vm="6">
        <f t="array" ref="J454">_FV(B454,"Ticker symbol",TRUE)</f>
        <v>#VALUE!</v>
      </c>
      <c r="K454" t="e" cm="1" vm="7">
        <f t="array" ref="K454">_FV(B454,"Exchange")</f>
        <v>#VALUE!</v>
      </c>
      <c r="L454" t="e" cm="1" vm="8">
        <f t="array" ref="L454">_FV(B454,"Exchange abbreviation",TRUE)</f>
        <v>#VALUE!</v>
      </c>
    </row>
    <row r="455" spans="2:12" hidden="1" x14ac:dyDescent="0.45">
      <c r="B455" t="e" vm="231">
        <v>#VALUE!</v>
      </c>
      <c r="C455">
        <v>172.2</v>
      </c>
      <c r="D455">
        <v>173.1</v>
      </c>
      <c r="E455">
        <v>170.2</v>
      </c>
      <c r="F455">
        <v>-0.35</v>
      </c>
      <c r="G455" s="3">
        <v>-2E-3</v>
      </c>
      <c r="H455" t="s">
        <v>2571</v>
      </c>
      <c r="I455" s="4">
        <v>0.5</v>
      </c>
      <c r="J455" t="str" cm="1">
        <f t="array" ref="J455">_FV(B455,"Ticker symbol",TRUE)</f>
        <v>SAND</v>
      </c>
      <c r="K455" t="str" cm="1">
        <f t="array" ref="K455">_FV(B455,"Exchange")</f>
        <v>NASDAQ Stockholm</v>
      </c>
      <c r="L455" t="str" cm="1">
        <f t="array" ref="L455">_FV(B455,"Exchange abbreviation",TRUE)</f>
        <v>XSTO</v>
      </c>
    </row>
    <row r="456" spans="2:12" hidden="1" x14ac:dyDescent="0.45">
      <c r="B456" t="s">
        <v>2572</v>
      </c>
      <c r="C456">
        <v>82.74</v>
      </c>
      <c r="D456">
        <v>83.27</v>
      </c>
      <c r="E456">
        <v>81.66</v>
      </c>
      <c r="F456">
        <v>-0.62</v>
      </c>
      <c r="G456" s="3">
        <v>-7.4000000000000003E-3</v>
      </c>
      <c r="H456" t="s">
        <v>2213</v>
      </c>
      <c r="I456" s="4">
        <v>0.48395833333333332</v>
      </c>
      <c r="J456" t="e" cm="1" vm="6">
        <f t="array" ref="J456">_FV(B456,"Ticker symbol",TRUE)</f>
        <v>#VALUE!</v>
      </c>
      <c r="K456" t="e" cm="1" vm="7">
        <f t="array" ref="K456">_FV(B456,"Exchange")</f>
        <v>#VALUE!</v>
      </c>
      <c r="L456" t="e" cm="1" vm="8">
        <f t="array" ref="L456">_FV(B456,"Exchange abbreviation",TRUE)</f>
        <v>#VALUE!</v>
      </c>
    </row>
    <row r="457" spans="2:12" hidden="1" x14ac:dyDescent="0.45">
      <c r="B457" t="s">
        <v>2573</v>
      </c>
      <c r="C457">
        <v>1.6870000000000001</v>
      </c>
      <c r="D457">
        <v>1.696</v>
      </c>
      <c r="E457">
        <v>1.633</v>
      </c>
      <c r="F457">
        <v>1.9E-2</v>
      </c>
      <c r="G457" s="3">
        <v>1.1299999999999999E-2</v>
      </c>
      <c r="H457" t="s">
        <v>2574</v>
      </c>
      <c r="I457" s="4">
        <v>0.48259259259259263</v>
      </c>
      <c r="J457" t="e" cm="1" vm="6">
        <f t="array" ref="J457">_FV(B457,"Ticker symbol",TRUE)</f>
        <v>#VALUE!</v>
      </c>
      <c r="K457" t="e" cm="1" vm="7">
        <f t="array" ref="K457">_FV(B457,"Exchange")</f>
        <v>#VALUE!</v>
      </c>
      <c r="L457" t="e" cm="1" vm="8">
        <f t="array" ref="L457">_FV(B457,"Exchange abbreviation",TRUE)</f>
        <v>#VALUE!</v>
      </c>
    </row>
    <row r="458" spans="2:12" hidden="1" x14ac:dyDescent="0.45">
      <c r="B458" t="e" vm="232">
        <v>#VALUE!</v>
      </c>
      <c r="C458">
        <v>133</v>
      </c>
      <c r="D458">
        <v>133.5</v>
      </c>
      <c r="E458">
        <v>126.4</v>
      </c>
      <c r="F458">
        <v>4.3</v>
      </c>
      <c r="G458" s="3">
        <v>3.3399999999999999E-2</v>
      </c>
      <c r="H458" t="s">
        <v>2575</v>
      </c>
      <c r="I458" s="4">
        <v>0.45831018518518518</v>
      </c>
      <c r="J458" t="str" cm="1">
        <f t="array" ref="J458">_FV(B458,"Ticker symbol",TRUE)</f>
        <v>SPL</v>
      </c>
      <c r="K458" t="str" cm="1">
        <f t="array" ref="K458">_FV(B458,"Exchange")</f>
        <v>Warsaw Stock Exchange</v>
      </c>
      <c r="L458" t="str" cm="1">
        <f t="array" ref="L458">_FV(B458,"Exchange abbreviation",TRUE)</f>
        <v>XWAR</v>
      </c>
    </row>
    <row r="459" spans="2:12" hidden="1" x14ac:dyDescent="0.45">
      <c r="B459" t="e" vm="233">
        <v>#VALUE!</v>
      </c>
      <c r="C459">
        <v>124.35</v>
      </c>
      <c r="D459">
        <v>124.79</v>
      </c>
      <c r="E459">
        <v>122.6</v>
      </c>
      <c r="F459">
        <v>-0.69</v>
      </c>
      <c r="G459" s="3">
        <v>-5.4999999999999997E-3</v>
      </c>
      <c r="H459" t="s">
        <v>2576</v>
      </c>
      <c r="I459" s="4">
        <v>0.47912037037037036</v>
      </c>
      <c r="J459" t="str" cm="1">
        <f t="array" ref="J459">_FV(B459,"Ticker symbol",TRUE)</f>
        <v>SAP</v>
      </c>
      <c r="K459" t="str" cm="1">
        <f t="array" ref="K459">_FV(B459,"Exchange")</f>
        <v>New York Stock Exchange</v>
      </c>
      <c r="L459" t="str" cm="1">
        <f t="array" ref="L459">_FV(B459,"Exchange abbreviation",TRUE)</f>
        <v>XNYS</v>
      </c>
    </row>
    <row r="460" spans="2:12" hidden="1" x14ac:dyDescent="0.45">
      <c r="B460" t="s">
        <v>2577</v>
      </c>
      <c r="C460">
        <v>394</v>
      </c>
      <c r="D460">
        <v>395</v>
      </c>
      <c r="E460">
        <v>377.8</v>
      </c>
      <c r="F460">
        <v>10.8</v>
      </c>
      <c r="G460" s="3">
        <v>2.8199999999999999E-2</v>
      </c>
      <c r="H460" t="s">
        <v>2578</v>
      </c>
      <c r="I460" s="4">
        <v>0.4826388888888889</v>
      </c>
      <c r="J460" t="e" cm="1" vm="6">
        <f t="array" ref="J460">_FV(B460,"Ticker symbol",TRUE)</f>
        <v>#VALUE!</v>
      </c>
      <c r="K460" t="e" cm="1" vm="7">
        <f t="array" ref="K460">_FV(B460,"Exchange")</f>
        <v>#VALUE!</v>
      </c>
      <c r="L460" t="e" cm="1" vm="8">
        <f t="array" ref="L460">_FV(B460,"Exchange abbreviation",TRUE)</f>
        <v>#VALUE!</v>
      </c>
    </row>
    <row r="461" spans="2:12" x14ac:dyDescent="0.45">
      <c r="B461" t="e" vm="234">
        <v>#VALUE!</v>
      </c>
      <c r="C461">
        <v>329.8</v>
      </c>
      <c r="D461">
        <v>331.8</v>
      </c>
      <c r="E461">
        <v>317.8</v>
      </c>
      <c r="F461">
        <v>10.199999999999999</v>
      </c>
      <c r="G461" s="3">
        <v>3.1899999999999998E-2</v>
      </c>
      <c r="H461" t="s">
        <v>2579</v>
      </c>
      <c r="I461" s="4">
        <v>0.48554398148148148</v>
      </c>
      <c r="J461" t="str" cm="1">
        <f t="array" ref="J461">_FV(B461,"Ticker symbol",TRUE)</f>
        <v>DIM</v>
      </c>
      <c r="K461" t="str" cm="1">
        <f t="array" ref="K461">_FV(B461,"Exchange")</f>
        <v>Euronext Paris</v>
      </c>
      <c r="L461" t="str" cm="1">
        <f t="array" ref="L461">_FV(B461,"Exchange abbreviation",TRUE)</f>
        <v>XPAR</v>
      </c>
    </row>
    <row r="462" spans="2:12" hidden="1" x14ac:dyDescent="0.45">
      <c r="B462" t="e" vm="235">
        <v>#VALUE!</v>
      </c>
      <c r="C462">
        <v>14.9</v>
      </c>
      <c r="D462">
        <v>15.1</v>
      </c>
      <c r="E462">
        <v>14.38</v>
      </c>
      <c r="F462">
        <v>0.31</v>
      </c>
      <c r="G462" s="3">
        <v>2.12E-2</v>
      </c>
      <c r="H462" t="s">
        <v>2580</v>
      </c>
      <c r="I462" s="4">
        <v>0.48293981481481479</v>
      </c>
      <c r="J462" t="str" cm="1">
        <f t="array" ref="J462">_FV(B462,"Ticker symbol",TRUE)</f>
        <v>SBMO</v>
      </c>
      <c r="K462" t="str" cm="1">
        <f t="array" ref="K462">_FV(B462,"Exchange")</f>
        <v>Euronext Amsterdam</v>
      </c>
      <c r="L462" t="str" cm="1">
        <f t="array" ref="L462">_FV(B462,"Exchange abbreviation",TRUE)</f>
        <v>XAMS</v>
      </c>
    </row>
    <row r="463" spans="2:12" hidden="1" x14ac:dyDescent="0.45">
      <c r="B463" t="e" vm="236">
        <v>#VALUE!</v>
      </c>
      <c r="C463">
        <v>118.2</v>
      </c>
      <c r="D463">
        <v>119.5</v>
      </c>
      <c r="E463">
        <v>117.4</v>
      </c>
      <c r="F463">
        <v>-0.9</v>
      </c>
      <c r="G463" s="3">
        <v>-7.6E-3</v>
      </c>
      <c r="H463" t="s">
        <v>2581</v>
      </c>
      <c r="I463" s="4">
        <v>0.5</v>
      </c>
      <c r="J463" t="str" cm="1">
        <f t="array" ref="J463">_FV(B463,"Ticker symbol",TRUE)</f>
        <v>SCA B</v>
      </c>
      <c r="K463" t="str" cm="1">
        <f t="array" ref="K463">_FV(B463,"Exchange")</f>
        <v>NASDAQ Stockholm</v>
      </c>
      <c r="L463" t="str" cm="1">
        <f t="array" ref="L463">_FV(B463,"Exchange abbreviation",TRUE)</f>
        <v>XSTO</v>
      </c>
    </row>
    <row r="464" spans="2:12" hidden="1" x14ac:dyDescent="0.45">
      <c r="B464" t="e" vm="237">
        <v>#VALUE!</v>
      </c>
      <c r="C464">
        <v>416</v>
      </c>
      <c r="D464">
        <v>419.5</v>
      </c>
      <c r="E464">
        <v>411.9</v>
      </c>
      <c r="F464">
        <v>-1.2</v>
      </c>
      <c r="G464" s="3">
        <v>-2.8999999999999998E-3</v>
      </c>
      <c r="H464" t="s">
        <v>2582</v>
      </c>
      <c r="I464" s="4">
        <v>0.43402777777777773</v>
      </c>
      <c r="J464" t="str" cm="1">
        <f t="array" ref="J464">_FV(B464,"Ticker symbol",TRUE)</f>
        <v>XPGB</v>
      </c>
      <c r="K464" t="str" cm="1">
        <f t="array" ref="K464">_FV(B464,"Exchange")</f>
        <v>Deutsche Boerse AG</v>
      </c>
      <c r="L464" t="str" cm="1">
        <f t="array" ref="L464">_FV(B464,"Exchange abbreviation",TRUE)</f>
        <v>XFRA</v>
      </c>
    </row>
    <row r="465" spans="2:12" hidden="1" x14ac:dyDescent="0.45">
      <c r="B465" t="s">
        <v>2583</v>
      </c>
      <c r="C465">
        <v>243.2</v>
      </c>
      <c r="D465">
        <v>250.3</v>
      </c>
      <c r="E465">
        <v>242.4</v>
      </c>
      <c r="F465">
        <v>-6.5</v>
      </c>
      <c r="G465" s="3">
        <v>-2.5999999999999999E-2</v>
      </c>
      <c r="H465" t="s">
        <v>2584</v>
      </c>
      <c r="I465" s="4">
        <v>0.47986111111111113</v>
      </c>
      <c r="J465" t="e" cm="1" vm="6">
        <f t="array" ref="J465">_FV(B465,"Ticker symbol",TRUE)</f>
        <v>#VALUE!</v>
      </c>
      <c r="K465" t="e" cm="1" vm="7">
        <f t="array" ref="K465">_FV(B465,"Exchange")</f>
        <v>#VALUE!</v>
      </c>
      <c r="L465" t="e" cm="1" vm="8">
        <f t="array" ref="L465">_FV(B465,"Exchange abbreviation",TRUE)</f>
        <v>#VALUE!</v>
      </c>
    </row>
    <row r="466" spans="2:12" x14ac:dyDescent="0.45">
      <c r="B466" t="e" vm="238">
        <v>#VALUE!</v>
      </c>
      <c r="C466">
        <v>108.3</v>
      </c>
      <c r="D466">
        <v>109.8</v>
      </c>
      <c r="E466">
        <v>107.55</v>
      </c>
      <c r="F466">
        <v>2.25</v>
      </c>
      <c r="G466" s="3">
        <v>2.12E-2</v>
      </c>
      <c r="H466" t="s">
        <v>2585</v>
      </c>
      <c r="I466" s="4">
        <v>0.48395833333333332</v>
      </c>
      <c r="J466" t="str" cm="1">
        <f t="array" ref="J466">_FV(B466,"Ticker symbol",TRUE)</f>
        <v>SU</v>
      </c>
      <c r="K466" t="str" cm="1">
        <f t="array" ref="K466">_FV(B466,"Exchange")</f>
        <v>Euronext Paris</v>
      </c>
      <c r="L466" t="str" cm="1">
        <f t="array" ref="L466">_FV(B466,"Exchange abbreviation",TRUE)</f>
        <v>XPAR</v>
      </c>
    </row>
    <row r="467" spans="2:12" hidden="1" x14ac:dyDescent="0.45">
      <c r="B467" t="s">
        <v>2586</v>
      </c>
      <c r="C467" s="2">
        <v>2788</v>
      </c>
      <c r="D467" s="2">
        <v>2800</v>
      </c>
      <c r="E467" s="2">
        <v>2736</v>
      </c>
      <c r="F467">
        <v>17</v>
      </c>
      <c r="G467" s="3">
        <v>6.1000000000000004E-3</v>
      </c>
      <c r="H467" t="s">
        <v>2587</v>
      </c>
      <c r="I467" s="4">
        <v>0.4826388888888889</v>
      </c>
      <c r="J467" t="e" cm="1" vm="6">
        <f t="array" ref="J467">_FV(B467,"Ticker symbol",TRUE)</f>
        <v>#VALUE!</v>
      </c>
      <c r="K467" t="e" cm="1" vm="7">
        <f t="array" ref="K467">_FV(B467,"Exchange")</f>
        <v>#VALUE!</v>
      </c>
      <c r="L467" t="e" cm="1" vm="8">
        <f t="array" ref="L467">_FV(B467,"Exchange abbreviation",TRUE)</f>
        <v>#VALUE!</v>
      </c>
    </row>
    <row r="468" spans="2:12" hidden="1" x14ac:dyDescent="0.45">
      <c r="B468" t="e" vm="239">
        <v>#VALUE!</v>
      </c>
      <c r="C468">
        <v>23.6</v>
      </c>
      <c r="D468">
        <v>23.78</v>
      </c>
      <c r="E468">
        <v>23.18</v>
      </c>
      <c r="F468">
        <v>-0.12</v>
      </c>
      <c r="G468" s="3">
        <v>-5.1000000000000004E-3</v>
      </c>
      <c r="H468" t="s">
        <v>2588</v>
      </c>
      <c r="I468" s="4">
        <v>0.48277777777777775</v>
      </c>
      <c r="J468" t="str" cm="1">
        <f t="array" ref="J468">_FV(B468,"Ticker symbol",TRUE)</f>
        <v>SCOR</v>
      </c>
      <c r="K468" t="str" cm="1">
        <f t="array" ref="K468">_FV(B468,"Exchange")</f>
        <v>Nasdaq Stock Market</v>
      </c>
      <c r="L468" t="str" cm="1">
        <f t="array" ref="L468">_FV(B468,"Exchange abbreviation",TRUE)</f>
        <v>XNAS</v>
      </c>
    </row>
    <row r="469" spans="2:12" hidden="1" x14ac:dyDescent="0.45">
      <c r="B469" t="e" vm="240">
        <v>#VALUE!</v>
      </c>
      <c r="C469">
        <v>72.349999999999994</v>
      </c>
      <c r="D469">
        <v>73.25</v>
      </c>
      <c r="E469">
        <v>71.849999999999994</v>
      </c>
      <c r="F469">
        <v>-0.8</v>
      </c>
      <c r="G469" s="3">
        <v>-1.09E-2</v>
      </c>
      <c r="H469" t="s">
        <v>2589</v>
      </c>
      <c r="I469" s="4">
        <v>0.4826388888888889</v>
      </c>
      <c r="J469" t="str" cm="1">
        <f t="array" ref="J469">_FV(B469,"Ticker symbol",TRUE)</f>
        <v>G24</v>
      </c>
      <c r="K469" t="str" cm="1">
        <f t="array" ref="K469">_FV(B469,"Exchange")</f>
        <v>Deutsche Boerse AG</v>
      </c>
      <c r="L469" t="str" cm="1">
        <f t="array" ref="L469">_FV(B469,"Exchange abbreviation",TRUE)</f>
        <v>XFRA</v>
      </c>
    </row>
    <row r="470" spans="2:12" hidden="1" x14ac:dyDescent="0.45">
      <c r="B470" t="e" vm="241">
        <v>#VALUE!</v>
      </c>
      <c r="C470">
        <v>83</v>
      </c>
      <c r="D470">
        <v>83.76</v>
      </c>
      <c r="E470">
        <v>80</v>
      </c>
      <c r="F470">
        <v>-0.9</v>
      </c>
      <c r="G470" s="3">
        <v>-1.0699999999999999E-2</v>
      </c>
      <c r="H470" t="s">
        <v>2590</v>
      </c>
      <c r="I470" s="4">
        <v>0.5</v>
      </c>
      <c r="J470" t="str" cm="1">
        <f t="array" ref="J470">_FV(B470,"Ticker symbol",TRUE)</f>
        <v>SEB A</v>
      </c>
      <c r="K470" t="str" cm="1">
        <f t="array" ref="K470">_FV(B470,"Exchange")</f>
        <v>NASDAQ Stockholm</v>
      </c>
      <c r="L470" t="str" cm="1">
        <f t="array" ref="L470">_FV(B470,"Exchange abbreviation",TRUE)</f>
        <v>XSTO</v>
      </c>
    </row>
    <row r="471" spans="2:12" hidden="1" x14ac:dyDescent="0.45">
      <c r="B471" t="s">
        <v>2591</v>
      </c>
      <c r="C471">
        <v>136.55000000000001</v>
      </c>
      <c r="D471">
        <v>136.55000000000001</v>
      </c>
      <c r="E471">
        <v>133</v>
      </c>
      <c r="F471">
        <v>1.8</v>
      </c>
      <c r="G471" s="3">
        <v>1.34E-2</v>
      </c>
      <c r="H471" t="s">
        <v>1951</v>
      </c>
      <c r="I471" s="4">
        <v>0.5</v>
      </c>
      <c r="J471" t="e" cm="1" vm="6">
        <f t="array" ref="J471">_FV(B471,"Ticker symbol",TRUE)</f>
        <v>#VALUE!</v>
      </c>
      <c r="K471" t="e" cm="1" vm="7">
        <f t="array" ref="K471">_FV(B471,"Exchange")</f>
        <v>#VALUE!</v>
      </c>
      <c r="L471" t="e" cm="1" vm="8">
        <f t="array" ref="L471">_FV(B471,"Exchange abbreviation",TRUE)</f>
        <v>#VALUE!</v>
      </c>
    </row>
    <row r="472" spans="2:12" hidden="1" x14ac:dyDescent="0.45">
      <c r="B472" t="e" vm="242">
        <v>#VALUE!</v>
      </c>
      <c r="C472">
        <v>935.2</v>
      </c>
      <c r="D472">
        <v>939.4</v>
      </c>
      <c r="E472">
        <v>919.4</v>
      </c>
      <c r="F472">
        <v>6</v>
      </c>
      <c r="G472" s="3">
        <v>6.4999999999999997E-3</v>
      </c>
      <c r="H472" t="s">
        <v>2592</v>
      </c>
      <c r="I472" s="4">
        <v>0.48472222222222222</v>
      </c>
      <c r="J472" t="str" cm="1">
        <f t="array" ref="J472">_FV(B472,"Ticker symbol",TRUE)</f>
        <v>SGRO</v>
      </c>
      <c r="K472" t="str" cm="1">
        <f t="array" ref="K472">_FV(B472,"Exchange")</f>
        <v>London Stock Exchange</v>
      </c>
      <c r="L472" t="str" cm="1">
        <f t="array" ref="L472">_FV(B472,"Exchange abbreviation",TRUE)</f>
        <v>XLON</v>
      </c>
    </row>
    <row r="473" spans="2:12" hidden="1" x14ac:dyDescent="0.45">
      <c r="B473" t="s">
        <v>2593</v>
      </c>
      <c r="C473">
        <v>7.1</v>
      </c>
      <c r="D473">
        <v>7.17</v>
      </c>
      <c r="E473">
        <v>6.52</v>
      </c>
      <c r="F473">
        <v>0.41</v>
      </c>
      <c r="G473" s="3">
        <v>6.1899999999999997E-2</v>
      </c>
      <c r="H473" t="s">
        <v>2594</v>
      </c>
      <c r="I473" s="4">
        <v>0.48575231481481485</v>
      </c>
      <c r="J473" t="e" cm="1" vm="6">
        <f t="array" ref="J473">_FV(B473,"Ticker symbol",TRUE)</f>
        <v>#VALUE!</v>
      </c>
      <c r="K473" t="e" cm="1" vm="7">
        <f t="array" ref="K473">_FV(B473,"Exchange")</f>
        <v>#VALUE!</v>
      </c>
      <c r="L473" t="e" cm="1" vm="8">
        <f t="array" ref="L473">_FV(B473,"Exchange abbreviation",TRUE)</f>
        <v>#VALUE!</v>
      </c>
    </row>
    <row r="474" spans="2:12" hidden="1" x14ac:dyDescent="0.45">
      <c r="B474" t="e" vm="243">
        <v>#VALUE!</v>
      </c>
      <c r="C474" s="2">
        <v>2501</v>
      </c>
      <c r="D474" s="2">
        <v>2512</v>
      </c>
      <c r="E474" s="2">
        <v>2447</v>
      </c>
      <c r="F474">
        <v>15</v>
      </c>
      <c r="G474" s="3">
        <v>6.0000000000000001E-3</v>
      </c>
      <c r="H474" t="s">
        <v>2595</v>
      </c>
      <c r="I474" s="4">
        <v>0.4826388888888889</v>
      </c>
      <c r="J474" t="str" cm="1">
        <f t="array" ref="J474">_FV(B474,"Ticker symbol",TRUE)</f>
        <v>SVT</v>
      </c>
      <c r="K474" t="str" cm="1">
        <f t="array" ref="K474">_FV(B474,"Exchange")</f>
        <v>London Stock Exchange</v>
      </c>
      <c r="L474" t="str" cm="1">
        <f t="array" ref="L474">_FV(B474,"Exchange abbreviation",TRUE)</f>
        <v>XLON</v>
      </c>
    </row>
    <row r="475" spans="2:12" hidden="1" x14ac:dyDescent="0.45">
      <c r="B475" t="s">
        <v>2596</v>
      </c>
      <c r="C475" s="2">
        <v>2365</v>
      </c>
      <c r="D475" s="2">
        <v>2366.5</v>
      </c>
      <c r="E475" s="2">
        <v>2329</v>
      </c>
      <c r="F475">
        <v>15</v>
      </c>
      <c r="G475" s="3">
        <v>6.4000000000000003E-3</v>
      </c>
      <c r="H475" t="s">
        <v>2597</v>
      </c>
      <c r="I475" s="4">
        <v>0.4800578703703704</v>
      </c>
      <c r="J475" t="e" cm="1" vm="6">
        <f t="array" ref="J475">_FV(B475,"Ticker symbol",TRUE)</f>
        <v>#VALUE!</v>
      </c>
      <c r="K475" t="e" cm="1" vm="7">
        <f t="array" ref="K475">_FV(B475,"Exchange")</f>
        <v>#VALUE!</v>
      </c>
      <c r="L475" t="e" cm="1" vm="8">
        <f t="array" ref="L475">_FV(B475,"Exchange abbreviation",TRUE)</f>
        <v>#VALUE!</v>
      </c>
    </row>
    <row r="476" spans="2:12" hidden="1" x14ac:dyDescent="0.45">
      <c r="B476" t="s">
        <v>2598</v>
      </c>
      <c r="C476">
        <v>108.91</v>
      </c>
      <c r="D476">
        <v>109.29</v>
      </c>
      <c r="E476">
        <v>107.05</v>
      </c>
      <c r="F476">
        <v>0.13</v>
      </c>
      <c r="G476" s="3">
        <v>1.1999999999999999E-3</v>
      </c>
      <c r="H476" t="s">
        <v>2547</v>
      </c>
      <c r="I476" s="4">
        <v>0.47912037037037036</v>
      </c>
      <c r="J476" t="e" cm="1" vm="6">
        <f t="array" ref="J476">_FV(B476,"Ticker symbol",TRUE)</f>
        <v>#VALUE!</v>
      </c>
      <c r="K476" t="e" cm="1" vm="7">
        <f t="array" ref="K476">_FV(B476,"Exchange")</f>
        <v>#VALUE!</v>
      </c>
      <c r="L476" t="e" cm="1" vm="8">
        <f t="array" ref="L476">_FV(B476,"Exchange abbreviation",TRUE)</f>
        <v>#VALUE!</v>
      </c>
    </row>
    <row r="477" spans="2:12" hidden="1" x14ac:dyDescent="0.45">
      <c r="B477" t="s">
        <v>2599</v>
      </c>
      <c r="C477">
        <v>38.299999999999997</v>
      </c>
      <c r="D477">
        <v>38.299999999999997</v>
      </c>
      <c r="E477">
        <v>37.58</v>
      </c>
      <c r="F477">
        <v>0.28000000000000003</v>
      </c>
      <c r="G477" s="3">
        <v>7.4000000000000003E-3</v>
      </c>
      <c r="H477" t="s">
        <v>2600</v>
      </c>
      <c r="I477" s="4">
        <v>0.4826388888888889</v>
      </c>
      <c r="J477" t="e" cm="1" vm="6">
        <f t="array" ref="J477">_FV(B477,"Ticker symbol",TRUE)</f>
        <v>#VALUE!</v>
      </c>
      <c r="K477" t="e" cm="1" vm="7">
        <f t="array" ref="K477">_FV(B477,"Exchange")</f>
        <v>#VALUE!</v>
      </c>
      <c r="L477" t="e" cm="1" vm="8">
        <f t="array" ref="L477">_FV(B477,"Exchange abbreviation",TRUE)</f>
        <v>#VALUE!</v>
      </c>
    </row>
    <row r="478" spans="2:12" hidden="1" x14ac:dyDescent="0.45">
      <c r="B478" t="s">
        <v>2601</v>
      </c>
      <c r="C478">
        <v>19.27</v>
      </c>
      <c r="D478">
        <v>19.38</v>
      </c>
      <c r="E478">
        <v>18.87</v>
      </c>
      <c r="F478">
        <v>0.17</v>
      </c>
      <c r="G478" s="3">
        <v>8.8999999999999999E-3</v>
      </c>
      <c r="H478" t="s">
        <v>2602</v>
      </c>
      <c r="I478" s="4">
        <v>0.47986111111111113</v>
      </c>
      <c r="J478" t="e" cm="1" vm="6">
        <f t="array" ref="J478">_FV(B478,"Ticker symbol",TRUE)</f>
        <v>#VALUE!</v>
      </c>
      <c r="K478" t="e" cm="1" vm="7">
        <f t="array" ref="K478">_FV(B478,"Exchange")</f>
        <v>#VALUE!</v>
      </c>
      <c r="L478" t="e" cm="1" vm="8">
        <f t="array" ref="L478">_FV(B478,"Exchange abbreviation",TRUE)</f>
        <v>#VALUE!</v>
      </c>
    </row>
    <row r="479" spans="2:12" hidden="1" x14ac:dyDescent="0.45">
      <c r="B479" t="s">
        <v>2603</v>
      </c>
      <c r="C479">
        <v>254.8</v>
      </c>
      <c r="D479">
        <v>256.89999999999998</v>
      </c>
      <c r="E479">
        <v>247.8</v>
      </c>
      <c r="F479">
        <v>1.2</v>
      </c>
      <c r="G479" s="3">
        <v>4.7000000000000002E-3</v>
      </c>
      <c r="H479" t="s">
        <v>2432</v>
      </c>
      <c r="I479" s="4">
        <v>0.4826388888888889</v>
      </c>
      <c r="J479" t="e" cm="1" vm="6">
        <f t="array" ref="J479">_FV(B479,"Ticker symbol",TRUE)</f>
        <v>#VALUE!</v>
      </c>
      <c r="K479" t="e" cm="1" vm="7">
        <f t="array" ref="K479">_FV(B479,"Exchange")</f>
        <v>#VALUE!</v>
      </c>
      <c r="L479" t="e" cm="1" vm="8">
        <f t="array" ref="L479">_FV(B479,"Exchange abbreviation",TRUE)</f>
        <v>#VALUE!</v>
      </c>
    </row>
    <row r="480" spans="2:12" hidden="1" x14ac:dyDescent="0.45">
      <c r="B480" t="e" vm="244">
        <v>#VALUE!</v>
      </c>
      <c r="C480">
        <v>34.71</v>
      </c>
      <c r="D480">
        <v>35.26</v>
      </c>
      <c r="E480">
        <v>33.67</v>
      </c>
      <c r="F480">
        <v>0.39</v>
      </c>
      <c r="G480" s="3">
        <v>1.14E-2</v>
      </c>
      <c r="H480" t="s">
        <v>2604</v>
      </c>
      <c r="I480" s="4">
        <v>0.48269675925925926</v>
      </c>
      <c r="J480" t="str" cm="1">
        <f t="array" ref="J480">_FV(B480,"Ticker symbol",TRUE)</f>
        <v>LIGHT</v>
      </c>
      <c r="K480" t="str" cm="1">
        <f t="array" ref="K480">_FV(B480,"Exchange")</f>
        <v>Euronext Amsterdam</v>
      </c>
      <c r="L480" t="str" cm="1">
        <f t="array" ref="L480">_FV(B480,"Exchange abbreviation",TRUE)</f>
        <v>XAMS</v>
      </c>
    </row>
    <row r="481" spans="2:12" hidden="1" x14ac:dyDescent="0.45">
      <c r="B481" t="e" vm="245">
        <v>#VALUE!</v>
      </c>
      <c r="C481">
        <v>234.2</v>
      </c>
      <c r="D481">
        <v>237.8</v>
      </c>
      <c r="E481">
        <v>230</v>
      </c>
      <c r="F481">
        <v>5.8</v>
      </c>
      <c r="G481" s="3">
        <v>2.5399999999999999E-2</v>
      </c>
      <c r="H481" t="s">
        <v>2605</v>
      </c>
      <c r="I481" s="4">
        <v>0.48541666666666666</v>
      </c>
      <c r="J481" t="str" cm="1">
        <f t="array" ref="J481">_FV(B481,"Ticker symbol",TRUE)</f>
        <v>SIKA</v>
      </c>
      <c r="K481" t="str" cm="1">
        <f t="array" ref="K481">_FV(B481,"Exchange")</f>
        <v>SIX Swiss Exchange</v>
      </c>
      <c r="L481" t="str" cm="1">
        <f t="array" ref="L481">_FV(B481,"Exchange abbreviation",TRUE)</f>
        <v>XSWX</v>
      </c>
    </row>
    <row r="482" spans="2:12" hidden="1" x14ac:dyDescent="0.45">
      <c r="B482" t="e" vm="246">
        <v>#VALUE!</v>
      </c>
      <c r="C482">
        <v>841</v>
      </c>
      <c r="D482">
        <v>866</v>
      </c>
      <c r="E482">
        <v>840.5</v>
      </c>
      <c r="F482">
        <v>-24</v>
      </c>
      <c r="G482" s="3">
        <v>-2.7699999999999999E-2</v>
      </c>
      <c r="H482" t="s">
        <v>2606</v>
      </c>
      <c r="I482" s="4">
        <v>0.47222222222222227</v>
      </c>
      <c r="J482" t="str" cm="1">
        <f t="array" ref="J482">_FV(B482,"Ticker symbol",TRUE)</f>
        <v>XCL1</v>
      </c>
      <c r="K482" t="str" cm="1">
        <f t="array" ref="K482">_FV(B482,"Exchange")</f>
        <v>Deutsche Boerse AG</v>
      </c>
      <c r="L482" t="str" cm="1">
        <f t="array" ref="L482">_FV(B482,"Exchange abbreviation",TRUE)</f>
        <v>XFRA</v>
      </c>
    </row>
    <row r="483" spans="2:12" hidden="1" x14ac:dyDescent="0.45">
      <c r="B483" t="s">
        <v>2607</v>
      </c>
      <c r="C483">
        <v>185</v>
      </c>
      <c r="D483">
        <v>185.95</v>
      </c>
      <c r="E483">
        <v>181.05</v>
      </c>
      <c r="F483">
        <v>0.65</v>
      </c>
      <c r="G483" s="3">
        <v>3.5000000000000001E-3</v>
      </c>
      <c r="H483" t="s">
        <v>2608</v>
      </c>
      <c r="I483" s="4">
        <v>0.5</v>
      </c>
      <c r="J483" t="e" cm="1" vm="6">
        <f t="array" ref="J483">_FV(B483,"Ticker symbol",TRUE)</f>
        <v>#VALUE!</v>
      </c>
      <c r="K483" t="e" cm="1" vm="7">
        <f t="array" ref="K483">_FV(B483,"Exchange")</f>
        <v>#VALUE!</v>
      </c>
      <c r="L483" t="e" cm="1" vm="8">
        <f t="array" ref="L483">_FV(B483,"Exchange abbreviation",TRUE)</f>
        <v>#VALUE!</v>
      </c>
    </row>
    <row r="484" spans="2:12" hidden="1" x14ac:dyDescent="0.45">
      <c r="B484" t="e" vm="247">
        <v>#VALUE!</v>
      </c>
      <c r="C484">
        <v>188.6</v>
      </c>
      <c r="D484">
        <v>189.1</v>
      </c>
      <c r="E484">
        <v>186.5</v>
      </c>
      <c r="F484">
        <v>-0.1</v>
      </c>
      <c r="G484" s="3">
        <v>-5.0000000000000001E-4</v>
      </c>
      <c r="H484" t="s">
        <v>2609</v>
      </c>
      <c r="I484" s="4">
        <v>0.5</v>
      </c>
      <c r="J484" t="str" cm="1">
        <f t="array" ref="J484">_FV(B484,"Ticker symbol",TRUE)</f>
        <v>SKF B</v>
      </c>
      <c r="K484" t="str" cm="1">
        <f t="array" ref="K484">_FV(B484,"Exchange")</f>
        <v>NASDAQ Stockholm</v>
      </c>
      <c r="L484" t="str" cm="1">
        <f t="array" ref="L484">_FV(B484,"Exchange abbreviation",TRUE)</f>
        <v>XSTO</v>
      </c>
    </row>
    <row r="485" spans="2:12" hidden="1" x14ac:dyDescent="0.45">
      <c r="B485" t="e" vm="248">
        <v>#VALUE!</v>
      </c>
      <c r="C485" s="2">
        <v>1456</v>
      </c>
      <c r="D485" s="2">
        <v>1461</v>
      </c>
      <c r="E485" s="2">
        <v>1417.5</v>
      </c>
      <c r="F485">
        <v>16.5</v>
      </c>
      <c r="G485" s="3">
        <v>1.15E-2</v>
      </c>
      <c r="H485" t="s">
        <v>1945</v>
      </c>
      <c r="I485" s="4">
        <v>0.48819444444444443</v>
      </c>
      <c r="J485" t="str" cm="1">
        <f t="array" ref="J485">_FV(B485,"Ticker symbol",TRUE)</f>
        <v>SNN</v>
      </c>
      <c r="K485" t="str" cm="1">
        <f t="array" ref="K485">_FV(B485,"Exchange")</f>
        <v>New York Stock Exchange</v>
      </c>
      <c r="L485" t="str" cm="1">
        <f t="array" ref="L485">_FV(B485,"Exchange abbreviation",TRUE)</f>
        <v>XNYS</v>
      </c>
    </row>
    <row r="486" spans="2:12" hidden="1" x14ac:dyDescent="0.45">
      <c r="B486" t="e" vm="249">
        <v>#VALUE!</v>
      </c>
      <c r="C486" s="2">
        <v>1368</v>
      </c>
      <c r="D486" s="2">
        <v>1378</v>
      </c>
      <c r="E486" s="2">
        <v>1309.5</v>
      </c>
      <c r="F486">
        <v>6</v>
      </c>
      <c r="G486" s="3">
        <v>4.4000000000000003E-3</v>
      </c>
      <c r="H486" t="s">
        <v>1945</v>
      </c>
      <c r="I486" s="4">
        <v>0.48541666666666666</v>
      </c>
      <c r="J486" t="str" cm="1">
        <f t="array" ref="J486">_FV(B486,"Ticker symbol",TRUE)</f>
        <v>SMIN</v>
      </c>
      <c r="K486" t="str" cm="1">
        <f t="array" ref="K486">_FV(B486,"Exchange")</f>
        <v>London Stock Exchange</v>
      </c>
      <c r="L486" t="str" cm="1">
        <f t="array" ref="L486">_FV(B486,"Exchange abbreviation",TRUE)</f>
        <v>XLON</v>
      </c>
    </row>
    <row r="487" spans="2:12" hidden="1" x14ac:dyDescent="0.45">
      <c r="B487" t="s">
        <v>2610</v>
      </c>
      <c r="C487" s="2">
        <v>3112</v>
      </c>
      <c r="D487" s="2">
        <v>3166</v>
      </c>
      <c r="E487" s="2">
        <v>3090</v>
      </c>
      <c r="F487">
        <v>-10</v>
      </c>
      <c r="G487" s="3">
        <v>-3.2000000000000002E-3</v>
      </c>
      <c r="H487" t="s">
        <v>2611</v>
      </c>
      <c r="I487" s="4">
        <v>0.4826388888888889</v>
      </c>
      <c r="J487" t="e" cm="1" vm="6">
        <f t="array" ref="J487">_FV(B487,"Ticker symbol",TRUE)</f>
        <v>#VALUE!</v>
      </c>
      <c r="K487" t="e" cm="1" vm="7">
        <f t="array" ref="K487">_FV(B487,"Exchange")</f>
        <v>#VALUE!</v>
      </c>
      <c r="L487" t="e" cm="1" vm="8">
        <f t="array" ref="L487">_FV(B487,"Exchange abbreviation",TRUE)</f>
        <v>#VALUE!</v>
      </c>
    </row>
    <row r="488" spans="2:12" hidden="1" x14ac:dyDescent="0.45">
      <c r="B488" t="e" vm="250">
        <v>#VALUE!</v>
      </c>
      <c r="C488">
        <v>4.26</v>
      </c>
      <c r="D488">
        <v>4.3090000000000002</v>
      </c>
      <c r="E488">
        <v>4.2380000000000004</v>
      </c>
      <c r="F488">
        <v>-3.3000000000000002E-2</v>
      </c>
      <c r="G488" s="3">
        <v>-7.7000000000000002E-3</v>
      </c>
      <c r="H488" t="s">
        <v>2612</v>
      </c>
      <c r="I488" s="4">
        <v>0.48379629629629628</v>
      </c>
      <c r="J488" t="str" cm="1">
        <f t="array" ref="J488">_FV(B488,"Ticker symbol",TRUE)</f>
        <v>SRG</v>
      </c>
      <c r="K488" t="str" cm="1">
        <f t="array" ref="K488">_FV(B488,"Exchange")</f>
        <v>Borsa Italiana</v>
      </c>
      <c r="L488" t="str" cm="1">
        <f t="array" ref="L488">_FV(B488,"Exchange abbreviation",TRUE)</f>
        <v>XMIL</v>
      </c>
    </row>
    <row r="489" spans="2:12" hidden="1" x14ac:dyDescent="0.45">
      <c r="B489" t="s">
        <v>2613</v>
      </c>
      <c r="C489">
        <v>12.51</v>
      </c>
      <c r="D489">
        <v>12.57</v>
      </c>
      <c r="E489">
        <v>12.06</v>
      </c>
      <c r="F489">
        <v>0.12</v>
      </c>
      <c r="G489" s="3">
        <v>9.4000000000000004E-3</v>
      </c>
      <c r="H489" t="s">
        <v>2614</v>
      </c>
      <c r="I489" s="4">
        <v>0.48563657407407407</v>
      </c>
      <c r="J489" t="e" cm="1" vm="6">
        <f t="array" ref="J489">_FV(B489,"Ticker symbol",TRUE)</f>
        <v>#VALUE!</v>
      </c>
      <c r="K489" t="e" cm="1" vm="7">
        <f t="array" ref="K489">_FV(B489,"Exchange")</f>
        <v>#VALUE!</v>
      </c>
      <c r="L489" t="e" cm="1" vm="8">
        <f t="array" ref="L489">_FV(B489,"Exchange abbreviation",TRUE)</f>
        <v>#VALUE!</v>
      </c>
    </row>
    <row r="490" spans="2:12" x14ac:dyDescent="0.45">
      <c r="B490" t="e" vm="251">
        <v>#VALUE!</v>
      </c>
      <c r="C490">
        <v>60.72</v>
      </c>
      <c r="D490">
        <v>60.76</v>
      </c>
      <c r="E490">
        <v>59.04</v>
      </c>
      <c r="F490">
        <v>0.57999999999999996</v>
      </c>
      <c r="G490" s="3">
        <v>9.5999999999999992E-3</v>
      </c>
      <c r="H490" t="s">
        <v>2615</v>
      </c>
      <c r="I490" s="4">
        <v>0.48292824074074076</v>
      </c>
      <c r="J490" t="str" cm="1">
        <f t="array" ref="J490">_FV(B490,"Ticker symbol",TRUE)</f>
        <v>SW</v>
      </c>
      <c r="K490" t="str" cm="1">
        <f t="array" ref="K490">_FV(B490,"Exchange")</f>
        <v>Euronext Paris</v>
      </c>
      <c r="L490" t="str" cm="1">
        <f t="array" ref="L490">_FV(B490,"Exchange abbreviation",TRUE)</f>
        <v>XPAR</v>
      </c>
    </row>
    <row r="491" spans="2:12" hidden="1" x14ac:dyDescent="0.45">
      <c r="B491" t="e" vm="252">
        <v>#VALUE!</v>
      </c>
      <c r="C491">
        <v>231</v>
      </c>
      <c r="D491">
        <v>234</v>
      </c>
      <c r="E491">
        <v>230.5</v>
      </c>
      <c r="F491">
        <v>-3</v>
      </c>
      <c r="G491" s="3">
        <v>-1.2800000000000001E-2</v>
      </c>
      <c r="H491" t="s">
        <v>2616</v>
      </c>
      <c r="I491" s="4">
        <v>0.48277777777777775</v>
      </c>
      <c r="J491" t="str" cm="1">
        <f t="array" ref="J491">_FV(B491,"Ticker symbol",TRUE)</f>
        <v>SOF</v>
      </c>
      <c r="K491" t="str" cm="1">
        <f t="array" ref="K491">_FV(B491,"Exchange")</f>
        <v>Euronext Brussels</v>
      </c>
      <c r="L491" t="str" cm="1">
        <f t="array" ref="L491">_FV(B491,"Exchange abbreviation",TRUE)</f>
        <v>XBRU</v>
      </c>
    </row>
    <row r="492" spans="2:12" hidden="1" x14ac:dyDescent="0.45">
      <c r="B492" t="e" vm="253">
        <v>#VALUE!</v>
      </c>
      <c r="C492">
        <v>24.05</v>
      </c>
      <c r="D492">
        <v>24.95</v>
      </c>
      <c r="E492">
        <v>24</v>
      </c>
      <c r="F492">
        <v>-0.75</v>
      </c>
      <c r="G492" s="3">
        <v>-3.0200000000000001E-2</v>
      </c>
      <c r="H492" t="s">
        <v>2617</v>
      </c>
      <c r="I492" s="4">
        <v>0.47986111111111113</v>
      </c>
      <c r="J492" t="str" cm="1">
        <f t="array" ref="J492">_FV(B492,"Ticker symbol",TRUE)</f>
        <v>SWON</v>
      </c>
      <c r="K492" t="str" cm="1">
        <f t="array" ref="K492">_FV(B492,"Exchange")</f>
        <v>SIX Swiss Exchange</v>
      </c>
      <c r="L492" t="str" cm="1">
        <f t="array" ref="L492">_FV(B492,"Exchange abbreviation",TRUE)</f>
        <v>XSWX</v>
      </c>
    </row>
    <row r="493" spans="2:12" x14ac:dyDescent="0.45">
      <c r="B493" t="e" vm="254">
        <v>#VALUE!</v>
      </c>
      <c r="C493">
        <v>126.5</v>
      </c>
      <c r="D493">
        <v>129.9</v>
      </c>
      <c r="E493">
        <v>125.5</v>
      </c>
      <c r="F493">
        <v>-3.9</v>
      </c>
      <c r="G493" s="3">
        <v>-2.9899999999999999E-2</v>
      </c>
      <c r="H493" t="s">
        <v>2618</v>
      </c>
      <c r="I493" s="4">
        <v>0.48293981481481479</v>
      </c>
      <c r="J493" t="str" cm="1">
        <f t="array" ref="J493">_FV(B493,"Ticker symbol",TRUE)</f>
        <v>SOI</v>
      </c>
      <c r="K493" t="str" cm="1">
        <f t="array" ref="K493">_FV(B493,"Exchange")</f>
        <v>Euronext Paris</v>
      </c>
      <c r="L493" t="str" cm="1">
        <f t="array" ref="L493">_FV(B493,"Exchange abbreviation",TRUE)</f>
        <v>XPAR</v>
      </c>
    </row>
    <row r="494" spans="2:12" hidden="1" x14ac:dyDescent="0.45">
      <c r="B494" t="e" vm="255">
        <v>#VALUE!</v>
      </c>
      <c r="C494">
        <v>75.22</v>
      </c>
      <c r="D494">
        <v>75.44</v>
      </c>
      <c r="E494">
        <v>74.099999999999994</v>
      </c>
      <c r="F494">
        <v>0.08</v>
      </c>
      <c r="G494" s="3">
        <v>1.1000000000000001E-3</v>
      </c>
      <c r="H494" t="s">
        <v>2619</v>
      </c>
      <c r="I494" s="4">
        <v>0.48282407407407407</v>
      </c>
      <c r="J494" t="str" cm="1">
        <f t="array" ref="J494">_FV(B494,"Ticker symbol",TRUE)</f>
        <v>SOLB</v>
      </c>
      <c r="K494" t="str" cm="1">
        <f t="array" ref="K494">_FV(B494,"Exchange")</f>
        <v>Euronext Brussels</v>
      </c>
      <c r="L494" t="str" cm="1">
        <f t="array" ref="L494">_FV(B494,"Exchange abbreviation",TRUE)</f>
        <v>XBRU</v>
      </c>
    </row>
    <row r="495" spans="2:12" hidden="1" x14ac:dyDescent="0.45">
      <c r="B495" t="s">
        <v>2620</v>
      </c>
      <c r="C495">
        <v>237.8</v>
      </c>
      <c r="D495">
        <v>239.5</v>
      </c>
      <c r="E495">
        <v>236.2</v>
      </c>
      <c r="F495">
        <v>-0.7</v>
      </c>
      <c r="G495" s="3">
        <v>-2.8999999999999998E-3</v>
      </c>
      <c r="H495" t="s">
        <v>2621</v>
      </c>
      <c r="I495" s="4">
        <v>0.48055555555555557</v>
      </c>
      <c r="J495" t="e" cm="1" vm="6">
        <f t="array" ref="J495">_FV(B495,"Ticker symbol",TRUE)</f>
        <v>#VALUE!</v>
      </c>
      <c r="K495" t="e" cm="1" vm="7">
        <f t="array" ref="K495">_FV(B495,"Exchange")</f>
        <v>#VALUE!</v>
      </c>
      <c r="L495" t="e" cm="1" vm="8">
        <f t="array" ref="L495">_FV(B495,"Exchange abbreviation",TRUE)</f>
        <v>#VALUE!</v>
      </c>
    </row>
    <row r="496" spans="2:12" hidden="1" x14ac:dyDescent="0.45">
      <c r="B496" t="s">
        <v>2622</v>
      </c>
      <c r="C496">
        <v>127.6</v>
      </c>
      <c r="D496">
        <v>135.5</v>
      </c>
      <c r="E496">
        <v>126.4</v>
      </c>
      <c r="F496">
        <v>-8.9</v>
      </c>
      <c r="G496" s="3">
        <v>-6.5199999999999994E-2</v>
      </c>
      <c r="H496" t="s">
        <v>2623</v>
      </c>
      <c r="I496" s="4">
        <v>0.48278935185185184</v>
      </c>
      <c r="J496" t="e" cm="1" vm="6">
        <f t="array" ref="J496">_FV(B496,"Ticker symbol",TRUE)</f>
        <v>#VALUE!</v>
      </c>
      <c r="K496" t="e" cm="1" vm="7">
        <f t="array" ref="K496">_FV(B496,"Exchange")</f>
        <v>#VALUE!</v>
      </c>
      <c r="L496" t="e" cm="1" vm="8">
        <f t="array" ref="L496">_FV(B496,"Exchange abbreviation",TRUE)</f>
        <v>#VALUE!</v>
      </c>
    </row>
    <row r="497" spans="2:12" hidden="1" x14ac:dyDescent="0.45">
      <c r="B497" t="s">
        <v>2624</v>
      </c>
      <c r="C497" s="2">
        <v>2583</v>
      </c>
      <c r="D497" s="2">
        <v>2685</v>
      </c>
      <c r="E497" s="2">
        <v>2562</v>
      </c>
      <c r="F497">
        <v>-83</v>
      </c>
      <c r="G497" s="3">
        <v>-3.1099999999999999E-2</v>
      </c>
      <c r="H497" t="s">
        <v>2625</v>
      </c>
      <c r="I497" s="4">
        <v>0.4826388888888889</v>
      </c>
      <c r="J497" t="e" cm="1" vm="6">
        <f t="array" ref="J497">_FV(B497,"Ticker symbol",TRUE)</f>
        <v>#VALUE!</v>
      </c>
      <c r="K497" t="e" cm="1" vm="7">
        <f t="array" ref="K497">_FV(B497,"Exchange")</f>
        <v>#VALUE!</v>
      </c>
      <c r="L497" t="e" cm="1" vm="8">
        <f t="array" ref="L497">_FV(B497,"Exchange abbreviation",TRUE)</f>
        <v>#VALUE!</v>
      </c>
    </row>
    <row r="498" spans="2:12" x14ac:dyDescent="0.45">
      <c r="B498" t="e" vm="256">
        <v>#VALUE!</v>
      </c>
      <c r="C498">
        <v>15.12</v>
      </c>
      <c r="D498">
        <v>15.44</v>
      </c>
      <c r="E498">
        <v>14.94</v>
      </c>
      <c r="F498">
        <v>-0.17</v>
      </c>
      <c r="G498" s="3">
        <v>-1.11E-2</v>
      </c>
      <c r="H498" t="s">
        <v>2626</v>
      </c>
      <c r="I498" s="4">
        <v>0.48277777777777775</v>
      </c>
      <c r="J498" t="str" cm="1">
        <f t="array" ref="J498">_FV(B498,"Ticker symbol",TRUE)</f>
        <v>SPIE</v>
      </c>
      <c r="K498" t="str" cm="1">
        <f t="array" ref="K498">_FV(B498,"Exchange")</f>
        <v>Euronext Paris</v>
      </c>
      <c r="L498" t="str" cm="1">
        <f t="array" ref="L498">_FV(B498,"Exchange abbreviation",TRUE)</f>
        <v>XPAR</v>
      </c>
    </row>
    <row r="499" spans="2:12" hidden="1" x14ac:dyDescent="0.45">
      <c r="B499" t="s">
        <v>2627</v>
      </c>
      <c r="C499" s="2">
        <v>11305</v>
      </c>
      <c r="D499" s="2">
        <v>11415</v>
      </c>
      <c r="E499" s="2">
        <v>11230</v>
      </c>
      <c r="F499">
        <v>-35</v>
      </c>
      <c r="G499" s="3">
        <v>-3.0999999999999999E-3</v>
      </c>
      <c r="H499" t="s">
        <v>2628</v>
      </c>
      <c r="I499" s="4">
        <v>0.4826388888888889</v>
      </c>
      <c r="J499" t="e" cm="1" vm="6">
        <f t="array" ref="J499">_FV(B499,"Ticker symbol",TRUE)</f>
        <v>#VALUE!</v>
      </c>
      <c r="K499" t="e" cm="1" vm="7">
        <f t="array" ref="K499">_FV(B499,"Exchange")</f>
        <v>#VALUE!</v>
      </c>
      <c r="L499" t="e" cm="1" vm="8">
        <f t="array" ref="L499">_FV(B499,"Exchange abbreviation",TRUE)</f>
        <v>#VALUE!</v>
      </c>
    </row>
    <row r="500" spans="2:12" hidden="1" x14ac:dyDescent="0.45">
      <c r="B500" t="s">
        <v>2629</v>
      </c>
      <c r="C500" s="2">
        <v>1318</v>
      </c>
      <c r="D500" s="2">
        <v>1330</v>
      </c>
      <c r="E500" s="2">
        <v>1309.5</v>
      </c>
      <c r="F500">
        <v>-11</v>
      </c>
      <c r="G500" s="3">
        <v>-8.3000000000000001E-3</v>
      </c>
      <c r="H500" t="s">
        <v>2336</v>
      </c>
      <c r="I500" s="4">
        <v>0.48888888888888887</v>
      </c>
      <c r="J500" t="e" cm="1" vm="6">
        <f t="array" ref="J500">_FV(B500,"Ticker symbol",TRUE)</f>
        <v>#VALUE!</v>
      </c>
      <c r="K500" t="e" cm="1" vm="7">
        <f t="array" ref="K500">_FV(B500,"Exchange")</f>
        <v>#VALUE!</v>
      </c>
      <c r="L500" t="e" cm="1" vm="8">
        <f t="array" ref="L500">_FV(B500,"Exchange abbreviation",TRUE)</f>
        <v>#VALUE!</v>
      </c>
    </row>
    <row r="501" spans="2:12" hidden="1" x14ac:dyDescent="0.45">
      <c r="B501" t="e" vm="257">
        <v>#VALUE!</v>
      </c>
      <c r="C501">
        <v>188.5</v>
      </c>
      <c r="D501">
        <v>192.2</v>
      </c>
      <c r="E501">
        <v>180.9</v>
      </c>
      <c r="F501">
        <v>7.1</v>
      </c>
      <c r="G501" s="3">
        <v>3.9100000000000003E-2</v>
      </c>
      <c r="H501" t="s">
        <v>2630</v>
      </c>
      <c r="I501" s="4">
        <v>0.4826388888888889</v>
      </c>
      <c r="J501" t="str" cm="1">
        <f t="array" ref="J501">_FV(B501,"Ticker symbol",TRUE)</f>
        <v>SSP</v>
      </c>
      <c r="K501" t="str" cm="1">
        <f t="array" ref="K501">_FV(B501,"Exchange")</f>
        <v>Nasdaq Stock Market</v>
      </c>
      <c r="L501" t="str" cm="1">
        <f t="array" ref="L501">_FV(B501,"Exchange abbreviation",TRUE)</f>
        <v>XNAS</v>
      </c>
    </row>
    <row r="502" spans="2:12" hidden="1" x14ac:dyDescent="0.45">
      <c r="B502" t="e" vm="258">
        <v>#VALUE!</v>
      </c>
      <c r="C502">
        <v>912.2</v>
      </c>
      <c r="D502">
        <v>914.8</v>
      </c>
      <c r="E502">
        <v>889</v>
      </c>
      <c r="F502">
        <v>9</v>
      </c>
      <c r="G502" s="3">
        <v>0.01</v>
      </c>
      <c r="H502" t="s">
        <v>2277</v>
      </c>
      <c r="I502" s="4">
        <v>0.4826388888888889</v>
      </c>
      <c r="J502" t="str" cm="1">
        <f t="array" ref="J502">_FV(B502,"Ticker symbol",TRUE)</f>
        <v>1IV</v>
      </c>
      <c r="K502" t="str" cm="1">
        <f t="array" ref="K502">_FV(B502,"Exchange")</f>
        <v>Deutsche Boerse AG</v>
      </c>
      <c r="L502" t="str" cm="1">
        <f t="array" ref="L502">_FV(B502,"Exchange abbreviation",TRUE)</f>
        <v>XFRA</v>
      </c>
    </row>
    <row r="503" spans="2:12" hidden="1" x14ac:dyDescent="0.45">
      <c r="B503" t="e" vm="259">
        <v>#VALUE!</v>
      </c>
      <c r="C503">
        <v>37.04</v>
      </c>
      <c r="D503">
        <v>37.159999999999997</v>
      </c>
      <c r="E503">
        <v>36.840000000000003</v>
      </c>
      <c r="F503">
        <v>-0.16</v>
      </c>
      <c r="G503" s="3">
        <v>-4.3E-3</v>
      </c>
      <c r="H503" t="s">
        <v>2631</v>
      </c>
      <c r="I503" s="4">
        <v>0.47986111111111113</v>
      </c>
      <c r="J503" t="str" cm="1">
        <f t="array" ref="J503">_FV(B503,"Ticker symbol",TRUE)</f>
        <v>SRAIL</v>
      </c>
      <c r="K503" t="str" cm="1">
        <f t="array" ref="K503">_FV(B503,"Exchange")</f>
        <v>SIX Swiss Exchange</v>
      </c>
      <c r="L503" t="str" cm="1">
        <f t="array" ref="L503">_FV(B503,"Exchange abbreviation",TRUE)</f>
        <v>XSWX</v>
      </c>
    </row>
    <row r="504" spans="2:12" hidden="1" x14ac:dyDescent="0.45">
      <c r="B504" t="s">
        <v>2632</v>
      </c>
      <c r="C504">
        <v>383.3</v>
      </c>
      <c r="D504">
        <v>386.2</v>
      </c>
      <c r="E504">
        <v>372.4</v>
      </c>
      <c r="F504">
        <v>6.5</v>
      </c>
      <c r="G504" s="3">
        <v>1.7299999999999999E-2</v>
      </c>
      <c r="H504" t="s">
        <v>2633</v>
      </c>
      <c r="I504" s="4">
        <v>0.4826388888888889</v>
      </c>
      <c r="J504" t="e" cm="1" vm="6">
        <f t="array" ref="J504">_FV(B504,"Ticker symbol",TRUE)</f>
        <v>#VALUE!</v>
      </c>
      <c r="K504" t="e" cm="1" vm="7">
        <f t="array" ref="K504">_FV(B504,"Exchange")</f>
        <v>#VALUE!</v>
      </c>
      <c r="L504" t="e" cm="1" vm="8">
        <f t="array" ref="L504">_FV(B504,"Exchange abbreviation",TRUE)</f>
        <v>#VALUE!</v>
      </c>
    </row>
    <row r="505" spans="2:12" hidden="1" x14ac:dyDescent="0.45">
      <c r="B505" t="e" vm="260">
        <v>#VALUE!</v>
      </c>
      <c r="C505">
        <v>240.9</v>
      </c>
      <c r="D505">
        <v>241.9</v>
      </c>
      <c r="E505">
        <v>236.1</v>
      </c>
      <c r="F505">
        <v>1.1000000000000001</v>
      </c>
      <c r="G505" s="3">
        <v>4.5999999999999999E-3</v>
      </c>
      <c r="H505" t="s">
        <v>2634</v>
      </c>
      <c r="I505" s="4">
        <v>0.4826388888888889</v>
      </c>
      <c r="J505" t="str" cm="1">
        <f t="array" ref="J505">_FV(B505,"Ticker symbol",TRUE)</f>
        <v>SLA</v>
      </c>
      <c r="K505" t="str" cm="1">
        <f t="array" ref="K505">_FV(B505,"Exchange")</f>
        <v>London Stock Exchange</v>
      </c>
      <c r="L505" t="str" cm="1">
        <f t="array" ref="L505">_FV(B505,"Exchange abbreviation",TRUE)</f>
        <v>XLON</v>
      </c>
    </row>
    <row r="506" spans="2:12" hidden="1" x14ac:dyDescent="0.45">
      <c r="B506" t="e" vm="261">
        <v>#VALUE!</v>
      </c>
      <c r="C506">
        <v>28.65</v>
      </c>
      <c r="D506">
        <v>29.61</v>
      </c>
      <c r="E506">
        <v>28.17</v>
      </c>
      <c r="F506">
        <v>-0.28000000000000003</v>
      </c>
      <c r="G506" s="3">
        <v>-9.7000000000000003E-3</v>
      </c>
      <c r="H506" t="s">
        <v>2635</v>
      </c>
      <c r="I506" s="4">
        <v>0.48300925925925925</v>
      </c>
      <c r="J506" t="str" cm="1">
        <f t="array" ref="J506">_FV(B506,"Ticker symbol",TRUE)</f>
        <v>STM</v>
      </c>
      <c r="K506" t="str" cm="1">
        <f t="array" ref="K506">_FV(B506,"Exchange")</f>
        <v>New York Stock Exchange</v>
      </c>
      <c r="L506" t="str" cm="1">
        <f t="array" ref="L506">_FV(B506,"Exchange abbreviation",TRUE)</f>
        <v>XNYS</v>
      </c>
    </row>
    <row r="507" spans="2:12" hidden="1" x14ac:dyDescent="0.45">
      <c r="B507" t="s">
        <v>2636</v>
      </c>
      <c r="C507">
        <v>13.31</v>
      </c>
      <c r="D507">
        <v>13.494999999999999</v>
      </c>
      <c r="E507">
        <v>13.185</v>
      </c>
      <c r="F507">
        <v>-0.17</v>
      </c>
      <c r="G507" s="3">
        <v>-1.26E-2</v>
      </c>
      <c r="H507" t="s">
        <v>2153</v>
      </c>
      <c r="I507" s="4">
        <v>0.5</v>
      </c>
      <c r="J507" t="e" cm="1" vm="6">
        <f t="array" ref="J507">_FV(B507,"Ticker symbol",TRUE)</f>
        <v>#VALUE!</v>
      </c>
      <c r="K507" t="e" cm="1" vm="7">
        <f t="array" ref="K507">_FV(B507,"Exchange")</f>
        <v>#VALUE!</v>
      </c>
      <c r="L507" t="e" cm="1" vm="8">
        <f t="array" ref="L507">_FV(B507,"Exchange abbreviation",TRUE)</f>
        <v>#VALUE!</v>
      </c>
    </row>
    <row r="508" spans="2:12" hidden="1" x14ac:dyDescent="0.45">
      <c r="B508" t="e" vm="262">
        <v>#VALUE!</v>
      </c>
      <c r="C508">
        <v>56</v>
      </c>
      <c r="D508">
        <v>56.54</v>
      </c>
      <c r="E508">
        <v>54.32</v>
      </c>
      <c r="F508">
        <v>1.1000000000000001</v>
      </c>
      <c r="G508" s="3">
        <v>0.02</v>
      </c>
      <c r="H508" t="s">
        <v>2534</v>
      </c>
      <c r="I508" s="4">
        <v>0.43407407407407406</v>
      </c>
      <c r="J508" t="str" cm="1">
        <f t="array" ref="J508">_FV(B508,"Ticker symbol",TRUE)</f>
        <v>SKT</v>
      </c>
      <c r="K508" t="str" cm="1">
        <f t="array" ref="K508">_FV(B508,"Exchange")</f>
        <v>Deutsche Boerse AG</v>
      </c>
      <c r="L508" t="str" cm="1">
        <f t="array" ref="L508">_FV(B508,"Exchange abbreviation",TRUE)</f>
        <v>XFRA</v>
      </c>
    </row>
    <row r="509" spans="2:12" hidden="1" x14ac:dyDescent="0.45">
      <c r="B509" t="e" vm="263">
        <v>#VALUE!</v>
      </c>
      <c r="C509" s="2">
        <v>1004.5</v>
      </c>
      <c r="D509" s="2">
        <v>1008.5</v>
      </c>
      <c r="E509">
        <v>968.8</v>
      </c>
      <c r="F509">
        <v>35.5</v>
      </c>
      <c r="G509" s="3">
        <v>3.6600000000000001E-2</v>
      </c>
      <c r="H509" t="s">
        <v>2637</v>
      </c>
      <c r="I509" s="4">
        <v>0.47986111111111113</v>
      </c>
      <c r="J509" t="str" cm="1">
        <f t="array" ref="J509">_FV(B509,"Ticker symbol",TRUE)</f>
        <v>STMN</v>
      </c>
      <c r="K509" t="str" cm="1">
        <f t="array" ref="K509">_FV(B509,"Exchange")</f>
        <v>SIX Swiss Exchange</v>
      </c>
      <c r="L509" t="str" cm="1">
        <f t="array" ref="L509">_FV(B509,"Exchange abbreviation",TRUE)</f>
        <v>XSWX</v>
      </c>
    </row>
    <row r="510" spans="2:12" hidden="1" x14ac:dyDescent="0.45">
      <c r="B510" t="s">
        <v>2638</v>
      </c>
      <c r="C510">
        <v>68.58</v>
      </c>
      <c r="D510">
        <v>69.02</v>
      </c>
      <c r="E510">
        <v>66.92</v>
      </c>
      <c r="F510">
        <v>-0.62</v>
      </c>
      <c r="G510" s="3">
        <v>-8.9999999999999993E-3</v>
      </c>
      <c r="H510" t="s">
        <v>2639</v>
      </c>
      <c r="I510" s="4">
        <v>0.43405092592592592</v>
      </c>
      <c r="J510" t="e" cm="1" vm="6">
        <f t="array" ref="J510">_FV(B510,"Ticker symbol",TRUE)</f>
        <v>#VALUE!</v>
      </c>
      <c r="K510" t="e" cm="1" vm="7">
        <f t="array" ref="K510">_FV(B510,"Exchange")</f>
        <v>#VALUE!</v>
      </c>
      <c r="L510" t="e" cm="1" vm="8">
        <f t="array" ref="L510">_FV(B510,"Exchange abbreviation",TRUE)</f>
        <v>#VALUE!</v>
      </c>
    </row>
    <row r="511" spans="2:12" hidden="1" x14ac:dyDescent="0.45">
      <c r="B511" t="s">
        <v>2640</v>
      </c>
      <c r="C511">
        <v>15.65</v>
      </c>
      <c r="D511">
        <v>15.68</v>
      </c>
      <c r="E511">
        <v>15.57</v>
      </c>
      <c r="F511">
        <v>-0.05</v>
      </c>
      <c r="G511" s="3">
        <v>-3.2000000000000002E-3</v>
      </c>
      <c r="H511" t="s">
        <v>2641</v>
      </c>
      <c r="I511" s="4">
        <v>0.48282407407407407</v>
      </c>
      <c r="J511" t="e" cm="1" vm="6">
        <f t="array" ref="J511">_FV(B511,"Ticker symbol",TRUE)</f>
        <v>#VALUE!</v>
      </c>
      <c r="K511" t="e" cm="1" vm="7">
        <f t="array" ref="K511">_FV(B511,"Exchange")</f>
        <v>#VALUE!</v>
      </c>
      <c r="L511" t="e" cm="1" vm="8">
        <f t="array" ref="L511">_FV(B511,"Exchange abbreviation",TRUE)</f>
        <v>#VALUE!</v>
      </c>
    </row>
    <row r="512" spans="2:12" hidden="1" x14ac:dyDescent="0.45">
      <c r="B512" t="s">
        <v>2642</v>
      </c>
      <c r="C512">
        <v>109.4</v>
      </c>
      <c r="D512">
        <v>109.5</v>
      </c>
      <c r="E512">
        <v>109.3</v>
      </c>
      <c r="F512">
        <v>0.1</v>
      </c>
      <c r="G512" s="3">
        <v>8.9999999999999998E-4</v>
      </c>
      <c r="H512" t="s">
        <v>2643</v>
      </c>
      <c r="I512" s="4">
        <v>0.47986111111111113</v>
      </c>
      <c r="J512" t="e" cm="1" vm="6">
        <f t="array" ref="J512">_FV(B512,"Ticker symbol",TRUE)</f>
        <v>#VALUE!</v>
      </c>
      <c r="K512" t="e" cm="1" vm="7">
        <f t="array" ref="K512">_FV(B512,"Exchange")</f>
        <v>#VALUE!</v>
      </c>
      <c r="L512" t="e" cm="1" vm="8">
        <f t="array" ref="L512">_FV(B512,"Exchange abbreviation",TRUE)</f>
        <v>#VALUE!</v>
      </c>
    </row>
    <row r="513" spans="2:12" hidden="1" x14ac:dyDescent="0.45">
      <c r="B513" t="s">
        <v>2644</v>
      </c>
      <c r="C513">
        <v>77.7</v>
      </c>
      <c r="D513">
        <v>77.8</v>
      </c>
      <c r="E513">
        <v>76.27</v>
      </c>
      <c r="F513">
        <v>-0.02</v>
      </c>
      <c r="G513" s="3">
        <v>-2.9999999999999997E-4</v>
      </c>
      <c r="H513" t="s">
        <v>2645</v>
      </c>
      <c r="I513" s="4">
        <v>0.47549768518518515</v>
      </c>
      <c r="J513" t="e" cm="1" vm="6">
        <f t="array" ref="J513">_FV(B513,"Ticker symbol",TRUE)</f>
        <v>#VALUE!</v>
      </c>
      <c r="K513" t="e" cm="1" vm="7">
        <f t="array" ref="K513">_FV(B513,"Exchange")</f>
        <v>#VALUE!</v>
      </c>
      <c r="L513" t="e" cm="1" vm="8">
        <f t="array" ref="L513">_FV(B513,"Exchange abbreviation",TRUE)</f>
        <v>#VALUE!</v>
      </c>
    </row>
    <row r="514" spans="2:12" hidden="1" x14ac:dyDescent="0.45">
      <c r="B514" t="e" vm="264">
        <v>#VALUE!</v>
      </c>
      <c r="C514">
        <v>206.2</v>
      </c>
      <c r="D514">
        <v>206.2</v>
      </c>
      <c r="E514">
        <v>203.1</v>
      </c>
      <c r="F514">
        <v>-1.3</v>
      </c>
      <c r="G514" s="3">
        <v>-6.3E-3</v>
      </c>
      <c r="H514" t="s">
        <v>2646</v>
      </c>
      <c r="I514" s="4">
        <v>0.4800578703703704</v>
      </c>
      <c r="J514" t="str" cm="1">
        <f t="array" ref="J514">_FV(B514,"Ticker symbol",TRUE)</f>
        <v>UHRN</v>
      </c>
      <c r="K514" t="str" cm="1">
        <f t="array" ref="K514">_FV(B514,"Exchange")</f>
        <v>Deutsche Boerse AG</v>
      </c>
      <c r="L514" t="str" cm="1">
        <f t="array" ref="L514">_FV(B514,"Exchange abbreviation",TRUE)</f>
        <v>XFRA</v>
      </c>
    </row>
    <row r="515" spans="2:12" hidden="1" x14ac:dyDescent="0.45">
      <c r="B515" t="e" vm="265">
        <v>#VALUE!</v>
      </c>
      <c r="C515">
        <v>149.34</v>
      </c>
      <c r="D515">
        <v>149.44</v>
      </c>
      <c r="E515">
        <v>145.62</v>
      </c>
      <c r="F515">
        <v>1.1200000000000001</v>
      </c>
      <c r="G515" s="3">
        <v>7.6E-3</v>
      </c>
      <c r="H515" t="s">
        <v>2036</v>
      </c>
      <c r="I515" s="4">
        <v>0.5</v>
      </c>
      <c r="J515" t="e" cm="1" vm="6">
        <f t="array" ref="J515">_FV(B515,"Ticker symbol",TRUE)</f>
        <v>#VALUE!</v>
      </c>
      <c r="K515" t="e" cm="1" vm="7">
        <f t="array" ref="K515">_FV(B515,"Exchange")</f>
        <v>#VALUE!</v>
      </c>
      <c r="L515" t="e" cm="1" vm="8">
        <f t="array" ref="L515">_FV(B515,"Exchange abbreviation",TRUE)</f>
        <v>#VALUE!</v>
      </c>
    </row>
    <row r="516" spans="2:12" hidden="1" x14ac:dyDescent="0.45">
      <c r="B516" t="e" vm="266">
        <v>#VALUE!</v>
      </c>
      <c r="C516">
        <v>677.2</v>
      </c>
      <c r="D516">
        <v>687.8</v>
      </c>
      <c r="E516">
        <v>676.8</v>
      </c>
      <c r="F516">
        <v>-8.6</v>
      </c>
      <c r="G516" s="3">
        <v>-1.2500000000000001E-2</v>
      </c>
      <c r="H516" t="s">
        <v>2647</v>
      </c>
      <c r="I516" s="4">
        <v>0.5</v>
      </c>
      <c r="J516" t="str" cm="1">
        <f t="array" ref="J516">_FV(B516,"Ticker symbol",TRUE)</f>
        <v>SWMA</v>
      </c>
      <c r="K516" t="str" cm="1">
        <f t="array" ref="K516">_FV(B516,"Exchange")</f>
        <v>NASDAQ Stockholm</v>
      </c>
      <c r="L516" t="str" cm="1">
        <f t="array" ref="L516">_FV(B516,"Exchange abbreviation",TRUE)</f>
        <v>XSTO</v>
      </c>
    </row>
    <row r="517" spans="2:12" hidden="1" x14ac:dyDescent="0.45">
      <c r="B517" t="s">
        <v>2648</v>
      </c>
      <c r="C517">
        <v>152</v>
      </c>
      <c r="D517">
        <v>161</v>
      </c>
      <c r="E517">
        <v>150.9</v>
      </c>
      <c r="F517">
        <v>-10.1</v>
      </c>
      <c r="G517" s="3">
        <v>-6.2300000000000001E-2</v>
      </c>
      <c r="H517" t="s">
        <v>2649</v>
      </c>
      <c r="I517" s="4">
        <v>0.5</v>
      </c>
      <c r="J517" t="e" cm="1" vm="6">
        <f t="array" ref="J517">_FV(B517,"Ticker symbol",TRUE)</f>
        <v>#VALUE!</v>
      </c>
      <c r="K517" t="e" cm="1" vm="7">
        <f t="array" ref="K517">_FV(B517,"Exchange")</f>
        <v>#VALUE!</v>
      </c>
      <c r="L517" t="e" cm="1" vm="8">
        <f t="array" ref="L517">_FV(B517,"Exchange abbreviation",TRUE)</f>
        <v>#VALUE!</v>
      </c>
    </row>
    <row r="518" spans="2:12" hidden="1" x14ac:dyDescent="0.45">
      <c r="B518" t="s">
        <v>2650</v>
      </c>
      <c r="C518">
        <v>335.3</v>
      </c>
      <c r="D518">
        <v>335.3</v>
      </c>
      <c r="E518">
        <v>331.6</v>
      </c>
      <c r="F518">
        <v>-1.3</v>
      </c>
      <c r="G518" s="3">
        <v>-3.8999999999999998E-3</v>
      </c>
      <c r="H518" t="s">
        <v>2651</v>
      </c>
      <c r="I518" s="4">
        <v>0.48006944444444444</v>
      </c>
      <c r="J518" t="e" cm="1" vm="6">
        <f t="array" ref="J518">_FV(B518,"Ticker symbol",TRUE)</f>
        <v>#VALUE!</v>
      </c>
      <c r="K518" t="e" cm="1" vm="7">
        <f t="array" ref="K518">_FV(B518,"Exchange")</f>
        <v>#VALUE!</v>
      </c>
      <c r="L518" t="e" cm="1" vm="8">
        <f t="array" ref="L518">_FV(B518,"Exchange abbreviation",TRUE)</f>
        <v>#VALUE!</v>
      </c>
    </row>
    <row r="519" spans="2:12" hidden="1" x14ac:dyDescent="0.45">
      <c r="B519" t="e" vm="267">
        <v>#VALUE!</v>
      </c>
      <c r="C519">
        <v>79.45</v>
      </c>
      <c r="D519">
        <v>80.400000000000006</v>
      </c>
      <c r="E519">
        <v>78</v>
      </c>
      <c r="F519">
        <v>-0.55000000000000004</v>
      </c>
      <c r="G519" s="3">
        <v>-6.8999999999999999E-3</v>
      </c>
      <c r="H519" t="s">
        <v>2652</v>
      </c>
      <c r="I519" s="4">
        <v>0.47986111111111113</v>
      </c>
      <c r="J519" t="str" cm="1">
        <f t="array" ref="J519">_FV(B519,"Ticker symbol",TRUE)</f>
        <v>SPSN</v>
      </c>
      <c r="K519" t="str" cm="1">
        <f t="array" ref="K519">_FV(B519,"Exchange")</f>
        <v>SIX Swiss Exchange</v>
      </c>
      <c r="L519" t="str" cm="1">
        <f t="array" ref="L519">_FV(B519,"Exchange abbreviation",TRUE)</f>
        <v>XSWX</v>
      </c>
    </row>
    <row r="520" spans="2:12" hidden="1" x14ac:dyDescent="0.45">
      <c r="B520" t="e" vm="268">
        <v>#VALUE!</v>
      </c>
      <c r="C520">
        <v>67.48</v>
      </c>
      <c r="D520">
        <v>67.66</v>
      </c>
      <c r="E520">
        <v>66.650000000000006</v>
      </c>
      <c r="F520">
        <v>-0.1</v>
      </c>
      <c r="G520" s="3">
        <v>-1.5E-3</v>
      </c>
      <c r="H520" t="s">
        <v>1998</v>
      </c>
      <c r="I520" s="4">
        <v>0.48006944444444444</v>
      </c>
      <c r="J520" t="str" cm="1">
        <f t="array" ref="J520">_FV(B520,"Ticker symbol",TRUE)</f>
        <v>SREN</v>
      </c>
      <c r="K520" t="str" cm="1">
        <f t="array" ref="K520">_FV(B520,"Exchange")</f>
        <v>SIX Swiss Exchange</v>
      </c>
      <c r="L520" t="str" cm="1">
        <f t="array" ref="L520">_FV(B520,"Exchange abbreviation",TRUE)</f>
        <v>XSWX</v>
      </c>
    </row>
    <row r="521" spans="2:12" hidden="1" x14ac:dyDescent="0.45">
      <c r="B521" t="e" vm="269">
        <v>#VALUE!</v>
      </c>
      <c r="C521">
        <v>468.4</v>
      </c>
      <c r="D521">
        <v>468.55</v>
      </c>
      <c r="E521">
        <v>463.1</v>
      </c>
      <c r="F521">
        <v>-0.5</v>
      </c>
      <c r="G521" s="3">
        <v>-1.1000000000000001E-3</v>
      </c>
      <c r="H521" t="s">
        <v>2653</v>
      </c>
      <c r="I521" s="4">
        <v>0.4800578703703704</v>
      </c>
      <c r="J521" t="str" cm="1">
        <f t="array" ref="J521">_FV(B521,"Ticker symbol",TRUE)</f>
        <v>SCMN</v>
      </c>
      <c r="K521" t="str" cm="1">
        <f t="array" ref="K521">_FV(B521,"Exchange")</f>
        <v>SIX Swiss Exchange</v>
      </c>
      <c r="L521" t="str" cm="1">
        <f t="array" ref="L521">_FV(B521,"Exchange abbreviation",TRUE)</f>
        <v>XSWX</v>
      </c>
    </row>
    <row r="522" spans="2:12" hidden="1" x14ac:dyDescent="0.45">
      <c r="B522" t="s">
        <v>2654</v>
      </c>
      <c r="C522">
        <v>114.45</v>
      </c>
      <c r="D522">
        <v>115.175</v>
      </c>
      <c r="E522">
        <v>112.9</v>
      </c>
      <c r="F522">
        <v>0.17499999999999999</v>
      </c>
      <c r="G522" s="3">
        <v>1.5E-3</v>
      </c>
      <c r="H522" t="s">
        <v>2626</v>
      </c>
      <c r="I522" s="4">
        <v>0.47843750000000002</v>
      </c>
      <c r="J522" t="e" cm="1" vm="6">
        <f t="array" ref="J522">_FV(B522,"Ticker symbol",TRUE)</f>
        <v>#VALUE!</v>
      </c>
      <c r="K522" t="e" cm="1" vm="7">
        <f t="array" ref="K522">_FV(B522,"Exchange")</f>
        <v>#VALUE!</v>
      </c>
      <c r="L522" t="e" cm="1" vm="8">
        <f t="array" ref="L522">_FV(B522,"Exchange abbreviation",TRUE)</f>
        <v>#VALUE!</v>
      </c>
    </row>
    <row r="523" spans="2:12" hidden="1" x14ac:dyDescent="0.45">
      <c r="B523" t="e" vm="270">
        <v>#VALUE!</v>
      </c>
      <c r="C523">
        <v>26.3</v>
      </c>
      <c r="D523">
        <v>26.44</v>
      </c>
      <c r="E523">
        <v>25.78</v>
      </c>
      <c r="F523">
        <v>0.08</v>
      </c>
      <c r="G523" s="3">
        <v>3.0999999999999999E-3</v>
      </c>
      <c r="H523" t="s">
        <v>2655</v>
      </c>
      <c r="I523" s="4">
        <v>0.4826388888888889</v>
      </c>
      <c r="J523" t="str" cm="1">
        <f t="array" ref="J523">_FV(B523,"Ticker symbol",TRUE)</f>
        <v>TEG</v>
      </c>
      <c r="K523" t="str" cm="1">
        <f t="array" ref="K523">_FV(B523,"Exchange")</f>
        <v>Deutsche Boerse AG</v>
      </c>
      <c r="L523" t="str" cm="1">
        <f t="array" ref="L523">_FV(B523,"Exchange abbreviation",TRUE)</f>
        <v>XFRA</v>
      </c>
    </row>
    <row r="524" spans="2:12" hidden="1" x14ac:dyDescent="0.45">
      <c r="B524" t="s">
        <v>2656</v>
      </c>
      <c r="C524">
        <v>638.6</v>
      </c>
      <c r="D524">
        <v>639.4</v>
      </c>
      <c r="E524">
        <v>626.79999999999995</v>
      </c>
      <c r="F524">
        <v>5.4</v>
      </c>
      <c r="G524" s="3">
        <v>8.5000000000000006E-3</v>
      </c>
      <c r="H524" t="s">
        <v>2657</v>
      </c>
      <c r="I524" s="4">
        <v>0.50208333333333333</v>
      </c>
      <c r="J524" t="e" cm="1" vm="6">
        <f t="array" ref="J524">_FV(B524,"Ticker symbol",TRUE)</f>
        <v>#VALUE!</v>
      </c>
      <c r="K524" t="e" cm="1" vm="7">
        <f t="array" ref="K524">_FV(B524,"Exchange")</f>
        <v>#VALUE!</v>
      </c>
      <c r="L524" t="e" cm="1" vm="8">
        <f t="array" ref="L524">_FV(B524,"Exchange abbreviation",TRUE)</f>
        <v>#VALUE!</v>
      </c>
    </row>
    <row r="525" spans="2:12" hidden="1" x14ac:dyDescent="0.45">
      <c r="B525" t="e" vm="271">
        <v>#VALUE!</v>
      </c>
      <c r="C525">
        <v>114.95</v>
      </c>
      <c r="D525">
        <v>118.75</v>
      </c>
      <c r="E525">
        <v>113.65</v>
      </c>
      <c r="F525">
        <v>-0.4</v>
      </c>
      <c r="G525" s="3">
        <v>-3.5000000000000001E-3</v>
      </c>
      <c r="H525" t="s">
        <v>2658</v>
      </c>
      <c r="I525" s="4">
        <v>0.50208333333333333</v>
      </c>
      <c r="J525" t="str" cm="1">
        <f t="array" ref="J525">_FV(B525,"Ticker symbol",TRUE)</f>
        <v>TW.</v>
      </c>
      <c r="K525" t="str" cm="1">
        <f t="array" ref="K525">_FV(B525,"Exchange")</f>
        <v>London Stock Exchange</v>
      </c>
      <c r="L525" t="str" cm="1">
        <f t="array" ref="L525">_FV(B525,"Exchange abbreviation",TRUE)</f>
        <v>XLON</v>
      </c>
    </row>
    <row r="526" spans="2:12" hidden="1" x14ac:dyDescent="0.45">
      <c r="B526" t="e" vm="272">
        <v>#VALUE!</v>
      </c>
      <c r="C526">
        <v>447.2</v>
      </c>
      <c r="D526">
        <v>452</v>
      </c>
      <c r="E526">
        <v>441.6</v>
      </c>
      <c r="F526">
        <v>-4.8</v>
      </c>
      <c r="G526" s="3">
        <v>-1.06E-2</v>
      </c>
      <c r="H526" t="s">
        <v>2659</v>
      </c>
      <c r="I526" s="4">
        <v>0.47986111111111113</v>
      </c>
      <c r="J526" t="str" cm="1">
        <f t="array" ref="J526">_FV(B526,"Ticker symbol",TRUE)</f>
        <v>TECN</v>
      </c>
      <c r="K526" t="str" cm="1">
        <f t="array" ref="K526">_FV(B526,"Exchange")</f>
        <v>SIX Swiss Exchange</v>
      </c>
      <c r="L526" t="str" cm="1">
        <f t="array" ref="L526">_FV(B526,"Exchange abbreviation",TRUE)</f>
        <v>XSWX</v>
      </c>
    </row>
    <row r="527" spans="2:12" hidden="1" x14ac:dyDescent="0.45">
      <c r="B527" t="e" vm="273">
        <v>#VALUE!</v>
      </c>
      <c r="C527">
        <v>6.87</v>
      </c>
      <c r="D527">
        <v>7.38</v>
      </c>
      <c r="E527">
        <v>6.7</v>
      </c>
      <c r="F527">
        <v>-0.34</v>
      </c>
      <c r="G527" s="3">
        <v>-4.7199999999999999E-2</v>
      </c>
      <c r="H527" t="s">
        <v>2660</v>
      </c>
      <c r="I527" s="4">
        <v>0.61168981481481477</v>
      </c>
      <c r="J527" t="str" cm="1">
        <f t="array" ref="J527">_FV(B527,"Ticker symbol",TRUE)</f>
        <v>FTI</v>
      </c>
      <c r="K527" t="str" cm="1">
        <f t="array" ref="K527">_FV(B527,"Exchange")</f>
        <v>New York Stock Exchange</v>
      </c>
      <c r="L527" t="str" cm="1">
        <f t="array" ref="L527">_FV(B527,"Exchange abbreviation",TRUE)</f>
        <v>XNYS</v>
      </c>
    </row>
    <row r="528" spans="2:12" hidden="1" x14ac:dyDescent="0.45">
      <c r="B528" t="s">
        <v>2661</v>
      </c>
      <c r="C528">
        <v>109.05</v>
      </c>
      <c r="D528">
        <v>110.5</v>
      </c>
      <c r="E528">
        <v>108.75</v>
      </c>
      <c r="F528">
        <v>-0.95</v>
      </c>
      <c r="G528" s="3">
        <v>-8.6E-3</v>
      </c>
      <c r="H528" t="s">
        <v>2425</v>
      </c>
      <c r="I528" s="4">
        <v>0.5</v>
      </c>
      <c r="J528" t="e" cm="1" vm="6">
        <f t="array" ref="J528">_FV(B528,"Ticker symbol",TRUE)</f>
        <v>#VALUE!</v>
      </c>
      <c r="K528" t="e" cm="1" vm="7">
        <f t="array" ref="K528">_FV(B528,"Exchange")</f>
        <v>#VALUE!</v>
      </c>
      <c r="L528" t="e" cm="1" vm="8">
        <f t="array" ref="L528">_FV(B528,"Exchange abbreviation",TRUE)</f>
        <v>#VALUE!</v>
      </c>
    </row>
    <row r="529" spans="2:12" hidden="1" x14ac:dyDescent="0.45">
      <c r="B529" t="s">
        <v>2662</v>
      </c>
      <c r="C529">
        <v>0.3241</v>
      </c>
      <c r="D529">
        <v>0.33400000000000002</v>
      </c>
      <c r="E529">
        <v>0.32</v>
      </c>
      <c r="F529">
        <v>-8.8999999999999999E-3</v>
      </c>
      <c r="G529" s="3">
        <v>-2.6700000000000002E-2</v>
      </c>
      <c r="H529" t="s">
        <v>2663</v>
      </c>
      <c r="I529" s="4">
        <v>0.48498842592592589</v>
      </c>
      <c r="J529" t="e" cm="1" vm="6">
        <f t="array" ref="J529">_FV(B529,"Ticker symbol",TRUE)</f>
        <v>#VALUE!</v>
      </c>
      <c r="K529" t="e" cm="1" vm="7">
        <f t="array" ref="K529">_FV(B529,"Exchange")</f>
        <v>#VALUE!</v>
      </c>
      <c r="L529" t="e" cm="1" vm="8">
        <f t="array" ref="L529">_FV(B529,"Exchange abbreviation",TRUE)</f>
        <v>#VALUE!</v>
      </c>
    </row>
    <row r="530" spans="2:12" hidden="1" x14ac:dyDescent="0.45">
      <c r="B530" t="s">
        <v>2664</v>
      </c>
      <c r="C530">
        <v>3.004</v>
      </c>
      <c r="D530">
        <v>3.0089999999999999</v>
      </c>
      <c r="E530">
        <v>2.9430000000000001</v>
      </c>
      <c r="F530">
        <v>4.0000000000000001E-3</v>
      </c>
      <c r="G530" s="3">
        <v>1.2999999999999999E-3</v>
      </c>
      <c r="H530" t="s">
        <v>2665</v>
      </c>
      <c r="I530" s="4">
        <v>0.48260416666666667</v>
      </c>
      <c r="J530" t="e" cm="1" vm="6">
        <f t="array" ref="J530">_FV(B530,"Ticker symbol",TRUE)</f>
        <v>#VALUE!</v>
      </c>
      <c r="K530" t="e" cm="1" vm="7">
        <f t="array" ref="K530">_FV(B530,"Exchange")</f>
        <v>#VALUE!</v>
      </c>
      <c r="L530" t="e" cm="1" vm="8">
        <f t="array" ref="L530">_FV(B530,"Exchange abbreviation",TRUE)</f>
        <v>#VALUE!</v>
      </c>
    </row>
    <row r="531" spans="2:12" hidden="1" x14ac:dyDescent="0.45">
      <c r="B531" t="e" vm="274">
        <v>#VALUE!</v>
      </c>
      <c r="C531">
        <v>2.2069999999999999</v>
      </c>
      <c r="D531">
        <v>2.218</v>
      </c>
      <c r="E531">
        <v>2.1469999999999998</v>
      </c>
      <c r="F531">
        <v>1.7000000000000001E-2</v>
      </c>
      <c r="G531" s="3">
        <v>7.7999999999999996E-3</v>
      </c>
      <c r="H531" t="s">
        <v>2666</v>
      </c>
      <c r="I531" s="4">
        <v>0.4826388888888889</v>
      </c>
      <c r="J531" t="str" cm="1">
        <f t="array" ref="J531">_FV(B531,"Ticker symbol",TRUE)</f>
        <v>O2D</v>
      </c>
      <c r="K531" t="str" cm="1">
        <f t="array" ref="K531">_FV(B531,"Exchange")</f>
        <v>Deutsche Boerse AG</v>
      </c>
      <c r="L531" t="str" cm="1">
        <f t="array" ref="L531">_FV(B531,"Exchange abbreviation",TRUE)</f>
        <v>XFRA</v>
      </c>
    </row>
    <row r="532" spans="2:12" hidden="1" x14ac:dyDescent="0.45">
      <c r="B532" t="s">
        <v>2667</v>
      </c>
      <c r="C532">
        <v>34.020000000000003</v>
      </c>
      <c r="D532">
        <v>34.18</v>
      </c>
      <c r="E532">
        <v>33.06</v>
      </c>
      <c r="F532">
        <v>0.54</v>
      </c>
      <c r="G532" s="3">
        <v>1.61E-2</v>
      </c>
      <c r="H532" t="s">
        <v>2668</v>
      </c>
      <c r="I532" s="4">
        <v>0.48282407407407407</v>
      </c>
      <c r="J532" t="e" cm="1" vm="6">
        <f t="array" ref="J532">_FV(B532,"Ticker symbol",TRUE)</f>
        <v>#VALUE!</v>
      </c>
      <c r="K532" t="e" cm="1" vm="7">
        <f t="array" ref="K532">_FV(B532,"Exchange")</f>
        <v>#VALUE!</v>
      </c>
      <c r="L532" t="e" cm="1" vm="8">
        <f t="array" ref="L532">_FV(B532,"Exchange abbreviation",TRUE)</f>
        <v>#VALUE!</v>
      </c>
    </row>
    <row r="533" spans="2:12" hidden="1" x14ac:dyDescent="0.45">
      <c r="B533" t="e" vm="275">
        <v>#VALUE!</v>
      </c>
      <c r="C533">
        <v>152.4</v>
      </c>
      <c r="D533">
        <v>153.65</v>
      </c>
      <c r="E533">
        <v>149.69999999999999</v>
      </c>
      <c r="F533">
        <v>0.8</v>
      </c>
      <c r="G533" s="3">
        <v>5.3E-3</v>
      </c>
      <c r="H533" t="s">
        <v>2669</v>
      </c>
      <c r="I533" s="4">
        <v>0.43420138888888887</v>
      </c>
      <c r="J533" t="str" cm="1">
        <f t="array" ref="J533">_FV(B533,"Ticker symbol",TRUE)</f>
        <v>TEL</v>
      </c>
      <c r="K533" t="str" cm="1">
        <f t="array" ref="K533">_FV(B533,"Exchange")</f>
        <v>Oslo Bors Asa</v>
      </c>
      <c r="L533" t="str" cm="1">
        <f t="array" ref="L533">_FV(B533,"Exchange abbreviation",TRUE)</f>
        <v>XOSL</v>
      </c>
    </row>
    <row r="534" spans="2:12" x14ac:dyDescent="0.45">
      <c r="B534" t="e" vm="276">
        <v>#VALUE!</v>
      </c>
      <c r="C534">
        <v>264.3</v>
      </c>
      <c r="D534">
        <v>267.10000000000002</v>
      </c>
      <c r="E534">
        <v>258</v>
      </c>
      <c r="F534">
        <v>-2.2000000000000002</v>
      </c>
      <c r="G534" s="3">
        <v>-8.3000000000000001E-3</v>
      </c>
      <c r="H534" t="s">
        <v>2670</v>
      </c>
      <c r="I534" s="4">
        <v>0.48292824074074076</v>
      </c>
      <c r="J534" t="str" cm="1">
        <f t="array" ref="J534">_FV(B534,"Ticker symbol",TRUE)</f>
        <v>TEP</v>
      </c>
      <c r="K534" t="str" cm="1">
        <f t="array" ref="K534">_FV(B534,"Exchange")</f>
        <v>Euronext Paris</v>
      </c>
      <c r="L534" t="str" cm="1">
        <f t="array" ref="L534">_FV(B534,"Exchange abbreviation",TRUE)</f>
        <v>XPAR</v>
      </c>
    </row>
    <row r="535" spans="2:12" hidden="1" x14ac:dyDescent="0.45">
      <c r="B535" t="e" vm="277">
        <v>#VALUE!</v>
      </c>
      <c r="C535">
        <v>35.65</v>
      </c>
      <c r="D535">
        <v>36.090000000000003</v>
      </c>
      <c r="E535">
        <v>35.22</v>
      </c>
      <c r="F535">
        <v>-1.7</v>
      </c>
      <c r="G535" s="3">
        <v>-4.5499999999999999E-2</v>
      </c>
      <c r="H535" t="s">
        <v>2671</v>
      </c>
      <c r="I535" s="4">
        <v>0.47549768518518515</v>
      </c>
      <c r="J535" t="str" cm="1">
        <f t="array" ref="J535">_FV(B535,"Ticker symbol",TRUE)</f>
        <v>TELIA</v>
      </c>
      <c r="K535" t="str" cm="1">
        <f t="array" ref="K535">_FV(B535,"Exchange")</f>
        <v>NASDAQ Stockholm</v>
      </c>
      <c r="L535" t="str" cm="1">
        <f t="array" ref="L535">_FV(B535,"Exchange abbreviation",TRUE)</f>
        <v>XSTO</v>
      </c>
    </row>
    <row r="536" spans="2:12" hidden="1" x14ac:dyDescent="0.45">
      <c r="B536" t="s">
        <v>2672</v>
      </c>
      <c r="C536">
        <v>106.55</v>
      </c>
      <c r="D536">
        <v>107.1</v>
      </c>
      <c r="E536">
        <v>105.1</v>
      </c>
      <c r="F536">
        <v>0.3</v>
      </c>
      <c r="G536" s="3">
        <v>2.8E-3</v>
      </c>
      <c r="H536" t="s">
        <v>2673</v>
      </c>
      <c r="I536" s="4">
        <v>0.47986111111111113</v>
      </c>
      <c r="J536" t="e" cm="1" vm="6">
        <f t="array" ref="J536">_FV(B536,"Ticker symbol",TRUE)</f>
        <v>#VALUE!</v>
      </c>
      <c r="K536" t="e" cm="1" vm="7">
        <f t="array" ref="K536">_FV(B536,"Exchange")</f>
        <v>#VALUE!</v>
      </c>
      <c r="L536" t="e" cm="1" vm="8">
        <f t="array" ref="L536">_FV(B536,"Exchange abbreviation",TRUE)</f>
        <v>#VALUE!</v>
      </c>
    </row>
    <row r="537" spans="2:12" hidden="1" x14ac:dyDescent="0.45">
      <c r="B537" t="s">
        <v>2674</v>
      </c>
      <c r="C537">
        <v>4.3899999999999997</v>
      </c>
      <c r="D537">
        <v>4.41</v>
      </c>
      <c r="E537">
        <v>4.24</v>
      </c>
      <c r="F537">
        <v>0.02</v>
      </c>
      <c r="G537" s="3">
        <v>5.3E-3</v>
      </c>
      <c r="H537" t="s">
        <v>2508</v>
      </c>
      <c r="I537" s="4">
        <v>0.48304398148148148</v>
      </c>
      <c r="J537" t="e" cm="1" vm="6">
        <f t="array" ref="J537">_FV(B537,"Ticker symbol",TRUE)</f>
        <v>#VALUE!</v>
      </c>
      <c r="K537" t="e" cm="1" vm="7">
        <f t="array" ref="K537">_FV(B537,"Exchange")</f>
        <v>#VALUE!</v>
      </c>
      <c r="L537" t="e" cm="1" vm="8">
        <f t="array" ref="L537">_FV(B537,"Exchange abbreviation",TRUE)</f>
        <v>#VALUE!</v>
      </c>
    </row>
    <row r="538" spans="2:12" hidden="1" x14ac:dyDescent="0.45">
      <c r="B538" t="e" vm="278">
        <v>#VALUE!</v>
      </c>
      <c r="C538">
        <v>5.91</v>
      </c>
      <c r="D538">
        <v>5.952</v>
      </c>
      <c r="E538">
        <v>5.8520000000000003</v>
      </c>
      <c r="F538">
        <v>-0.01</v>
      </c>
      <c r="G538" s="3">
        <v>-1.6999999999999999E-3</v>
      </c>
      <c r="H538" t="s">
        <v>2675</v>
      </c>
      <c r="I538" s="4">
        <v>0.48289351851851853</v>
      </c>
      <c r="J538" t="str" cm="1">
        <f t="array" ref="J538">_FV(B538,"Ticker symbol",TRUE)</f>
        <v>TRN</v>
      </c>
      <c r="K538" t="str" cm="1">
        <f t="array" ref="K538">_FV(B538,"Exchange")</f>
        <v>Borsa Italiana</v>
      </c>
      <c r="L538" t="str" cm="1">
        <f t="array" ref="L538">_FV(B538,"Exchange abbreviation",TRUE)</f>
        <v>XMIL</v>
      </c>
    </row>
    <row r="539" spans="2:12" hidden="1" x14ac:dyDescent="0.45">
      <c r="B539" t="s">
        <v>2676</v>
      </c>
      <c r="C539">
        <v>210.7</v>
      </c>
      <c r="D539">
        <v>213.2</v>
      </c>
      <c r="E539">
        <v>210</v>
      </c>
      <c r="F539">
        <v>-2.2999999999999998</v>
      </c>
      <c r="G539" s="3">
        <v>-1.0800000000000001E-2</v>
      </c>
      <c r="H539" t="s">
        <v>2677</v>
      </c>
      <c r="I539" s="4">
        <v>0.48333333333333334</v>
      </c>
      <c r="J539" t="e" cm="1" vm="6">
        <f t="array" ref="J539">_FV(B539,"Ticker symbol",TRUE)</f>
        <v>#VALUE!</v>
      </c>
      <c r="K539" t="e" cm="1" vm="7">
        <f t="array" ref="K539">_FV(B539,"Exchange")</f>
        <v>#VALUE!</v>
      </c>
      <c r="L539" t="e" cm="1" vm="8">
        <f t="array" ref="L539">_FV(B539,"Exchange abbreviation",TRUE)</f>
        <v>#VALUE!</v>
      </c>
    </row>
    <row r="540" spans="2:12" x14ac:dyDescent="0.45">
      <c r="B540" t="e" vm="279">
        <v>#VALUE!</v>
      </c>
      <c r="C540">
        <v>62.64</v>
      </c>
      <c r="D540">
        <v>63.46</v>
      </c>
      <c r="E540">
        <v>61.88</v>
      </c>
      <c r="F540">
        <v>-1.1399999999999999</v>
      </c>
      <c r="G540" s="3">
        <v>-1.7899999999999999E-2</v>
      </c>
      <c r="H540" t="s">
        <v>2678</v>
      </c>
      <c r="I540" s="4">
        <v>0.48339120370370375</v>
      </c>
      <c r="J540" t="str" cm="1">
        <f t="array" ref="J540">_FV(B540,"Ticker symbol",TRUE)</f>
        <v>HO</v>
      </c>
      <c r="K540" t="str" cm="1">
        <f t="array" ref="K540">_FV(B540,"Exchange")</f>
        <v>Euronext Paris</v>
      </c>
      <c r="L540" t="str" cm="1">
        <f t="array" ref="L540">_FV(B540,"Exchange abbreviation",TRUE)</f>
        <v>XPAR</v>
      </c>
    </row>
    <row r="541" spans="2:12" hidden="1" x14ac:dyDescent="0.45">
      <c r="B541" t="s">
        <v>2679</v>
      </c>
      <c r="C541">
        <v>4.532</v>
      </c>
      <c r="D541">
        <v>4.5679999999999996</v>
      </c>
      <c r="E541">
        <v>4.3220000000000001</v>
      </c>
      <c r="F541">
        <v>5.0999999999999997E-2</v>
      </c>
      <c r="G541" s="3">
        <v>1.14E-2</v>
      </c>
      <c r="H541" t="s">
        <v>2680</v>
      </c>
      <c r="I541" s="4">
        <v>0.4791435185185185</v>
      </c>
      <c r="J541" t="e" cm="1" vm="6">
        <f t="array" ref="J541">_FV(B541,"Ticker symbol",TRUE)</f>
        <v>#VALUE!</v>
      </c>
      <c r="K541" t="e" cm="1" vm="7">
        <f t="array" ref="K541">_FV(B541,"Exchange")</f>
        <v>#VALUE!</v>
      </c>
      <c r="L541" t="e" cm="1" vm="8">
        <f t="array" ref="L541">_FV(B541,"Exchange abbreviation",TRUE)</f>
        <v>#VALUE!</v>
      </c>
    </row>
    <row r="542" spans="2:12" hidden="1" x14ac:dyDescent="0.45">
      <c r="B542" t="s">
        <v>2681</v>
      </c>
      <c r="C542">
        <v>390.9</v>
      </c>
      <c r="D542">
        <v>407.2</v>
      </c>
      <c r="E542">
        <v>383.8</v>
      </c>
      <c r="F542">
        <v>-4.5</v>
      </c>
      <c r="G542" s="3">
        <v>-1.14E-2</v>
      </c>
      <c r="H542" t="s">
        <v>2682</v>
      </c>
      <c r="I542" s="4">
        <v>0.43418981481481483</v>
      </c>
      <c r="J542" t="e" cm="1" vm="6">
        <f t="array" ref="J542">_FV(B542,"Ticker symbol",TRUE)</f>
        <v>#VALUE!</v>
      </c>
      <c r="K542" t="e" cm="1" vm="7">
        <f t="array" ref="K542">_FV(B542,"Exchange")</f>
        <v>#VALUE!</v>
      </c>
      <c r="L542" t="e" cm="1" vm="8">
        <f t="array" ref="L542">_FV(B542,"Exchange abbreviation",TRUE)</f>
        <v>#VALUE!</v>
      </c>
    </row>
    <row r="543" spans="2:12" hidden="1" x14ac:dyDescent="0.45">
      <c r="B543" t="s">
        <v>2683</v>
      </c>
      <c r="C543">
        <v>299.39999999999998</v>
      </c>
      <c r="D543">
        <v>302.60000000000002</v>
      </c>
      <c r="E543">
        <v>299.39999999999998</v>
      </c>
      <c r="F543">
        <v>-3</v>
      </c>
      <c r="G543" s="3">
        <v>-9.9000000000000008E-3</v>
      </c>
      <c r="H543" t="s">
        <v>2684</v>
      </c>
      <c r="I543" s="4">
        <v>0.47222222222222227</v>
      </c>
      <c r="J543" t="e" cm="1" vm="6">
        <f t="array" ref="J543">_FV(B543,"Ticker symbol",TRUE)</f>
        <v>#VALUE!</v>
      </c>
      <c r="K543" t="e" cm="1" vm="7">
        <f t="array" ref="K543">_FV(B543,"Exchange")</f>
        <v>#VALUE!</v>
      </c>
      <c r="L543" t="e" cm="1" vm="8">
        <f t="array" ref="L543">_FV(B543,"Exchange abbreviation",TRUE)</f>
        <v>#VALUE!</v>
      </c>
    </row>
    <row r="544" spans="2:12" hidden="1" x14ac:dyDescent="0.45">
      <c r="B544" t="s">
        <v>2685</v>
      </c>
      <c r="C544">
        <v>27.62</v>
      </c>
      <c r="D544">
        <v>27.67</v>
      </c>
      <c r="E544">
        <v>27.12</v>
      </c>
      <c r="F544">
        <v>-0.15</v>
      </c>
      <c r="G544" s="3">
        <v>-5.5999999999999999E-3</v>
      </c>
      <c r="H544" t="s">
        <v>2686</v>
      </c>
      <c r="I544" s="4">
        <v>0.48410879629629627</v>
      </c>
      <c r="J544" t="e" cm="1" vm="6">
        <f t="array" ref="J544">_FV(B544,"Ticker symbol",TRUE)</f>
        <v>#VALUE!</v>
      </c>
      <c r="K544" t="e" cm="1" vm="7">
        <f t="array" ref="K544">_FV(B544,"Exchange")</f>
        <v>#VALUE!</v>
      </c>
      <c r="L544" t="e" cm="1" vm="8">
        <f t="array" ref="L544">_FV(B544,"Exchange abbreviation",TRUE)</f>
        <v>#VALUE!</v>
      </c>
    </row>
    <row r="545" spans="2:12" hidden="1" x14ac:dyDescent="0.45">
      <c r="B545" t="e" vm="280">
        <v>#VALUE!</v>
      </c>
      <c r="C545">
        <v>203.6</v>
      </c>
      <c r="D545">
        <v>205.8</v>
      </c>
      <c r="E545">
        <v>198</v>
      </c>
      <c r="F545">
        <v>2.2000000000000002</v>
      </c>
      <c r="G545" s="3">
        <v>1.09E-2</v>
      </c>
      <c r="H545" t="s">
        <v>2047</v>
      </c>
      <c r="I545" s="4">
        <v>0.50624999999999998</v>
      </c>
      <c r="J545" t="str" cm="1">
        <f t="array" ref="J545">_FV(B545,"Ticker symbol",TRUE)</f>
        <v>TCAP</v>
      </c>
      <c r="K545" t="str" cm="1">
        <f t="array" ref="K545">_FV(B545,"Exchange")</f>
        <v>London Stock Exchange</v>
      </c>
      <c r="L545" t="str" cm="1">
        <f t="array" ref="L545">_FV(B545,"Exchange abbreviation",TRUE)</f>
        <v>XLON</v>
      </c>
    </row>
    <row r="546" spans="2:12" hidden="1" x14ac:dyDescent="0.45">
      <c r="B546" t="e" vm="281">
        <v>#VALUE!</v>
      </c>
      <c r="C546" s="2">
        <v>1230.5</v>
      </c>
      <c r="D546" s="2">
        <v>1277</v>
      </c>
      <c r="E546" s="2">
        <v>1223.5</v>
      </c>
      <c r="F546">
        <v>11</v>
      </c>
      <c r="G546" s="3">
        <v>8.9999999999999993E-3</v>
      </c>
      <c r="H546" t="s">
        <v>2257</v>
      </c>
      <c r="I546" s="4">
        <v>0.4826388888888889</v>
      </c>
      <c r="J546" t="str" cm="1">
        <f t="array" ref="J546">_FV(B546,"Ticker symbol",TRUE)</f>
        <v>TPK</v>
      </c>
      <c r="K546" t="str" cm="1">
        <f t="array" ref="K546">_FV(B546,"Exchange")</f>
        <v>London Stock Exchange</v>
      </c>
      <c r="L546" t="str" cm="1">
        <f t="array" ref="L546">_FV(B546,"Exchange abbreviation",TRUE)</f>
        <v>XLON</v>
      </c>
    </row>
    <row r="547" spans="2:12" hidden="1" x14ac:dyDescent="0.45">
      <c r="B547" t="s">
        <v>2687</v>
      </c>
      <c r="C547">
        <v>167.45</v>
      </c>
      <c r="D547">
        <v>171.35</v>
      </c>
      <c r="E547">
        <v>163.30000000000001</v>
      </c>
      <c r="F547">
        <v>1.3</v>
      </c>
      <c r="G547" s="3">
        <v>7.7999999999999996E-3</v>
      </c>
      <c r="H547" t="s">
        <v>2688</v>
      </c>
      <c r="I547" s="4">
        <v>0.51745370370370369</v>
      </c>
      <c r="J547" t="e" cm="1" vm="6">
        <f t="array" ref="J547">_FV(B547,"Ticker symbol",TRUE)</f>
        <v>#VALUE!</v>
      </c>
      <c r="K547" t="e" cm="1" vm="7">
        <f t="array" ref="K547">_FV(B547,"Exchange")</f>
        <v>#VALUE!</v>
      </c>
      <c r="L547" t="e" cm="1" vm="8">
        <f t="array" ref="L547">_FV(B547,"Exchange abbreviation",TRUE)</f>
        <v>#VALUE!</v>
      </c>
    </row>
    <row r="548" spans="2:12" hidden="1" x14ac:dyDescent="0.45">
      <c r="B548" t="e" vm="282">
        <v>#VALUE!</v>
      </c>
      <c r="C548">
        <v>162.80000000000001</v>
      </c>
      <c r="D548">
        <v>163.6</v>
      </c>
      <c r="E548">
        <v>158.6</v>
      </c>
      <c r="F548">
        <v>-0.7</v>
      </c>
      <c r="G548" s="3">
        <v>-4.3E-3</v>
      </c>
      <c r="H548" t="s">
        <v>2689</v>
      </c>
      <c r="I548" s="4">
        <v>0.4826388888888889</v>
      </c>
      <c r="J548" t="str" cm="1">
        <f t="array" ref="J548">_FV(B548,"Ticker symbol",TRUE)</f>
        <v>BBOX</v>
      </c>
      <c r="K548" t="str" cm="1">
        <f t="array" ref="K548">_FV(B548,"Exchange")</f>
        <v>London Stock Exchange</v>
      </c>
      <c r="L548" t="str" cm="1">
        <f t="array" ref="L548">_FV(B548,"Exchange abbreviation",TRUE)</f>
        <v>XLON</v>
      </c>
    </row>
    <row r="549" spans="2:12" hidden="1" x14ac:dyDescent="0.45">
      <c r="B549" t="e" vm="283">
        <v>#VALUE!</v>
      </c>
      <c r="C549">
        <v>192.8</v>
      </c>
      <c r="D549">
        <v>194.9</v>
      </c>
      <c r="E549">
        <v>192.1</v>
      </c>
      <c r="F549">
        <v>-1.9</v>
      </c>
      <c r="G549" s="3">
        <v>-9.7999999999999997E-3</v>
      </c>
      <c r="H549" t="s">
        <v>2690</v>
      </c>
      <c r="I549" s="4">
        <v>0.47222222222222227</v>
      </c>
      <c r="J549" t="str" cm="1">
        <f t="array" ref="J549">_FV(B549,"Ticker symbol",TRUE)</f>
        <v>T2V1</v>
      </c>
      <c r="K549" t="str" cm="1">
        <f t="array" ref="K549">_FV(B549,"Exchange")</f>
        <v>Deutsche Boerse AG</v>
      </c>
      <c r="L549" t="str" cm="1">
        <f t="array" ref="L549">_FV(B549,"Exchange abbreviation",TRUE)</f>
        <v>XFRA</v>
      </c>
    </row>
    <row r="550" spans="2:12" hidden="1" x14ac:dyDescent="0.45">
      <c r="B550" t="e" vm="284">
        <v>#VALUE!</v>
      </c>
      <c r="C550">
        <v>19.8</v>
      </c>
      <c r="D550">
        <v>21.25</v>
      </c>
      <c r="E550">
        <v>18.66</v>
      </c>
      <c r="F550">
        <v>-0.72</v>
      </c>
      <c r="G550" s="3">
        <v>-3.5099999999999999E-2</v>
      </c>
      <c r="H550" t="s">
        <v>2691</v>
      </c>
      <c r="I550" s="4">
        <v>0.48402777777777778</v>
      </c>
      <c r="J550" t="str" cm="1">
        <f t="array" ref="J550">_FV(B550,"Ticker symbol",TRUE)</f>
        <v>TLW</v>
      </c>
      <c r="K550" t="str" cm="1">
        <f t="array" ref="K550">_FV(B550,"Exchange")</f>
        <v>London Stock Exchange</v>
      </c>
      <c r="L550" t="str" cm="1">
        <f t="array" ref="L550">_FV(B550,"Exchange abbreviation",TRUE)</f>
        <v>XLON</v>
      </c>
    </row>
    <row r="551" spans="2:12" x14ac:dyDescent="0.45">
      <c r="B551" t="e" vm="285">
        <v>#VALUE!</v>
      </c>
      <c r="C551">
        <v>80.319999999999993</v>
      </c>
      <c r="D551">
        <v>81.319999999999993</v>
      </c>
      <c r="E551">
        <v>79.7</v>
      </c>
      <c r="F551">
        <v>-0.16</v>
      </c>
      <c r="G551" s="3">
        <v>-2E-3</v>
      </c>
      <c r="H551" t="s">
        <v>2692</v>
      </c>
      <c r="I551" s="4">
        <v>0.48274305555555558</v>
      </c>
      <c r="J551" t="str" cm="1">
        <f t="array" ref="J551">_FV(B551,"Ticker symbol",TRUE)</f>
        <v>UBI</v>
      </c>
      <c r="K551" t="str" cm="1">
        <f t="array" ref="K551">_FV(B551,"Exchange")</f>
        <v>Euronext Paris</v>
      </c>
      <c r="L551" t="str" cm="1">
        <f t="array" ref="L551">_FV(B551,"Exchange abbreviation",TRUE)</f>
        <v>XPAR</v>
      </c>
    </row>
    <row r="552" spans="2:12" hidden="1" x14ac:dyDescent="0.45">
      <c r="B552" t="e" vm="286">
        <v>#VALUE!</v>
      </c>
      <c r="C552">
        <v>11.24</v>
      </c>
      <c r="D552">
        <v>11.27</v>
      </c>
      <c r="E552">
        <v>11</v>
      </c>
      <c r="F552">
        <v>0.12</v>
      </c>
      <c r="G552" s="3">
        <v>1.0800000000000001E-2</v>
      </c>
      <c r="H552" t="s">
        <v>2693</v>
      </c>
      <c r="I552" s="4">
        <v>0.48006944444444444</v>
      </c>
      <c r="J552" t="str" cm="1">
        <f t="array" ref="J552">_FV(B552,"Ticker symbol",TRUE)</f>
        <v>0UB</v>
      </c>
      <c r="K552" t="str" cm="1">
        <f t="array" ref="K552">_FV(B552,"Exchange")</f>
        <v>Deutsche Boerse AG</v>
      </c>
      <c r="L552" t="str" cm="1">
        <f t="array" ref="L552">_FV(B552,"Exchange abbreviation",TRUE)</f>
        <v>XFRA</v>
      </c>
    </row>
    <row r="553" spans="2:12" hidden="1" x14ac:dyDescent="0.45">
      <c r="B553" t="e" vm="287">
        <v>#VALUE!</v>
      </c>
      <c r="C553">
        <v>90.72</v>
      </c>
      <c r="D553">
        <v>90.72</v>
      </c>
      <c r="E553">
        <v>88.66</v>
      </c>
      <c r="F553">
        <v>0.92</v>
      </c>
      <c r="G553" s="3">
        <v>1.0200000000000001E-2</v>
      </c>
      <c r="H553" t="s">
        <v>2694</v>
      </c>
      <c r="I553" s="4">
        <v>0.4826388888888889</v>
      </c>
      <c r="J553" t="str" cm="1">
        <f t="array" ref="J553">_FV(B553,"Ticker symbol",TRUE)</f>
        <v>UCB</v>
      </c>
      <c r="K553" t="str" cm="1">
        <f t="array" ref="K553">_FV(B553,"Exchange")</f>
        <v>Euronext Brussels</v>
      </c>
      <c r="L553" t="str" cm="1">
        <f t="array" ref="L553">_FV(B553,"Exchange abbreviation",TRUE)</f>
        <v>XBRU</v>
      </c>
    </row>
    <row r="554" spans="2:12" hidden="1" x14ac:dyDescent="0.45">
      <c r="B554" t="e" vm="288">
        <v>#VALUE!</v>
      </c>
      <c r="C554">
        <v>729.5</v>
      </c>
      <c r="D554">
        <v>735.5</v>
      </c>
      <c r="E554">
        <v>718</v>
      </c>
      <c r="F554">
        <v>5.5</v>
      </c>
      <c r="G554" s="3">
        <v>7.6E-3</v>
      </c>
      <c r="H554" t="s">
        <v>2695</v>
      </c>
      <c r="I554" s="4">
        <v>0.4826388888888889</v>
      </c>
      <c r="J554" t="str" cm="1">
        <f t="array" ref="J554">_FV(B554,"Ticker symbol",TRUE)</f>
        <v>UN6A</v>
      </c>
      <c r="K554" t="str" cm="1">
        <f t="array" ref="K554">_FV(B554,"Exchange")</f>
        <v>Deutsche Boerse AG</v>
      </c>
      <c r="L554" t="str" cm="1">
        <f t="array" ref="L554">_FV(B554,"Exchange abbreviation",TRUE)</f>
        <v>XFRA</v>
      </c>
    </row>
    <row r="555" spans="2:12" hidden="1" x14ac:dyDescent="0.45">
      <c r="B555" t="e" vm="289">
        <v>#VALUE!</v>
      </c>
      <c r="C555">
        <v>34.25</v>
      </c>
      <c r="D555">
        <v>34.659999999999997</v>
      </c>
      <c r="E555">
        <v>33.83</v>
      </c>
      <c r="F555">
        <v>0.28999999999999998</v>
      </c>
      <c r="G555" s="3">
        <v>8.5000000000000006E-3</v>
      </c>
      <c r="H555" t="s">
        <v>2696</v>
      </c>
      <c r="I555" s="4">
        <v>0.48274305555555558</v>
      </c>
      <c r="J555" t="str" cm="1">
        <f t="array" ref="J555">_FV(B555,"Ticker symbol",TRUE)</f>
        <v>UMI</v>
      </c>
      <c r="K555" t="str" cm="1">
        <f t="array" ref="K555">_FV(B555,"Exchange")</f>
        <v>Euronext Brussels</v>
      </c>
      <c r="L555" t="str" cm="1">
        <f t="array" ref="L555">_FV(B555,"Exchange abbreviation",TRUE)</f>
        <v>XBRU</v>
      </c>
    </row>
    <row r="556" spans="2:12" hidden="1" x14ac:dyDescent="0.45">
      <c r="B556" t="s">
        <v>2697</v>
      </c>
      <c r="C556">
        <v>6.8150000000000004</v>
      </c>
      <c r="D556">
        <v>6.8360000000000003</v>
      </c>
      <c r="E556">
        <v>6.6429999999999998</v>
      </c>
      <c r="F556">
        <v>2.5000000000000001E-2</v>
      </c>
      <c r="G556" s="3">
        <v>3.7000000000000002E-3</v>
      </c>
      <c r="H556" t="s">
        <v>2698</v>
      </c>
      <c r="I556" s="4">
        <v>0.48319444444444443</v>
      </c>
      <c r="J556" t="e" cm="1" vm="6">
        <f t="array" ref="J556">_FV(B556,"Ticker symbol",TRUE)</f>
        <v>#VALUE!</v>
      </c>
      <c r="K556" t="e" cm="1" vm="7">
        <f t="array" ref="K556">_FV(B556,"Exchange")</f>
        <v>#VALUE!</v>
      </c>
      <c r="L556" t="e" cm="1" vm="8">
        <f t="array" ref="L556">_FV(B556,"Exchange abbreviation",TRUE)</f>
        <v>#VALUE!</v>
      </c>
    </row>
    <row r="557" spans="2:12" hidden="1" x14ac:dyDescent="0.45">
      <c r="B557" t="s">
        <v>2699</v>
      </c>
      <c r="C557" s="2">
        <v>4721</v>
      </c>
      <c r="D557" s="2">
        <v>4767</v>
      </c>
      <c r="E557" s="2">
        <v>4681</v>
      </c>
      <c r="F557">
        <v>18</v>
      </c>
      <c r="G557" s="3">
        <v>3.8E-3</v>
      </c>
      <c r="H557" t="s">
        <v>2700</v>
      </c>
      <c r="I557" s="4">
        <v>0.4826388888888889</v>
      </c>
      <c r="J557" t="e" cm="1" vm="6">
        <f t="array" ref="J557">_FV(B557,"Ticker symbol",TRUE)</f>
        <v>#VALUE!</v>
      </c>
      <c r="K557" t="e" cm="1" vm="7">
        <f t="array" ref="K557">_FV(B557,"Exchange")</f>
        <v>#VALUE!</v>
      </c>
      <c r="L557" t="e" cm="1" vm="8">
        <f t="array" ref="L557">_FV(B557,"Exchange abbreviation",TRUE)</f>
        <v>#VALUE!</v>
      </c>
    </row>
    <row r="558" spans="2:12" hidden="1" x14ac:dyDescent="0.45">
      <c r="B558" t="s">
        <v>2701</v>
      </c>
      <c r="C558">
        <v>51.52</v>
      </c>
      <c r="D558">
        <v>52.12</v>
      </c>
      <c r="E558">
        <v>51.14</v>
      </c>
      <c r="F558">
        <v>0.06</v>
      </c>
      <c r="G558" s="3">
        <v>1.1999999999999999E-3</v>
      </c>
      <c r="H558" t="s">
        <v>2421</v>
      </c>
      <c r="I558" s="4">
        <v>0.48398148148148151</v>
      </c>
      <c r="J558" t="e" cm="1" vm="6">
        <f t="array" ref="J558">_FV(B558,"Ticker symbol",TRUE)</f>
        <v>#VALUE!</v>
      </c>
      <c r="K558" t="e" cm="1" vm="7">
        <f t="array" ref="K558">_FV(B558,"Exchange")</f>
        <v>#VALUE!</v>
      </c>
      <c r="L558" t="e" cm="1" vm="8">
        <f t="array" ref="L558">_FV(B558,"Exchange abbreviation",TRUE)</f>
        <v>#VALUE!</v>
      </c>
    </row>
    <row r="559" spans="2:12" hidden="1" x14ac:dyDescent="0.45">
      <c r="B559" t="e" vm="290">
        <v>#VALUE!</v>
      </c>
      <c r="C559">
        <v>26.64</v>
      </c>
      <c r="D559">
        <v>26.74</v>
      </c>
      <c r="E559">
        <v>26.32</v>
      </c>
      <c r="F559">
        <v>0.06</v>
      </c>
      <c r="G559" s="3">
        <v>2.3E-3</v>
      </c>
      <c r="H559" t="s">
        <v>2702</v>
      </c>
      <c r="I559" s="4">
        <v>0.4826388888888889</v>
      </c>
      <c r="J559" t="str" cm="1">
        <f t="array" ref="J559">_FV(B559,"Ticker symbol",TRUE)</f>
        <v>UN01</v>
      </c>
      <c r="K559" t="str" cm="1">
        <f t="array" ref="K559">_FV(B559,"Exchange")</f>
        <v>Deutsche Boerse AG</v>
      </c>
      <c r="L559" t="str" cm="1">
        <f t="array" ref="L559">_FV(B559,"Exchange abbreviation",TRUE)</f>
        <v>XFRA</v>
      </c>
    </row>
    <row r="560" spans="2:12" hidden="1" x14ac:dyDescent="0.45">
      <c r="B560" t="e" vm="291">
        <v>#VALUE!</v>
      </c>
      <c r="C560">
        <v>884.5</v>
      </c>
      <c r="D560">
        <v>897</v>
      </c>
      <c r="E560">
        <v>866</v>
      </c>
      <c r="F560">
        <v>7</v>
      </c>
      <c r="G560" s="3">
        <v>8.0000000000000002E-3</v>
      </c>
      <c r="H560" t="s">
        <v>2703</v>
      </c>
      <c r="I560" s="4">
        <v>0.50555555555555554</v>
      </c>
      <c r="J560" t="str" cm="1">
        <f t="array" ref="J560">_FV(B560,"Ticker symbol",TRUE)</f>
        <v>UTG</v>
      </c>
      <c r="K560" t="str" cm="1">
        <f t="array" ref="K560">_FV(B560,"Exchange")</f>
        <v>London Stock Exchange</v>
      </c>
      <c r="L560" t="str" cm="1">
        <f t="array" ref="L560">_FV(B560,"Exchange abbreviation",TRUE)</f>
        <v>XLON</v>
      </c>
    </row>
    <row r="561" spans="2:12" hidden="1" x14ac:dyDescent="0.45">
      <c r="B561" t="e" vm="292">
        <v>#VALUE!</v>
      </c>
      <c r="C561">
        <v>32.200000000000003</v>
      </c>
      <c r="D561">
        <v>32.42</v>
      </c>
      <c r="E561">
        <v>31.81</v>
      </c>
      <c r="F561">
        <v>-0.16</v>
      </c>
      <c r="G561" s="3">
        <v>-4.8999999999999998E-3</v>
      </c>
      <c r="H561" t="s">
        <v>2704</v>
      </c>
      <c r="I561" s="4">
        <v>0.4826388888888889</v>
      </c>
      <c r="J561" t="str" cm="1">
        <f t="array" ref="J561">_FV(B561,"Ticker symbol",TRUE)</f>
        <v>UTDI</v>
      </c>
      <c r="K561" t="str" cm="1">
        <f t="array" ref="K561">_FV(B561,"Exchange")</f>
        <v>Deutsche Boerse AG</v>
      </c>
      <c r="L561" t="str" cm="1">
        <f t="array" ref="L561">_FV(B561,"Exchange abbreviation",TRUE)</f>
        <v>XFRA</v>
      </c>
    </row>
    <row r="562" spans="2:12" hidden="1" x14ac:dyDescent="0.45">
      <c r="B562" t="s">
        <v>2705</v>
      </c>
      <c r="C562">
        <v>880.6</v>
      </c>
      <c r="D562">
        <v>884.8</v>
      </c>
      <c r="E562">
        <v>859.8</v>
      </c>
      <c r="F562">
        <v>5.2</v>
      </c>
      <c r="G562" s="3">
        <v>5.8999999999999999E-3</v>
      </c>
      <c r="H562" t="s">
        <v>2344</v>
      </c>
      <c r="I562" s="4">
        <v>0.50208333333333333</v>
      </c>
      <c r="J562" t="e" cm="1" vm="6">
        <f t="array" ref="J562">_FV(B562,"Ticker symbol",TRUE)</f>
        <v>#VALUE!</v>
      </c>
      <c r="K562" t="e" cm="1" vm="7">
        <f t="array" ref="K562">_FV(B562,"Exchange")</f>
        <v>#VALUE!</v>
      </c>
      <c r="L562" t="e" cm="1" vm="8">
        <f t="array" ref="L562">_FV(B562,"Exchange abbreviation",TRUE)</f>
        <v>#VALUE!</v>
      </c>
    </row>
    <row r="563" spans="2:12" hidden="1" x14ac:dyDescent="0.45">
      <c r="B563" t="e" vm="293">
        <v>#VALUE!</v>
      </c>
      <c r="C563">
        <v>25.89</v>
      </c>
      <c r="D563">
        <v>26.19</v>
      </c>
      <c r="E563">
        <v>25.81</v>
      </c>
      <c r="F563">
        <v>-0.15</v>
      </c>
      <c r="G563" s="3">
        <v>-5.7999999999999996E-3</v>
      </c>
      <c r="H563" t="s">
        <v>2706</v>
      </c>
      <c r="I563" s="4">
        <v>0.5</v>
      </c>
      <c r="J563" t="str" cm="1">
        <f t="array" ref="J563">_FV(B563,"Ticker symbol",TRUE)</f>
        <v>UPM</v>
      </c>
      <c r="K563" t="str" cm="1">
        <f t="array" ref="K563">_FV(B563,"Exchange")</f>
        <v>NASDAQ Helsinki</v>
      </c>
      <c r="L563" t="str" cm="1">
        <f t="array" ref="L563">_FV(B563,"Exchange abbreviation",TRUE)</f>
        <v>XHEL</v>
      </c>
    </row>
    <row r="564" spans="2:12" x14ac:dyDescent="0.45">
      <c r="B564" t="e" vm="294">
        <v>#VALUE!</v>
      </c>
      <c r="C564">
        <v>27.62</v>
      </c>
      <c r="D564">
        <v>27.74</v>
      </c>
      <c r="E564">
        <v>26.54</v>
      </c>
      <c r="F564">
        <v>0.26</v>
      </c>
      <c r="G564" s="3">
        <v>9.4999999999999998E-3</v>
      </c>
      <c r="H564" t="s">
        <v>2707</v>
      </c>
      <c r="I564" s="4">
        <v>0.48275462962962962</v>
      </c>
      <c r="J564" t="str" cm="1">
        <f t="array" ref="J564">_FV(B564,"Ticker symbol",TRUE)</f>
        <v>FR</v>
      </c>
      <c r="K564" t="str" cm="1">
        <f t="array" ref="K564">_FV(B564,"Exchange")</f>
        <v>Euronext Paris</v>
      </c>
      <c r="L564" t="str" cm="1">
        <f t="array" ref="L564">_FV(B564,"Exchange abbreviation",TRUE)</f>
        <v>XPAR</v>
      </c>
    </row>
    <row r="565" spans="2:12" hidden="1" x14ac:dyDescent="0.45">
      <c r="B565" t="e" vm="295">
        <v>#VALUE!</v>
      </c>
      <c r="C565">
        <v>20.28</v>
      </c>
      <c r="D565">
        <v>20.36</v>
      </c>
      <c r="E565">
        <v>19.829999999999998</v>
      </c>
      <c r="F565">
        <v>0.21</v>
      </c>
      <c r="G565" s="3">
        <v>1.0500000000000001E-2</v>
      </c>
      <c r="H565" t="s">
        <v>2708</v>
      </c>
      <c r="I565" s="4">
        <v>0.5</v>
      </c>
      <c r="J565" t="str" cm="1">
        <f t="array" ref="J565">_FV(B565,"Ticker symbol",TRUE)</f>
        <v>VALMT</v>
      </c>
      <c r="K565" t="str" cm="1">
        <f t="array" ref="K565">_FV(B565,"Exchange")</f>
        <v>NASDAQ Helsinki</v>
      </c>
      <c r="L565" t="str" cm="1">
        <f t="array" ref="L565">_FV(B565,"Exchange abbreviation",TRUE)</f>
        <v>XHEL</v>
      </c>
    </row>
    <row r="566" spans="2:12" hidden="1" x14ac:dyDescent="0.45">
      <c r="B566" t="e" vm="296">
        <v>#VALUE!</v>
      </c>
      <c r="C566">
        <v>103.5</v>
      </c>
      <c r="D566">
        <v>110.2</v>
      </c>
      <c r="E566">
        <v>99.2</v>
      </c>
      <c r="F566">
        <v>-8.8000000000000007</v>
      </c>
      <c r="G566" s="3">
        <v>-7.8399999999999997E-2</v>
      </c>
      <c r="H566" t="s">
        <v>2709</v>
      </c>
      <c r="I566" s="4">
        <v>0.4826388888888889</v>
      </c>
      <c r="J566" t="str" cm="1">
        <f t="array" ref="J566">_FV(B566,"Ticker symbol",TRUE)</f>
        <v>VAR1</v>
      </c>
      <c r="K566" t="str" cm="1">
        <f t="array" ref="K566">_FV(B566,"Exchange")</f>
        <v>Deutsche Boerse AG</v>
      </c>
      <c r="L566" t="str" cm="1">
        <f t="array" ref="L566">_FV(B566,"Exchange abbreviation",TRUE)</f>
        <v>XFRA</v>
      </c>
    </row>
    <row r="567" spans="2:12" hidden="1" x14ac:dyDescent="0.45">
      <c r="B567" t="e" vm="297">
        <v>#VALUE!</v>
      </c>
      <c r="C567">
        <v>169.6</v>
      </c>
      <c r="D567">
        <v>170.1</v>
      </c>
      <c r="E567">
        <v>167.5</v>
      </c>
      <c r="F567">
        <v>-0.4</v>
      </c>
      <c r="G567" s="3">
        <v>-2.3999999999999998E-3</v>
      </c>
      <c r="H567" t="s">
        <v>2710</v>
      </c>
      <c r="I567" s="4">
        <v>0.48125000000000001</v>
      </c>
      <c r="J567" t="str" cm="1">
        <f t="array" ref="J567">_FV(B567,"Ticker symbol",TRUE)</f>
        <v>VACN</v>
      </c>
      <c r="K567" t="str" cm="1">
        <f t="array" ref="K567">_FV(B567,"Exchange")</f>
        <v>SIX Swiss Exchange</v>
      </c>
      <c r="L567" t="str" cm="1">
        <f t="array" ref="L567">_FV(B567,"Exchange abbreviation",TRUE)</f>
        <v>XSWX</v>
      </c>
    </row>
    <row r="568" spans="2:12" x14ac:dyDescent="0.45">
      <c r="B568" t="e" vm="298">
        <v>#VALUE!</v>
      </c>
      <c r="C568">
        <v>17.13</v>
      </c>
      <c r="D568">
        <v>17.34</v>
      </c>
      <c r="E568">
        <v>16.8</v>
      </c>
      <c r="F568">
        <v>0.1</v>
      </c>
      <c r="G568" s="3">
        <v>5.5999999999999999E-3</v>
      </c>
      <c r="H568" t="s">
        <v>1980</v>
      </c>
      <c r="I568" s="4">
        <v>0.4841550925925926</v>
      </c>
      <c r="J568" t="str" cm="1">
        <f t="array" ref="J568">_FV(B568,"Ticker symbol",TRUE)</f>
        <v>VIE</v>
      </c>
      <c r="K568" t="str" cm="1">
        <f t="array" ref="K568">_FV(B568,"Exchange")</f>
        <v>Euronext Paris</v>
      </c>
      <c r="L568" t="str" cm="1">
        <f t="array" ref="L568">_FV(B568,"Exchange abbreviation",TRUE)</f>
        <v>XPAR</v>
      </c>
    </row>
    <row r="569" spans="2:12" hidden="1" x14ac:dyDescent="0.45">
      <c r="B569" t="s">
        <v>2711</v>
      </c>
      <c r="C569">
        <v>51.875</v>
      </c>
      <c r="D569">
        <v>52.424999999999997</v>
      </c>
      <c r="E569">
        <v>51.05</v>
      </c>
      <c r="F569">
        <v>0.27500000000000002</v>
      </c>
      <c r="G569" s="3">
        <v>5.3E-3</v>
      </c>
      <c r="H569">
        <v>0</v>
      </c>
      <c r="I569" s="4">
        <v>0.48047453703703707</v>
      </c>
      <c r="J569" t="e" cm="1" vm="6">
        <f t="array" ref="J569">_FV(B569,"Ticker symbol",TRUE)</f>
        <v>#VALUE!</v>
      </c>
      <c r="K569" t="e" cm="1" vm="7">
        <f t="array" ref="K569">_FV(B569,"Exchange")</f>
        <v>#VALUE!</v>
      </c>
      <c r="L569" t="e" cm="1" vm="8">
        <f t="array" ref="L569">_FV(B569,"Exchange abbreviation",TRUE)</f>
        <v>#VALUE!</v>
      </c>
    </row>
    <row r="570" spans="2:12" hidden="1" x14ac:dyDescent="0.45">
      <c r="B570" t="s">
        <v>2712</v>
      </c>
      <c r="C570" s="2">
        <v>1059</v>
      </c>
      <c r="D570" s="2">
        <v>1083.5</v>
      </c>
      <c r="E570" s="2">
        <v>1059</v>
      </c>
      <c r="F570">
        <v>-29</v>
      </c>
      <c r="G570" s="3">
        <v>-2.6700000000000002E-2</v>
      </c>
      <c r="H570" t="s">
        <v>2713</v>
      </c>
      <c r="I570" s="4">
        <v>0.47222222222222227</v>
      </c>
      <c r="J570" t="e" cm="1" vm="6">
        <f t="array" ref="J570">_FV(B570,"Ticker symbol",TRUE)</f>
        <v>#VALUE!</v>
      </c>
      <c r="K570" t="e" cm="1" vm="7">
        <f t="array" ref="K570">_FV(B570,"Exchange")</f>
        <v>#VALUE!</v>
      </c>
      <c r="L570" t="e" cm="1" vm="8">
        <f t="array" ref="L570">_FV(B570,"Exchange abbreviation",TRUE)</f>
        <v>#VALUE!</v>
      </c>
    </row>
    <row r="571" spans="2:12" hidden="1" x14ac:dyDescent="0.45">
      <c r="B571" t="s">
        <v>2714</v>
      </c>
      <c r="C571" s="2">
        <v>1900</v>
      </c>
      <c r="D571" s="2">
        <v>1917</v>
      </c>
      <c r="E571" s="2">
        <v>1874</v>
      </c>
      <c r="F571">
        <v>-11</v>
      </c>
      <c r="G571" s="3">
        <v>-5.7999999999999996E-3</v>
      </c>
      <c r="H571" t="s">
        <v>2715</v>
      </c>
      <c r="I571" s="4">
        <v>0.4826388888888889</v>
      </c>
      <c r="J571" t="e" cm="1" vm="6">
        <f t="array" ref="J571">_FV(B571,"Ticker symbol",TRUE)</f>
        <v>#VALUE!</v>
      </c>
      <c r="K571" t="e" cm="1" vm="7">
        <f t="array" ref="K571">_FV(B571,"Exchange")</f>
        <v>#VALUE!</v>
      </c>
      <c r="L571" t="e" cm="1" vm="8">
        <f t="array" ref="L571">_FV(B571,"Exchange abbreviation",TRUE)</f>
        <v>#VALUE!</v>
      </c>
    </row>
    <row r="572" spans="2:12" hidden="1" x14ac:dyDescent="0.45">
      <c r="B572" t="s">
        <v>2716</v>
      </c>
      <c r="C572">
        <v>112.5</v>
      </c>
      <c r="D572">
        <v>113.25</v>
      </c>
      <c r="E572">
        <v>109.65</v>
      </c>
      <c r="F572">
        <v>1.5</v>
      </c>
      <c r="G572" s="3">
        <v>1.35E-2</v>
      </c>
      <c r="H572" t="s">
        <v>2717</v>
      </c>
      <c r="I572" s="4">
        <v>0.48333333333333334</v>
      </c>
      <c r="J572" t="e" cm="1" vm="6">
        <f t="array" ref="J572">_FV(B572,"Ticker symbol",TRUE)</f>
        <v>#VALUE!</v>
      </c>
      <c r="K572" t="e" cm="1" vm="7">
        <f t="array" ref="K572">_FV(B572,"Exchange")</f>
        <v>#VALUE!</v>
      </c>
      <c r="L572" t="e" cm="1" vm="8">
        <f t="array" ref="L572">_FV(B572,"Exchange abbreviation",TRUE)</f>
        <v>#VALUE!</v>
      </c>
    </row>
    <row r="573" spans="2:12" x14ac:dyDescent="0.45">
      <c r="B573" t="e" vm="299">
        <v>#VALUE!</v>
      </c>
      <c r="C573">
        <v>71.819999999999993</v>
      </c>
      <c r="D573">
        <v>71.88</v>
      </c>
      <c r="E573">
        <v>70.14</v>
      </c>
      <c r="F573">
        <v>-0.08</v>
      </c>
      <c r="G573" s="3">
        <v>-1.1000000000000001E-3</v>
      </c>
      <c r="H573" t="s">
        <v>2718</v>
      </c>
      <c r="I573" s="4">
        <v>0.48530092592592594</v>
      </c>
      <c r="J573" t="str" cm="1">
        <f t="array" ref="J573">_FV(B573,"Ticker symbol",TRUE)</f>
        <v>DG</v>
      </c>
      <c r="K573" t="str" cm="1">
        <f t="array" ref="K573">_FV(B573,"Exchange")</f>
        <v>Euronext Paris</v>
      </c>
      <c r="L573" t="str" cm="1">
        <f t="array" ref="L573">_FV(B573,"Exchange abbreviation",TRUE)</f>
        <v>XPAR</v>
      </c>
    </row>
    <row r="574" spans="2:12" hidden="1" x14ac:dyDescent="0.45">
      <c r="B574" t="e" vm="300">
        <v>#VALUE!</v>
      </c>
      <c r="C574">
        <v>90.18</v>
      </c>
      <c r="D574">
        <v>90.46</v>
      </c>
      <c r="E574">
        <v>86.06</v>
      </c>
      <c r="F574">
        <v>0.82</v>
      </c>
      <c r="G574" s="3">
        <v>9.1999999999999998E-3</v>
      </c>
      <c r="H574" t="s">
        <v>2719</v>
      </c>
      <c r="I574" s="4">
        <v>0.4826388888888889</v>
      </c>
      <c r="J574" t="str" cm="1">
        <f t="array" ref="J574">_FV(B574,"Ticker symbol",TRUE)</f>
        <v>VMUK</v>
      </c>
      <c r="K574" t="str" cm="1">
        <f t="array" ref="K574">_FV(B574,"Exchange")</f>
        <v>London Stock Exchange</v>
      </c>
      <c r="L574" t="str" cm="1">
        <f t="array" ref="L574">_FV(B574,"Exchange abbreviation",TRUE)</f>
        <v>XLON</v>
      </c>
    </row>
    <row r="575" spans="2:12" x14ac:dyDescent="0.45">
      <c r="B575" t="e" vm="301">
        <v>#VALUE!</v>
      </c>
      <c r="C575">
        <v>25.29</v>
      </c>
      <c r="D575">
        <v>25.58</v>
      </c>
      <c r="E575">
        <v>24.97</v>
      </c>
      <c r="F575">
        <v>0.04</v>
      </c>
      <c r="G575" s="3">
        <v>1.6000000000000001E-3</v>
      </c>
      <c r="H575" t="s">
        <v>2720</v>
      </c>
      <c r="I575" s="4">
        <v>0.48275462962962962</v>
      </c>
      <c r="J575" t="str" cm="1">
        <f t="array" ref="J575">_FV(B575,"Ticker symbol",TRUE)</f>
        <v>VIV</v>
      </c>
      <c r="K575" t="str" cm="1">
        <f t="array" ref="K575">_FV(B575,"Exchange")</f>
        <v>Euronext Paris</v>
      </c>
      <c r="L575" t="str" cm="1">
        <f t="array" ref="L575">_FV(B575,"Exchange abbreviation",TRUE)</f>
        <v>XPAR</v>
      </c>
    </row>
    <row r="576" spans="2:12" hidden="1" x14ac:dyDescent="0.45">
      <c r="B576" t="s">
        <v>2721</v>
      </c>
      <c r="C576">
        <v>108.76</v>
      </c>
      <c r="D576">
        <v>109</v>
      </c>
      <c r="E576">
        <v>106.34</v>
      </c>
      <c r="F576">
        <v>2.2000000000000002</v>
      </c>
      <c r="G576" s="3">
        <v>2.06E-2</v>
      </c>
      <c r="H576" t="s">
        <v>2722</v>
      </c>
      <c r="I576" s="4">
        <v>0.49305555555555558</v>
      </c>
      <c r="J576" t="e" cm="1" vm="6">
        <f t="array" ref="J576">_FV(B576,"Ticker symbol",TRUE)</f>
        <v>#VALUE!</v>
      </c>
      <c r="K576" t="e" cm="1" vm="7">
        <f t="array" ref="K576">_FV(B576,"Exchange")</f>
        <v>#VALUE!</v>
      </c>
      <c r="L576" t="e" cm="1" vm="8">
        <f t="array" ref="L576">_FV(B576,"Exchange abbreviation",TRUE)</f>
        <v>#VALUE!</v>
      </c>
    </row>
    <row r="577" spans="2:12" hidden="1" x14ac:dyDescent="0.45">
      <c r="B577" t="e" vm="302">
        <v>#VALUE!</v>
      </c>
      <c r="C577">
        <v>24.975000000000001</v>
      </c>
      <c r="D577">
        <v>25.164999999999999</v>
      </c>
      <c r="E577">
        <v>24.434999999999999</v>
      </c>
      <c r="F577">
        <v>7.0000000000000007E-2</v>
      </c>
      <c r="G577" s="3">
        <v>2.8E-3</v>
      </c>
      <c r="H577">
        <v>0</v>
      </c>
      <c r="I577" s="4">
        <v>0.47989583333333335</v>
      </c>
      <c r="J577" t="str" cm="1">
        <f t="array" ref="J577">_FV(B577,"Ticker symbol",TRUE)</f>
        <v>VOE</v>
      </c>
      <c r="K577" t="str" cm="1">
        <f t="array" ref="K577">_FV(B577,"Exchange")</f>
        <v>Wiener Boerse</v>
      </c>
      <c r="L577" t="str" cm="1">
        <f t="array" ref="L577">_FV(B577,"Exchange abbreviation",TRUE)</f>
        <v>XWBO</v>
      </c>
    </row>
    <row r="578" spans="2:12" hidden="1" x14ac:dyDescent="0.45">
      <c r="B578" t="s">
        <v>2723</v>
      </c>
      <c r="C578">
        <v>137.6</v>
      </c>
      <c r="D578">
        <v>138.53</v>
      </c>
      <c r="E578">
        <v>134.22999999999999</v>
      </c>
      <c r="F578">
        <v>0.6</v>
      </c>
      <c r="G578" s="3">
        <v>4.4000000000000003E-3</v>
      </c>
      <c r="H578" t="s">
        <v>2724</v>
      </c>
      <c r="I578" s="4">
        <v>0.47918981481481482</v>
      </c>
      <c r="J578" t="e" cm="1" vm="6">
        <f t="array" ref="J578">_FV(B578,"Ticker symbol",TRUE)</f>
        <v>#VALUE!</v>
      </c>
      <c r="K578" t="e" cm="1" vm="7">
        <f t="array" ref="K578">_FV(B578,"Exchange")</f>
        <v>#VALUE!</v>
      </c>
      <c r="L578" t="e" cm="1" vm="8">
        <f t="array" ref="L578">_FV(B578,"Exchange abbreviation",TRUE)</f>
        <v>#VALUE!</v>
      </c>
    </row>
    <row r="579" spans="2:12" hidden="1" x14ac:dyDescent="0.45">
      <c r="B579" t="s">
        <v>2725</v>
      </c>
      <c r="C579">
        <v>181.46</v>
      </c>
      <c r="D579">
        <v>182.16</v>
      </c>
      <c r="E579">
        <v>178.78</v>
      </c>
      <c r="F579">
        <v>1.61</v>
      </c>
      <c r="G579" s="3">
        <v>8.9999999999999993E-3</v>
      </c>
      <c r="H579" t="s">
        <v>2680</v>
      </c>
      <c r="I579" s="4">
        <v>0.47574074074074074</v>
      </c>
      <c r="J579" t="e" cm="1" vm="6">
        <f t="array" ref="J579">_FV(B579,"Ticker symbol",TRUE)</f>
        <v>#VALUE!</v>
      </c>
      <c r="K579" t="e" cm="1" vm="7">
        <f t="array" ref="K579">_FV(B579,"Exchange")</f>
        <v>#VALUE!</v>
      </c>
      <c r="L579" t="e" cm="1" vm="8">
        <f t="array" ref="L579">_FV(B579,"Exchange abbreviation",TRUE)</f>
        <v>#VALUE!</v>
      </c>
    </row>
    <row r="580" spans="2:12" hidden="1" x14ac:dyDescent="0.45">
      <c r="B580" t="s">
        <v>2726</v>
      </c>
      <c r="C580">
        <v>57.12</v>
      </c>
      <c r="D580">
        <v>57.12</v>
      </c>
      <c r="E580">
        <v>56.34</v>
      </c>
      <c r="F580">
        <v>0.06</v>
      </c>
      <c r="G580" s="3">
        <v>1.1000000000000001E-3</v>
      </c>
      <c r="H580" t="s">
        <v>2727</v>
      </c>
      <c r="I580" s="4">
        <v>0.41111111111111115</v>
      </c>
      <c r="J580" t="e" cm="1" vm="6">
        <f t="array" ref="J580">_FV(B580,"Ticker symbol",TRUE)</f>
        <v>#VALUE!</v>
      </c>
      <c r="K580" t="e" cm="1" vm="7">
        <f t="array" ref="K580">_FV(B580,"Exchange")</f>
        <v>#VALUE!</v>
      </c>
      <c r="L580" t="e" cm="1" vm="8">
        <f t="array" ref="L580">_FV(B580,"Exchange abbreviation",TRUE)</f>
        <v>#VALUE!</v>
      </c>
    </row>
    <row r="581" spans="2:12" hidden="1" x14ac:dyDescent="0.45">
      <c r="B581" t="e" vm="303">
        <v>#VALUE!</v>
      </c>
      <c r="C581">
        <v>46.5</v>
      </c>
      <c r="D581">
        <v>47.3</v>
      </c>
      <c r="E581">
        <v>46.37</v>
      </c>
      <c r="F581">
        <v>-0.69</v>
      </c>
      <c r="G581" s="3">
        <v>-1.46E-2</v>
      </c>
      <c r="H581" t="s">
        <v>2728</v>
      </c>
      <c r="I581" s="4">
        <v>0.48267361111111112</v>
      </c>
      <c r="J581" t="str" cm="1">
        <f t="array" ref="J581">_FV(B581,"Ticker symbol",TRUE)</f>
        <v>VPK</v>
      </c>
      <c r="K581" t="str" cm="1">
        <f t="array" ref="K581">_FV(B581,"Exchange")</f>
        <v>Euronext Amsterdam</v>
      </c>
      <c r="L581" t="str" cm="1">
        <f t="array" ref="L581">_FV(B581,"Exchange abbreviation",TRUE)</f>
        <v>XAMS</v>
      </c>
    </row>
    <row r="582" spans="2:12" hidden="1" x14ac:dyDescent="0.45">
      <c r="B582" t="e" vm="304">
        <v>#VALUE!</v>
      </c>
      <c r="C582">
        <v>29.26</v>
      </c>
      <c r="D582">
        <v>29.74</v>
      </c>
      <c r="E582">
        <v>29.04</v>
      </c>
      <c r="F582">
        <v>-0.56000000000000005</v>
      </c>
      <c r="G582" s="3">
        <v>-1.8800000000000001E-2</v>
      </c>
      <c r="H582" t="s">
        <v>2729</v>
      </c>
      <c r="I582" s="4">
        <v>0.48280092592592588</v>
      </c>
      <c r="J582" t="str" cm="1">
        <f t="array" ref="J582">_FV(B582,"Ticker symbol",TRUE)</f>
        <v>WDP</v>
      </c>
      <c r="K582" t="str" cm="1">
        <f t="array" ref="K582">_FV(B582,"Exchange")</f>
        <v>Euronext Brussels</v>
      </c>
      <c r="L582" t="str" cm="1">
        <f t="array" ref="L582">_FV(B582,"Exchange abbreviation",TRUE)</f>
        <v>XBRU</v>
      </c>
    </row>
    <row r="583" spans="2:12" hidden="1" x14ac:dyDescent="0.45">
      <c r="B583" t="s">
        <v>2730</v>
      </c>
      <c r="C583">
        <v>7.38</v>
      </c>
      <c r="D583">
        <v>7.42</v>
      </c>
      <c r="E583">
        <v>7.23</v>
      </c>
      <c r="F583">
        <v>-0.04</v>
      </c>
      <c r="G583" s="3">
        <v>-5.1000000000000004E-3</v>
      </c>
      <c r="H583" t="s">
        <v>2731</v>
      </c>
      <c r="I583" s="4">
        <v>0.5</v>
      </c>
      <c r="J583" t="e" cm="1" vm="6">
        <f t="array" ref="J583">_FV(B583,"Ticker symbol",TRUE)</f>
        <v>#VALUE!</v>
      </c>
      <c r="K583" t="e" cm="1" vm="7">
        <f t="array" ref="K583">_FV(B583,"Exchange")</f>
        <v>#VALUE!</v>
      </c>
      <c r="L583" t="e" cm="1" vm="8">
        <f t="array" ref="L583">_FV(B583,"Exchange abbreviation",TRUE)</f>
        <v>#VALUE!</v>
      </c>
    </row>
    <row r="584" spans="2:12" hidden="1" x14ac:dyDescent="0.45">
      <c r="B584" t="e" vm="305">
        <v>#VALUE!</v>
      </c>
      <c r="C584" s="2">
        <v>1518.5</v>
      </c>
      <c r="D584" s="2">
        <v>1563</v>
      </c>
      <c r="E584" s="2">
        <v>1506</v>
      </c>
      <c r="F584">
        <v>-43.5</v>
      </c>
      <c r="G584" s="3">
        <v>-2.7900000000000001E-2</v>
      </c>
      <c r="H584" t="s">
        <v>2732</v>
      </c>
      <c r="I584" s="4">
        <v>0.4826388888888889</v>
      </c>
      <c r="J584" t="str" cm="1">
        <f t="array" ref="J584">_FV(B584,"Ticker symbol",TRUE)</f>
        <v>WEIR</v>
      </c>
      <c r="K584" t="str" cm="1">
        <f t="array" ref="K584">_FV(B584,"Exchange")</f>
        <v>London Stock Exchange</v>
      </c>
      <c r="L584" t="str" cm="1">
        <f t="array" ref="L584">_FV(B584,"Exchange abbreviation",TRUE)</f>
        <v>XLON</v>
      </c>
    </row>
    <row r="585" spans="2:12" x14ac:dyDescent="0.45">
      <c r="B585" t="e" vm="306">
        <v>#VALUE!</v>
      </c>
      <c r="C585">
        <v>81.400000000000006</v>
      </c>
      <c r="D585">
        <v>81.599999999999994</v>
      </c>
      <c r="E585">
        <v>79</v>
      </c>
      <c r="F585">
        <v>1.35</v>
      </c>
      <c r="G585" s="3">
        <v>1.6899999999999998E-2</v>
      </c>
      <c r="H585" t="s">
        <v>2733</v>
      </c>
      <c r="I585" s="4">
        <v>0.48291666666666666</v>
      </c>
      <c r="J585" t="str" cm="1">
        <f t="array" ref="J585">_FV(B585,"Ticker symbol",TRUE)</f>
        <v>MF</v>
      </c>
      <c r="K585" t="str" cm="1">
        <f t="array" ref="K585">_FV(B585,"Exchange")</f>
        <v>Euronext Paris</v>
      </c>
      <c r="L585" t="str" cm="1">
        <f t="array" ref="L585">_FV(B585,"Exchange abbreviation",TRUE)</f>
        <v>XPAR</v>
      </c>
    </row>
    <row r="586" spans="2:12" hidden="1" x14ac:dyDescent="0.45">
      <c r="B586" t="e" vm="307">
        <v>#VALUE!</v>
      </c>
      <c r="C586">
        <v>37.86</v>
      </c>
      <c r="D586">
        <v>39.08</v>
      </c>
      <c r="E586">
        <v>35.799999999999997</v>
      </c>
      <c r="F586">
        <v>-1.52</v>
      </c>
      <c r="G586" s="3">
        <v>-3.8600000000000002E-2</v>
      </c>
      <c r="H586" t="s">
        <v>2734</v>
      </c>
      <c r="I586" s="4">
        <v>0.48273148148148143</v>
      </c>
      <c r="J586" t="str" cm="1">
        <f t="array" ref="J586">_FV(B586,"Ticker symbol",TRUE)</f>
        <v>1BR1</v>
      </c>
      <c r="K586" t="str" cm="1">
        <f t="array" ref="K586">_FV(B586,"Exchange")</f>
        <v>Deutsche Boerse AG</v>
      </c>
      <c r="L586" t="str" cm="1">
        <f t="array" ref="L586">_FV(B586,"Exchange abbreviation",TRUE)</f>
        <v>XFRA</v>
      </c>
    </row>
    <row r="587" spans="2:12" hidden="1" x14ac:dyDescent="0.45">
      <c r="B587" t="e" vm="308">
        <v>#VALUE!</v>
      </c>
      <c r="C587">
        <v>992</v>
      </c>
      <c r="D587">
        <v>997</v>
      </c>
      <c r="E587">
        <v>945</v>
      </c>
      <c r="F587">
        <v>32</v>
      </c>
      <c r="G587" s="3">
        <v>3.3300000000000003E-2</v>
      </c>
      <c r="H587" t="s">
        <v>2735</v>
      </c>
      <c r="I587" s="4">
        <v>0.4826388888888889</v>
      </c>
      <c r="J587" t="str" cm="1">
        <f t="array" ref="J587">_FV(B587,"Ticker symbol",TRUE)</f>
        <v>SMWH</v>
      </c>
      <c r="K587" t="str" cm="1">
        <f t="array" ref="K587">_FV(B587,"Exchange")</f>
        <v>London Stock Exchange</v>
      </c>
      <c r="L587" t="str" cm="1">
        <f t="array" ref="L587">_FV(B587,"Exchange abbreviation",TRUE)</f>
        <v>XLON</v>
      </c>
    </row>
    <row r="588" spans="2:12" hidden="1" x14ac:dyDescent="0.45">
      <c r="B588" t="e" vm="309">
        <v>#VALUE!</v>
      </c>
      <c r="C588" s="2">
        <v>2327</v>
      </c>
      <c r="D588" s="2">
        <v>2331</v>
      </c>
      <c r="E588" s="2">
        <v>2224</v>
      </c>
      <c r="F588">
        <v>62</v>
      </c>
      <c r="G588" s="3">
        <v>2.7400000000000001E-2</v>
      </c>
      <c r="H588" t="s">
        <v>2736</v>
      </c>
      <c r="I588" s="4">
        <v>0.4826388888888889</v>
      </c>
      <c r="J588" t="str" cm="1">
        <f t="array" ref="J588">_FV(B588,"Ticker symbol",TRUE)</f>
        <v>WTB</v>
      </c>
      <c r="K588" t="str" cm="1">
        <f t="array" ref="K588">_FV(B588,"Exchange")</f>
        <v>London Stock Exchange</v>
      </c>
      <c r="L588" t="str" cm="1">
        <f t="array" ref="L588">_FV(B588,"Exchange abbreviation",TRUE)</f>
        <v>XLON</v>
      </c>
    </row>
    <row r="589" spans="2:12" hidden="1" x14ac:dyDescent="0.45">
      <c r="B589" t="e" vm="310">
        <v>#VALUE!</v>
      </c>
      <c r="C589">
        <v>23.8</v>
      </c>
      <c r="D589">
        <v>25.25</v>
      </c>
      <c r="E589">
        <v>23.55</v>
      </c>
      <c r="F589">
        <v>-0.31</v>
      </c>
      <c r="G589" s="3">
        <v>-1.29E-2</v>
      </c>
      <c r="H589">
        <v>0</v>
      </c>
      <c r="I589" s="4">
        <v>0.47913194444444446</v>
      </c>
      <c r="J589" t="str" cm="1">
        <f t="array" ref="J589">_FV(B589,"Ticker symbol",TRUE)</f>
        <v>WIE</v>
      </c>
      <c r="K589" t="str" cm="1">
        <f t="array" ref="K589">_FV(B589,"Exchange")</f>
        <v>Wiener Boerse</v>
      </c>
      <c r="L589" t="str" cm="1">
        <f t="array" ref="L589">_FV(B589,"Exchange abbreviation",TRUE)</f>
        <v>XWBO</v>
      </c>
    </row>
    <row r="590" spans="2:12" hidden="1" x14ac:dyDescent="0.45">
      <c r="B590" t="s">
        <v>2737</v>
      </c>
      <c r="C590">
        <v>216.8</v>
      </c>
      <c r="D590">
        <v>219.9</v>
      </c>
      <c r="E590">
        <v>212.8</v>
      </c>
      <c r="F590">
        <v>3.3</v>
      </c>
      <c r="G590" s="3">
        <v>1.55E-2</v>
      </c>
      <c r="H590" t="s">
        <v>2738</v>
      </c>
      <c r="I590" s="4">
        <v>0.47222222222222227</v>
      </c>
      <c r="J590" t="e" cm="1" vm="6">
        <f t="array" ref="J590">_FV(B590,"Ticker symbol",TRUE)</f>
        <v>#VALUE!</v>
      </c>
      <c r="K590" t="e" cm="1" vm="7">
        <f t="array" ref="K590">_FV(B590,"Exchange")</f>
        <v>#VALUE!</v>
      </c>
      <c r="L590" t="e" cm="1" vm="8">
        <f t="array" ref="L590">_FV(B590,"Exchange abbreviation",TRUE)</f>
        <v>#VALUE!</v>
      </c>
    </row>
    <row r="591" spans="2:12" hidden="1" x14ac:dyDescent="0.45">
      <c r="B591" t="s">
        <v>2739</v>
      </c>
      <c r="C591">
        <v>0.59699999999999998</v>
      </c>
      <c r="D591">
        <v>0.63</v>
      </c>
      <c r="E591">
        <v>0.58899999999999997</v>
      </c>
      <c r="F591">
        <v>1E-3</v>
      </c>
      <c r="G591" s="3">
        <v>1.1999999999999999E-3</v>
      </c>
      <c r="H591" t="s">
        <v>2740</v>
      </c>
      <c r="I591" s="4">
        <v>0.48333333333333334</v>
      </c>
      <c r="J591" t="e" cm="1" vm="6">
        <f t="array" ref="J591">_FV(B591,"Ticker symbol",TRUE)</f>
        <v>#VALUE!</v>
      </c>
      <c r="K591" t="e" cm="1" vm="7">
        <f t="array" ref="K591">_FV(B591,"Exchange")</f>
        <v>#VALUE!</v>
      </c>
      <c r="L591" t="e" cm="1" vm="8">
        <f t="array" ref="L591">_FV(B591,"Exchange abbreviation",TRUE)</f>
        <v>#VALUE!</v>
      </c>
    </row>
    <row r="592" spans="2:12" hidden="1" x14ac:dyDescent="0.45">
      <c r="B592" t="e" vm="311">
        <v>#VALUE!</v>
      </c>
      <c r="C592">
        <v>71.62</v>
      </c>
      <c r="D592">
        <v>71.900000000000006</v>
      </c>
      <c r="E592">
        <v>70.819999999999993</v>
      </c>
      <c r="F592">
        <v>-0.14000000000000001</v>
      </c>
      <c r="G592" s="3">
        <v>-2E-3</v>
      </c>
      <c r="H592" t="s">
        <v>2741</v>
      </c>
      <c r="I592" s="4">
        <v>0.48289351851851853</v>
      </c>
      <c r="J592" t="str" cm="1">
        <f t="array" ref="J592">_FV(B592,"Ticker symbol",TRUE)</f>
        <v>WKL</v>
      </c>
      <c r="K592" t="str" cm="1">
        <f t="array" ref="K592">_FV(B592,"Exchange")</f>
        <v>Euronext Amsterdam</v>
      </c>
      <c r="L592" t="str" cm="1">
        <f t="array" ref="L592">_FV(B592,"Exchange abbreviation",TRUE)</f>
        <v>XAMS</v>
      </c>
    </row>
    <row r="593" spans="2:12" x14ac:dyDescent="0.45">
      <c r="B593" t="e" vm="312">
        <v>#VALUE!</v>
      </c>
      <c r="C593">
        <v>69.36</v>
      </c>
      <c r="D593">
        <v>70.540000000000006</v>
      </c>
      <c r="E593">
        <v>68.94</v>
      </c>
      <c r="F593">
        <v>-0.66</v>
      </c>
      <c r="G593" s="3">
        <v>-9.4000000000000004E-3</v>
      </c>
      <c r="H593" t="s">
        <v>2378</v>
      </c>
      <c r="I593" s="4">
        <v>0.48288194444444449</v>
      </c>
      <c r="J593" t="str" cm="1">
        <f t="array" ref="J593">_FV(B593,"Ticker symbol",TRUE)</f>
        <v>WLN</v>
      </c>
      <c r="K593" t="str" cm="1">
        <f t="array" ref="K593">_FV(B593,"Exchange")</f>
        <v>Euronext Paris</v>
      </c>
      <c r="L593" t="str" cm="1">
        <f t="array" ref="L593">_FV(B593,"Exchange abbreviation",TRUE)</f>
        <v>XPAR</v>
      </c>
    </row>
    <row r="594" spans="2:12" hidden="1" x14ac:dyDescent="0.45">
      <c r="B594" t="s">
        <v>2742</v>
      </c>
      <c r="C594">
        <v>654</v>
      </c>
      <c r="D594">
        <v>664.4</v>
      </c>
      <c r="E594">
        <v>646.79999999999995</v>
      </c>
      <c r="F594">
        <v>-5</v>
      </c>
      <c r="G594" s="3">
        <v>-7.6E-3</v>
      </c>
      <c r="H594" t="s">
        <v>2743</v>
      </c>
      <c r="I594" s="4">
        <v>0.50208333333333333</v>
      </c>
      <c r="J594" t="e" cm="1" vm="6">
        <f t="array" ref="J594">_FV(B594,"Ticker symbol",TRUE)</f>
        <v>#VALUE!</v>
      </c>
      <c r="K594" t="e" cm="1" vm="7">
        <f t="array" ref="K594">_FV(B594,"Exchange")</f>
        <v>#VALUE!</v>
      </c>
      <c r="L594" t="e" cm="1" vm="8">
        <f t="array" ref="L594">_FV(B594,"Exchange abbreviation",TRUE)</f>
        <v>#VALUE!</v>
      </c>
    </row>
    <row r="595" spans="2:12" hidden="1" x14ac:dyDescent="0.45">
      <c r="B595" t="s">
        <v>2744</v>
      </c>
      <c r="C595">
        <v>339.3</v>
      </c>
      <c r="D595">
        <v>340.1</v>
      </c>
      <c r="E595">
        <v>334.4</v>
      </c>
      <c r="F595">
        <v>-1.5</v>
      </c>
      <c r="G595" s="3">
        <v>-4.4000000000000003E-3</v>
      </c>
      <c r="H595" t="s">
        <v>2745</v>
      </c>
      <c r="I595" s="4">
        <v>0.43432870370370374</v>
      </c>
      <c r="J595" t="e" cm="1" vm="6">
        <f t="array" ref="J595">_FV(B595,"Ticker symbol",TRUE)</f>
        <v>#VALUE!</v>
      </c>
      <c r="K595" t="e" cm="1" vm="7">
        <f t="array" ref="K595">_FV(B595,"Exchange")</f>
        <v>#VALUE!</v>
      </c>
      <c r="L595" t="e" cm="1" vm="8">
        <f t="array" ref="L595">_FV(B595,"Exchange abbreviation",TRUE)</f>
        <v>#VALUE!</v>
      </c>
    </row>
    <row r="596" spans="2:12" hidden="1" x14ac:dyDescent="0.45">
      <c r="B596" t="s">
        <v>2746</v>
      </c>
      <c r="C596">
        <v>83.84</v>
      </c>
      <c r="D596">
        <v>85.1</v>
      </c>
      <c r="E596">
        <v>81.819999999999993</v>
      </c>
      <c r="F596">
        <v>0.7</v>
      </c>
      <c r="G596" s="3">
        <v>8.3999999999999995E-3</v>
      </c>
      <c r="H596" t="s">
        <v>2747</v>
      </c>
      <c r="I596" s="4">
        <v>0.4826388888888889</v>
      </c>
      <c r="J596" t="e" cm="1" vm="6">
        <f t="array" ref="J596">_FV(B596,"Ticker symbol",TRUE)</f>
        <v>#VALUE!</v>
      </c>
      <c r="K596" t="e" cm="1" vm="7">
        <f t="array" ref="K596">_FV(B596,"Exchange")</f>
        <v>#VALUE!</v>
      </c>
      <c r="L596" t="e" cm="1" vm="8">
        <f t="array" ref="L596">_FV(B596,"Exchange abbreviation",TRUE)</f>
        <v>#VALUE!</v>
      </c>
    </row>
    <row r="597" spans="2:12" hidden="1" x14ac:dyDescent="0.45">
      <c r="B597" t="e" vm="313">
        <v>#VALUE!</v>
      </c>
      <c r="C597">
        <v>310.8</v>
      </c>
      <c r="D597">
        <v>311.8</v>
      </c>
      <c r="E597">
        <v>304.55</v>
      </c>
      <c r="F597">
        <v>3.2</v>
      </c>
      <c r="G597" s="3">
        <v>1.04E-2</v>
      </c>
      <c r="H597" t="s">
        <v>2748</v>
      </c>
      <c r="I597" s="4">
        <v>0.4800578703703704</v>
      </c>
      <c r="J597" t="str" cm="1">
        <f t="array" ref="J597">_FV(B597,"Ticker symbol",TRUE)</f>
        <v>ZURN</v>
      </c>
      <c r="K597" t="str" cm="1">
        <f t="array" ref="K597">_FV(B597,"Exchange")</f>
        <v>SIX Swiss Exchange</v>
      </c>
      <c r="L597" t="str" cm="1">
        <f t="array" ref="L597">_FV(B597,"Exchange abbreviation",TRUE)</f>
        <v>XSWX</v>
      </c>
    </row>
  </sheetData>
  <autoFilter ref="A1:L597" xr:uid="{00000000-0009-0000-0000-000005000000}">
    <filterColumn colId="10">
      <filters>
        <filter val="Euronext Paris"/>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113"/>
  <sheetViews>
    <sheetView topLeftCell="A94" workbookViewId="0">
      <selection activeCell="B2" sqref="B2:C113"/>
    </sheetView>
  </sheetViews>
  <sheetFormatPr defaultRowHeight="14.25" x14ac:dyDescent="0.45"/>
  <sheetData>
    <row r="2" spans="1:3" x14ac:dyDescent="0.45">
      <c r="A2" t="s">
        <v>2777</v>
      </c>
      <c r="B2" t="str">
        <f t="shared" ref="B2:B33" si="0">A2&amp;".L"</f>
        <v>III.L</v>
      </c>
      <c r="C2" t="s">
        <v>3219</v>
      </c>
    </row>
    <row r="3" spans="1:3" x14ac:dyDescent="0.45">
      <c r="A3" t="s">
        <v>2778</v>
      </c>
      <c r="B3" t="str">
        <f t="shared" si="0"/>
        <v>ANTO.L</v>
      </c>
      <c r="C3" t="s">
        <v>3219</v>
      </c>
    </row>
    <row r="4" spans="1:3" x14ac:dyDescent="0.45">
      <c r="A4" t="s">
        <v>2779</v>
      </c>
      <c r="B4" t="str">
        <f t="shared" si="0"/>
        <v>AHT.L</v>
      </c>
      <c r="C4" t="s">
        <v>3219</v>
      </c>
    </row>
    <row r="5" spans="1:3" x14ac:dyDescent="0.45">
      <c r="A5" t="s">
        <v>2780</v>
      </c>
      <c r="B5" t="str">
        <f t="shared" si="0"/>
        <v>ABF.L</v>
      </c>
      <c r="C5" t="s">
        <v>3219</v>
      </c>
    </row>
    <row r="6" spans="1:3" x14ac:dyDescent="0.45">
      <c r="A6" t="s">
        <v>2781</v>
      </c>
      <c r="B6" t="str">
        <f t="shared" si="0"/>
        <v>AUTO.L</v>
      </c>
      <c r="C6" t="s">
        <v>3219</v>
      </c>
    </row>
    <row r="7" spans="1:3" x14ac:dyDescent="0.45">
      <c r="A7" t="s">
        <v>2782</v>
      </c>
      <c r="B7" t="str">
        <f t="shared" si="0"/>
        <v>AVST.L</v>
      </c>
      <c r="C7" t="s">
        <v>3219</v>
      </c>
    </row>
    <row r="8" spans="1:3" x14ac:dyDescent="0.45">
      <c r="A8" t="s">
        <v>2783</v>
      </c>
      <c r="B8" t="str">
        <f t="shared" si="0"/>
        <v>BA..L</v>
      </c>
      <c r="C8" t="s">
        <v>3219</v>
      </c>
    </row>
    <row r="9" spans="1:3" x14ac:dyDescent="0.45">
      <c r="A9" t="s">
        <v>2784</v>
      </c>
      <c r="B9" t="str">
        <f t="shared" si="0"/>
        <v>BDEV.L</v>
      </c>
      <c r="C9" t="s">
        <v>3219</v>
      </c>
    </row>
    <row r="10" spans="1:3" x14ac:dyDescent="0.45">
      <c r="A10" t="s">
        <v>2785</v>
      </c>
      <c r="B10" t="str">
        <f t="shared" si="0"/>
        <v>BEZ.L</v>
      </c>
      <c r="C10" t="s">
        <v>3219</v>
      </c>
    </row>
    <row r="11" spans="1:3" x14ac:dyDescent="0.45">
      <c r="A11" t="s">
        <v>2786</v>
      </c>
      <c r="B11" t="str">
        <f t="shared" si="0"/>
        <v>BWY.L</v>
      </c>
      <c r="C11" t="s">
        <v>3219</v>
      </c>
    </row>
    <row r="12" spans="1:3" x14ac:dyDescent="0.45">
      <c r="A12" t="s">
        <v>2787</v>
      </c>
      <c r="B12" t="str">
        <f t="shared" si="0"/>
        <v>BVIC.L</v>
      </c>
      <c r="C12" t="s">
        <v>3219</v>
      </c>
    </row>
    <row r="13" spans="1:3" x14ac:dyDescent="0.45">
      <c r="A13" t="s">
        <v>2788</v>
      </c>
      <c r="B13" t="str">
        <f t="shared" si="0"/>
        <v>BT.A.L</v>
      </c>
      <c r="C13" t="s">
        <v>3219</v>
      </c>
    </row>
    <row r="14" spans="1:3" x14ac:dyDescent="0.45">
      <c r="A14" t="s">
        <v>2789</v>
      </c>
      <c r="B14" t="str">
        <f t="shared" si="0"/>
        <v>BNZL.L</v>
      </c>
      <c r="C14" t="s">
        <v>3219</v>
      </c>
    </row>
    <row r="15" spans="1:3" x14ac:dyDescent="0.45">
      <c r="A15" t="s">
        <v>2790</v>
      </c>
      <c r="B15" t="str">
        <f t="shared" si="0"/>
        <v>BRBY.L</v>
      </c>
      <c r="C15" t="s">
        <v>3219</v>
      </c>
    </row>
    <row r="16" spans="1:3" x14ac:dyDescent="0.45">
      <c r="A16" t="s">
        <v>2791</v>
      </c>
      <c r="B16" t="str">
        <f t="shared" si="0"/>
        <v>CBG.L</v>
      </c>
      <c r="C16" t="s">
        <v>3219</v>
      </c>
    </row>
    <row r="17" spans="1:3" x14ac:dyDescent="0.45">
      <c r="A17" t="s">
        <v>2792</v>
      </c>
      <c r="B17" t="str">
        <f t="shared" si="0"/>
        <v>CRDA.L</v>
      </c>
      <c r="C17" t="s">
        <v>3219</v>
      </c>
    </row>
    <row r="18" spans="1:3" x14ac:dyDescent="0.45">
      <c r="A18" t="s">
        <v>2793</v>
      </c>
      <c r="B18" t="str">
        <f t="shared" si="0"/>
        <v>DPH.L</v>
      </c>
      <c r="C18" t="s">
        <v>3219</v>
      </c>
    </row>
    <row r="19" spans="1:3" x14ac:dyDescent="0.45">
      <c r="A19" t="s">
        <v>2794</v>
      </c>
      <c r="B19" t="str">
        <f t="shared" si="0"/>
        <v>EVR.L</v>
      </c>
      <c r="C19" t="s">
        <v>3219</v>
      </c>
    </row>
    <row r="20" spans="1:3" x14ac:dyDescent="0.45">
      <c r="A20" t="s">
        <v>2795</v>
      </c>
      <c r="B20" t="str">
        <f t="shared" si="0"/>
        <v>FERG.L</v>
      </c>
      <c r="C20" t="s">
        <v>3219</v>
      </c>
    </row>
    <row r="21" spans="1:3" x14ac:dyDescent="0.45">
      <c r="A21" t="s">
        <v>2796</v>
      </c>
      <c r="B21" t="str">
        <f t="shared" si="0"/>
        <v>HLMA.L</v>
      </c>
      <c r="C21" t="s">
        <v>3219</v>
      </c>
    </row>
    <row r="22" spans="1:3" x14ac:dyDescent="0.45">
      <c r="A22" t="s">
        <v>2797</v>
      </c>
      <c r="B22" t="str">
        <f t="shared" si="0"/>
        <v>HMSO.L</v>
      </c>
      <c r="C22" t="s">
        <v>3219</v>
      </c>
    </row>
    <row r="23" spans="1:3" x14ac:dyDescent="0.45">
      <c r="A23" t="s">
        <v>2798</v>
      </c>
      <c r="B23" t="str">
        <f t="shared" si="0"/>
        <v>HL..L</v>
      </c>
      <c r="C23" t="s">
        <v>3219</v>
      </c>
    </row>
    <row r="24" spans="1:3" x14ac:dyDescent="0.45">
      <c r="A24" t="s">
        <v>1200</v>
      </c>
      <c r="B24" t="str">
        <f t="shared" si="0"/>
        <v>HAS.L</v>
      </c>
      <c r="C24" t="s">
        <v>3219</v>
      </c>
    </row>
    <row r="25" spans="1:3" x14ac:dyDescent="0.45">
      <c r="A25" t="s">
        <v>2799</v>
      </c>
      <c r="B25" t="str">
        <f t="shared" si="0"/>
        <v>HIK.L</v>
      </c>
      <c r="C25" t="s">
        <v>3219</v>
      </c>
    </row>
    <row r="26" spans="1:3" x14ac:dyDescent="0.45">
      <c r="A26" t="s">
        <v>2800</v>
      </c>
      <c r="B26" t="str">
        <f t="shared" si="0"/>
        <v>IMB.L</v>
      </c>
      <c r="C26" t="s">
        <v>3219</v>
      </c>
    </row>
    <row r="27" spans="1:3" x14ac:dyDescent="0.45">
      <c r="A27" t="s">
        <v>2801</v>
      </c>
      <c r="B27" t="str">
        <f t="shared" si="0"/>
        <v>INF.L</v>
      </c>
      <c r="C27" t="s">
        <v>3219</v>
      </c>
    </row>
    <row r="28" spans="1:3" x14ac:dyDescent="0.45">
      <c r="A28" t="s">
        <v>2342</v>
      </c>
      <c r="B28" t="str">
        <f t="shared" si="0"/>
        <v>ITV.L</v>
      </c>
      <c r="C28" t="s">
        <v>3219</v>
      </c>
    </row>
    <row r="29" spans="1:3" x14ac:dyDescent="0.45">
      <c r="A29" t="s">
        <v>2802</v>
      </c>
      <c r="B29" t="str">
        <f t="shared" si="0"/>
        <v>SBRY.L</v>
      </c>
      <c r="C29" t="s">
        <v>3219</v>
      </c>
    </row>
    <row r="30" spans="1:3" x14ac:dyDescent="0.45">
      <c r="A30" t="s">
        <v>2803</v>
      </c>
      <c r="B30" t="str">
        <f t="shared" si="0"/>
        <v>JD..L</v>
      </c>
      <c r="C30" t="s">
        <v>3219</v>
      </c>
    </row>
    <row r="31" spans="1:3" x14ac:dyDescent="0.45">
      <c r="A31" t="s">
        <v>2804</v>
      </c>
      <c r="B31" t="str">
        <f t="shared" si="0"/>
        <v>WG..L</v>
      </c>
      <c r="C31" t="s">
        <v>3219</v>
      </c>
    </row>
    <row r="32" spans="1:3" x14ac:dyDescent="0.45">
      <c r="A32" t="s">
        <v>2805</v>
      </c>
      <c r="B32" t="str">
        <f t="shared" si="0"/>
        <v>JMAT.L</v>
      </c>
      <c r="C32" t="s">
        <v>3219</v>
      </c>
    </row>
    <row r="33" spans="1:3" x14ac:dyDescent="0.45">
      <c r="A33" t="s">
        <v>2806</v>
      </c>
      <c r="B33" t="str">
        <f t="shared" si="0"/>
        <v>KGF.L</v>
      </c>
      <c r="C33" t="s">
        <v>3219</v>
      </c>
    </row>
    <row r="34" spans="1:3" x14ac:dyDescent="0.45">
      <c r="A34" t="s">
        <v>2807</v>
      </c>
      <c r="B34" t="str">
        <f t="shared" ref="B34:B56" si="1">A34&amp;".L"</f>
        <v>LMP.L</v>
      </c>
      <c r="C34" t="s">
        <v>3219</v>
      </c>
    </row>
    <row r="35" spans="1:3" x14ac:dyDescent="0.45">
      <c r="A35" t="s">
        <v>2808</v>
      </c>
      <c r="B35" t="str">
        <f t="shared" si="1"/>
        <v>EMG.L</v>
      </c>
      <c r="C35" t="s">
        <v>3219</v>
      </c>
    </row>
    <row r="36" spans="1:3" x14ac:dyDescent="0.45">
      <c r="A36" t="s">
        <v>2809</v>
      </c>
      <c r="B36" t="str">
        <f t="shared" si="1"/>
        <v>MGGT.L</v>
      </c>
      <c r="C36" t="s">
        <v>3219</v>
      </c>
    </row>
    <row r="37" spans="1:3" x14ac:dyDescent="0.45">
      <c r="A37" t="s">
        <v>1415</v>
      </c>
      <c r="B37" t="str">
        <f t="shared" si="1"/>
        <v>MRO.L</v>
      </c>
      <c r="C37" t="s">
        <v>3219</v>
      </c>
    </row>
    <row r="38" spans="1:3" x14ac:dyDescent="0.45">
      <c r="A38" t="s">
        <v>2810</v>
      </c>
      <c r="B38" t="str">
        <f t="shared" si="1"/>
        <v>MNDI.L</v>
      </c>
      <c r="C38" t="s">
        <v>3219</v>
      </c>
    </row>
    <row r="39" spans="1:3" x14ac:dyDescent="0.45">
      <c r="A39" t="s">
        <v>2811</v>
      </c>
      <c r="B39" t="str">
        <f t="shared" si="1"/>
        <v>QLT.L</v>
      </c>
      <c r="C39" t="s">
        <v>3219</v>
      </c>
    </row>
    <row r="40" spans="1:3" x14ac:dyDescent="0.45">
      <c r="A40" t="s">
        <v>2812</v>
      </c>
      <c r="B40" t="str">
        <f t="shared" si="1"/>
        <v>RMV.L</v>
      </c>
      <c r="C40" t="s">
        <v>3219</v>
      </c>
    </row>
    <row r="41" spans="1:3" x14ac:dyDescent="0.45">
      <c r="A41" t="s">
        <v>2813</v>
      </c>
      <c r="B41" t="str">
        <f t="shared" si="1"/>
        <v>RR..L</v>
      </c>
      <c r="C41" t="s">
        <v>3219</v>
      </c>
    </row>
    <row r="42" spans="1:3" x14ac:dyDescent="0.45">
      <c r="A42" t="s">
        <v>2814</v>
      </c>
      <c r="B42" t="str">
        <f t="shared" si="1"/>
        <v>ROR.L</v>
      </c>
      <c r="C42" t="s">
        <v>3219</v>
      </c>
    </row>
    <row r="43" spans="1:3" x14ac:dyDescent="0.45">
      <c r="A43" t="s">
        <v>2815</v>
      </c>
      <c r="B43" t="str">
        <f t="shared" si="1"/>
        <v>RMG.L</v>
      </c>
      <c r="C43" t="s">
        <v>3219</v>
      </c>
    </row>
    <row r="44" spans="1:3" x14ac:dyDescent="0.45">
      <c r="A44" t="s">
        <v>2816</v>
      </c>
      <c r="B44" t="str">
        <f t="shared" si="1"/>
        <v>SGRO.L</v>
      </c>
      <c r="C44" t="s">
        <v>3219</v>
      </c>
    </row>
    <row r="45" spans="1:3" x14ac:dyDescent="0.45">
      <c r="A45" t="s">
        <v>2817</v>
      </c>
      <c r="B45" t="str">
        <f t="shared" si="1"/>
        <v>SVT.L</v>
      </c>
      <c r="C45" t="s">
        <v>3219</v>
      </c>
    </row>
    <row r="46" spans="1:3" x14ac:dyDescent="0.45">
      <c r="A46" t="s">
        <v>2818</v>
      </c>
      <c r="B46" t="str">
        <f t="shared" si="1"/>
        <v>SMIN.L</v>
      </c>
      <c r="C46" t="s">
        <v>3219</v>
      </c>
    </row>
    <row r="47" spans="1:3" x14ac:dyDescent="0.45">
      <c r="A47" t="s">
        <v>2819</v>
      </c>
      <c r="B47" t="str">
        <f t="shared" si="1"/>
        <v>SLA.L</v>
      </c>
      <c r="C47" t="s">
        <v>3219</v>
      </c>
    </row>
    <row r="48" spans="1:3" x14ac:dyDescent="0.45">
      <c r="A48" t="s">
        <v>2820</v>
      </c>
      <c r="B48" t="str">
        <f t="shared" si="1"/>
        <v>TW..L</v>
      </c>
      <c r="C48" t="s">
        <v>3219</v>
      </c>
    </row>
    <row r="49" spans="1:3" x14ac:dyDescent="0.45">
      <c r="A49" t="s">
        <v>2821</v>
      </c>
      <c r="B49" t="str">
        <f t="shared" si="1"/>
        <v>TCAP.L</v>
      </c>
      <c r="C49" t="s">
        <v>3219</v>
      </c>
    </row>
    <row r="50" spans="1:3" x14ac:dyDescent="0.45">
      <c r="A50" t="s">
        <v>2822</v>
      </c>
      <c r="B50" t="str">
        <f t="shared" si="1"/>
        <v>TPK.L</v>
      </c>
      <c r="C50" t="s">
        <v>3219</v>
      </c>
    </row>
    <row r="51" spans="1:3" x14ac:dyDescent="0.45">
      <c r="A51" t="s">
        <v>2823</v>
      </c>
      <c r="B51" t="str">
        <f t="shared" si="1"/>
        <v>BBOX.L</v>
      </c>
      <c r="C51" t="s">
        <v>3219</v>
      </c>
    </row>
    <row r="52" spans="1:3" x14ac:dyDescent="0.45">
      <c r="A52" t="s">
        <v>2824</v>
      </c>
      <c r="B52" t="str">
        <f t="shared" si="1"/>
        <v>TLW.L</v>
      </c>
      <c r="C52" t="s">
        <v>3219</v>
      </c>
    </row>
    <row r="53" spans="1:3" x14ac:dyDescent="0.45">
      <c r="A53" t="s">
        <v>2825</v>
      </c>
      <c r="B53" t="str">
        <f t="shared" si="1"/>
        <v>UTG.L</v>
      </c>
      <c r="C53" t="s">
        <v>3219</v>
      </c>
    </row>
    <row r="54" spans="1:3" x14ac:dyDescent="0.45">
      <c r="A54" t="s">
        <v>2826</v>
      </c>
      <c r="B54" t="str">
        <f t="shared" si="1"/>
        <v>VMUK.L</v>
      </c>
      <c r="C54" t="s">
        <v>3219</v>
      </c>
    </row>
    <row r="55" spans="1:3" x14ac:dyDescent="0.45">
      <c r="A55" t="s">
        <v>2827</v>
      </c>
      <c r="B55" t="str">
        <f t="shared" si="1"/>
        <v>WEIR.L</v>
      </c>
      <c r="C55" t="s">
        <v>3219</v>
      </c>
    </row>
    <row r="56" spans="1:3" x14ac:dyDescent="0.45">
      <c r="A56" t="s">
        <v>2828</v>
      </c>
      <c r="B56" t="str">
        <f t="shared" si="1"/>
        <v>SMWH.L</v>
      </c>
      <c r="C56" t="s">
        <v>3219</v>
      </c>
    </row>
    <row r="57" spans="1:3" x14ac:dyDescent="0.45">
      <c r="A57" t="s">
        <v>2831</v>
      </c>
      <c r="B57" t="str">
        <f t="shared" ref="B57:B88" si="2">A57&amp;".PA"</f>
        <v>AF.PA</v>
      </c>
      <c r="C57" t="s">
        <v>3218</v>
      </c>
    </row>
    <row r="58" spans="1:3" x14ac:dyDescent="0.45">
      <c r="A58" t="s">
        <v>2832</v>
      </c>
      <c r="B58" t="str">
        <f t="shared" si="2"/>
        <v>AI.PA</v>
      </c>
      <c r="C58" t="s">
        <v>3218</v>
      </c>
    </row>
    <row r="59" spans="1:3" x14ac:dyDescent="0.45">
      <c r="A59" t="s">
        <v>2833</v>
      </c>
      <c r="B59" t="str">
        <f t="shared" si="2"/>
        <v>ALO.PA</v>
      </c>
      <c r="C59" t="s">
        <v>3218</v>
      </c>
    </row>
    <row r="60" spans="1:3" x14ac:dyDescent="0.45">
      <c r="A60" t="s">
        <v>2834</v>
      </c>
      <c r="B60" t="str">
        <f t="shared" si="2"/>
        <v>ATE.PA</v>
      </c>
      <c r="C60" t="s">
        <v>3218</v>
      </c>
    </row>
    <row r="61" spans="1:3" x14ac:dyDescent="0.45">
      <c r="A61" t="s">
        <v>2835</v>
      </c>
      <c r="B61" t="str">
        <f t="shared" si="2"/>
        <v>AKE.PA</v>
      </c>
      <c r="C61" t="s">
        <v>3218</v>
      </c>
    </row>
    <row r="62" spans="1:3" x14ac:dyDescent="0.45">
      <c r="A62" t="s">
        <v>2836</v>
      </c>
      <c r="B62" t="str">
        <f t="shared" si="2"/>
        <v>BIM.PA</v>
      </c>
      <c r="C62" t="s">
        <v>3218</v>
      </c>
    </row>
    <row r="63" spans="1:3" x14ac:dyDescent="0.45">
      <c r="A63" t="s">
        <v>2837</v>
      </c>
      <c r="B63" t="str">
        <f t="shared" si="2"/>
        <v>BNP.PA</v>
      </c>
      <c r="C63" t="s">
        <v>3218</v>
      </c>
    </row>
    <row r="64" spans="1:3" x14ac:dyDescent="0.45">
      <c r="A64" t="s">
        <v>2838</v>
      </c>
      <c r="B64" t="str">
        <f t="shared" si="2"/>
        <v>BOL.PA</v>
      </c>
      <c r="C64" t="s">
        <v>3218</v>
      </c>
    </row>
    <row r="65" spans="1:3" x14ac:dyDescent="0.45">
      <c r="A65" t="s">
        <v>2839</v>
      </c>
      <c r="B65" t="str">
        <f t="shared" si="2"/>
        <v>EN.PA</v>
      </c>
      <c r="C65" t="s">
        <v>3218</v>
      </c>
    </row>
    <row r="66" spans="1:3" x14ac:dyDescent="0.45">
      <c r="A66" t="s">
        <v>2840</v>
      </c>
      <c r="B66" t="str">
        <f t="shared" si="2"/>
        <v>BVI.PA</v>
      </c>
      <c r="C66" t="s">
        <v>3218</v>
      </c>
    </row>
    <row r="67" spans="1:3" x14ac:dyDescent="0.45">
      <c r="A67" t="s">
        <v>2841</v>
      </c>
      <c r="B67" t="str">
        <f t="shared" si="2"/>
        <v>CAP.PA</v>
      </c>
      <c r="C67" t="s">
        <v>3218</v>
      </c>
    </row>
    <row r="68" spans="1:3" x14ac:dyDescent="0.45">
      <c r="A68" t="s">
        <v>2842</v>
      </c>
      <c r="B68" t="str">
        <f t="shared" si="2"/>
        <v>COV.PA</v>
      </c>
      <c r="C68" t="s">
        <v>3218</v>
      </c>
    </row>
    <row r="69" spans="1:3" x14ac:dyDescent="0.45">
      <c r="A69" t="s">
        <v>2843</v>
      </c>
      <c r="B69" t="str">
        <f t="shared" si="2"/>
        <v>ACA.PA</v>
      </c>
      <c r="C69" t="s">
        <v>3218</v>
      </c>
    </row>
    <row r="70" spans="1:3" x14ac:dyDescent="0.45">
      <c r="A70" t="s">
        <v>2844</v>
      </c>
      <c r="B70" t="str">
        <f t="shared" si="2"/>
        <v>BN.PA</v>
      </c>
      <c r="C70" t="s">
        <v>3218</v>
      </c>
    </row>
    <row r="71" spans="1:3" x14ac:dyDescent="0.45">
      <c r="A71" t="s">
        <v>2845</v>
      </c>
      <c r="B71" t="str">
        <f t="shared" si="2"/>
        <v>AM.PA</v>
      </c>
      <c r="C71" t="s">
        <v>3218</v>
      </c>
    </row>
    <row r="72" spans="1:3" x14ac:dyDescent="0.45">
      <c r="A72" t="s">
        <v>2846</v>
      </c>
      <c r="B72" t="str">
        <f t="shared" si="2"/>
        <v>DSY.PA</v>
      </c>
      <c r="C72" t="s">
        <v>3218</v>
      </c>
    </row>
    <row r="73" spans="1:3" x14ac:dyDescent="0.45">
      <c r="A73" t="s">
        <v>2847</v>
      </c>
      <c r="B73" t="str">
        <f t="shared" si="2"/>
        <v>EDEN.PA</v>
      </c>
      <c r="C73" t="s">
        <v>3218</v>
      </c>
    </row>
    <row r="74" spans="1:3" x14ac:dyDescent="0.45">
      <c r="A74" t="s">
        <v>2848</v>
      </c>
      <c r="B74" t="str">
        <f t="shared" si="2"/>
        <v>FGR.PA</v>
      </c>
      <c r="C74" t="s">
        <v>3218</v>
      </c>
    </row>
    <row r="75" spans="1:3" x14ac:dyDescent="0.45">
      <c r="A75" t="s">
        <v>2849</v>
      </c>
      <c r="B75" t="str">
        <f t="shared" si="2"/>
        <v>EDF.PA</v>
      </c>
      <c r="C75" t="s">
        <v>3218</v>
      </c>
    </row>
    <row r="76" spans="1:3" x14ac:dyDescent="0.45">
      <c r="A76" t="s">
        <v>2850</v>
      </c>
      <c r="B76" t="str">
        <f t="shared" si="2"/>
        <v>ELIS.PA</v>
      </c>
      <c r="C76" t="s">
        <v>3218</v>
      </c>
    </row>
    <row r="77" spans="1:3" x14ac:dyDescent="0.45">
      <c r="A77" t="s">
        <v>2851</v>
      </c>
      <c r="B77" t="str">
        <f t="shared" si="2"/>
        <v>ENGI.PA</v>
      </c>
      <c r="C77" t="s">
        <v>3218</v>
      </c>
    </row>
    <row r="78" spans="1:3" x14ac:dyDescent="0.45">
      <c r="A78" t="s">
        <v>2852</v>
      </c>
      <c r="B78" t="str">
        <f t="shared" si="2"/>
        <v>EO.PA</v>
      </c>
      <c r="C78" t="s">
        <v>3218</v>
      </c>
    </row>
    <row r="79" spans="1:3" x14ac:dyDescent="0.45">
      <c r="A79" t="s">
        <v>2853</v>
      </c>
      <c r="B79" t="str">
        <f t="shared" si="2"/>
        <v>GFC.PA</v>
      </c>
      <c r="C79" t="s">
        <v>3218</v>
      </c>
    </row>
    <row r="80" spans="1:3" x14ac:dyDescent="0.45">
      <c r="A80" t="s">
        <v>2854</v>
      </c>
      <c r="B80" t="str">
        <f t="shared" si="2"/>
        <v>GET.PA</v>
      </c>
      <c r="C80" t="s">
        <v>3218</v>
      </c>
    </row>
    <row r="81" spans="1:3" x14ac:dyDescent="0.45">
      <c r="A81" t="s">
        <v>2855</v>
      </c>
      <c r="B81" t="str">
        <f t="shared" si="2"/>
        <v>ICAD.PA</v>
      </c>
      <c r="C81" t="s">
        <v>3218</v>
      </c>
    </row>
    <row r="82" spans="1:3" x14ac:dyDescent="0.45">
      <c r="A82" t="s">
        <v>2856</v>
      </c>
      <c r="B82" t="str">
        <f t="shared" si="2"/>
        <v>ILD.PA</v>
      </c>
      <c r="C82" t="s">
        <v>3218</v>
      </c>
    </row>
    <row r="83" spans="1:3" x14ac:dyDescent="0.45">
      <c r="A83" t="s">
        <v>2857</v>
      </c>
      <c r="B83" t="str">
        <f t="shared" si="2"/>
        <v>ING.PA</v>
      </c>
      <c r="C83" t="s">
        <v>3218</v>
      </c>
    </row>
    <row r="84" spans="1:3" x14ac:dyDescent="0.45">
      <c r="A84" t="s">
        <v>2858</v>
      </c>
      <c r="B84" t="str">
        <f t="shared" si="2"/>
        <v>IPN.PA</v>
      </c>
      <c r="C84" t="s">
        <v>3218</v>
      </c>
    </row>
    <row r="85" spans="1:3" x14ac:dyDescent="0.45">
      <c r="A85" t="s">
        <v>2859</v>
      </c>
      <c r="B85" t="str">
        <f t="shared" si="2"/>
        <v>LI.PA</v>
      </c>
      <c r="C85" t="s">
        <v>3218</v>
      </c>
    </row>
    <row r="86" spans="1:3" x14ac:dyDescent="0.45">
      <c r="A86" t="s">
        <v>356</v>
      </c>
      <c r="B86" t="str">
        <f t="shared" si="2"/>
        <v>OR.PA</v>
      </c>
      <c r="C86" t="s">
        <v>3218</v>
      </c>
    </row>
    <row r="87" spans="1:3" x14ac:dyDescent="0.45">
      <c r="A87" t="s">
        <v>2860</v>
      </c>
      <c r="B87" t="str">
        <f t="shared" si="2"/>
        <v>MMB.PA</v>
      </c>
      <c r="C87" t="s">
        <v>3218</v>
      </c>
    </row>
    <row r="88" spans="1:3" x14ac:dyDescent="0.45">
      <c r="A88" t="s">
        <v>2861</v>
      </c>
      <c r="B88" t="str">
        <f t="shared" si="2"/>
        <v>LR.PA</v>
      </c>
      <c r="C88" t="s">
        <v>3218</v>
      </c>
    </row>
    <row r="89" spans="1:3" x14ac:dyDescent="0.45">
      <c r="A89" t="s">
        <v>2862</v>
      </c>
      <c r="B89" t="str">
        <f t="shared" ref="B89:B113" si="3">A89&amp;".PA"</f>
        <v>ML.PA</v>
      </c>
      <c r="C89" t="s">
        <v>3218</v>
      </c>
    </row>
    <row r="90" spans="1:3" x14ac:dyDescent="0.45">
      <c r="A90" t="s">
        <v>2863</v>
      </c>
      <c r="B90" t="str">
        <f t="shared" si="3"/>
        <v>KN.PA</v>
      </c>
      <c r="C90" t="s">
        <v>3218</v>
      </c>
    </row>
    <row r="91" spans="1:3" x14ac:dyDescent="0.45">
      <c r="A91" t="s">
        <v>2864</v>
      </c>
      <c r="B91" t="str">
        <f t="shared" si="3"/>
        <v>ORP.PA</v>
      </c>
      <c r="C91" t="s">
        <v>3218</v>
      </c>
    </row>
    <row r="92" spans="1:3" x14ac:dyDescent="0.45">
      <c r="A92" t="s">
        <v>2865</v>
      </c>
      <c r="B92" t="str">
        <f t="shared" si="3"/>
        <v>RI.PA</v>
      </c>
      <c r="C92" t="s">
        <v>3218</v>
      </c>
    </row>
    <row r="93" spans="1:3" x14ac:dyDescent="0.45">
      <c r="A93" t="s">
        <v>2866</v>
      </c>
      <c r="B93" t="str">
        <f t="shared" si="3"/>
        <v>UG.PA</v>
      </c>
      <c r="C93" t="s">
        <v>3218</v>
      </c>
    </row>
    <row r="94" spans="1:3" x14ac:dyDescent="0.45">
      <c r="A94" t="s">
        <v>2867</v>
      </c>
      <c r="B94" t="str">
        <f t="shared" si="3"/>
        <v>PUB.PA</v>
      </c>
      <c r="C94" t="s">
        <v>3218</v>
      </c>
    </row>
    <row r="95" spans="1:3" x14ac:dyDescent="0.45">
      <c r="A95" t="s">
        <v>2868</v>
      </c>
      <c r="B95" t="str">
        <f t="shared" si="3"/>
        <v>RCO.PA</v>
      </c>
      <c r="C95" t="s">
        <v>3218</v>
      </c>
    </row>
    <row r="96" spans="1:3" x14ac:dyDescent="0.45">
      <c r="A96" t="s">
        <v>2869</v>
      </c>
      <c r="B96" t="str">
        <f t="shared" si="3"/>
        <v>RNO.PA</v>
      </c>
      <c r="C96" t="s">
        <v>3218</v>
      </c>
    </row>
    <row r="97" spans="1:3" x14ac:dyDescent="0.45">
      <c r="A97" t="s">
        <v>2870</v>
      </c>
      <c r="B97" t="str">
        <f t="shared" si="3"/>
        <v>RXL.PA</v>
      </c>
      <c r="C97" t="s">
        <v>3218</v>
      </c>
    </row>
    <row r="98" spans="1:3" x14ac:dyDescent="0.45">
      <c r="A98" t="s">
        <v>2871</v>
      </c>
      <c r="B98" t="str">
        <f t="shared" si="3"/>
        <v>RUI.PA</v>
      </c>
      <c r="C98" t="s">
        <v>3218</v>
      </c>
    </row>
    <row r="99" spans="1:3" x14ac:dyDescent="0.45">
      <c r="A99" t="s">
        <v>2872</v>
      </c>
      <c r="B99" t="str">
        <f t="shared" si="3"/>
        <v>SAF.PA</v>
      </c>
      <c r="C99" t="s">
        <v>3218</v>
      </c>
    </row>
    <row r="100" spans="1:3" x14ac:dyDescent="0.45">
      <c r="A100" t="s">
        <v>2873</v>
      </c>
      <c r="B100" t="str">
        <f t="shared" si="3"/>
        <v>SGO.PA</v>
      </c>
      <c r="C100" t="s">
        <v>3218</v>
      </c>
    </row>
    <row r="101" spans="1:3" x14ac:dyDescent="0.45">
      <c r="A101" t="s">
        <v>2874</v>
      </c>
      <c r="B101" t="str">
        <f t="shared" si="3"/>
        <v>DIM.PA</v>
      </c>
      <c r="C101" t="s">
        <v>3218</v>
      </c>
    </row>
    <row r="102" spans="1:3" x14ac:dyDescent="0.45">
      <c r="A102" t="s">
        <v>440</v>
      </c>
      <c r="B102" t="str">
        <f t="shared" si="3"/>
        <v>SU.PA</v>
      </c>
      <c r="C102" t="s">
        <v>3218</v>
      </c>
    </row>
    <row r="103" spans="1:3" x14ac:dyDescent="0.45">
      <c r="A103" t="s">
        <v>2875</v>
      </c>
      <c r="B103" t="str">
        <f t="shared" si="3"/>
        <v>SW.PA</v>
      </c>
      <c r="C103" t="s">
        <v>3218</v>
      </c>
    </row>
    <row r="104" spans="1:3" x14ac:dyDescent="0.45">
      <c r="A104" t="s">
        <v>2876</v>
      </c>
      <c r="B104" t="str">
        <f t="shared" si="3"/>
        <v>SOI.PA</v>
      </c>
      <c r="C104" t="s">
        <v>3218</v>
      </c>
    </row>
    <row r="105" spans="1:3" x14ac:dyDescent="0.45">
      <c r="A105" t="s">
        <v>2877</v>
      </c>
      <c r="B105" t="str">
        <f t="shared" si="3"/>
        <v>SPIE.PA</v>
      </c>
      <c r="C105" t="s">
        <v>3218</v>
      </c>
    </row>
    <row r="106" spans="1:3" x14ac:dyDescent="0.45">
      <c r="A106" t="s">
        <v>2878</v>
      </c>
      <c r="B106" t="str">
        <f t="shared" si="3"/>
        <v>TEP.PA</v>
      </c>
      <c r="C106" t="s">
        <v>3218</v>
      </c>
    </row>
    <row r="107" spans="1:3" x14ac:dyDescent="0.45">
      <c r="A107" t="s">
        <v>2879</v>
      </c>
      <c r="B107" t="str">
        <f t="shared" si="3"/>
        <v>HO.PA</v>
      </c>
      <c r="C107" t="s">
        <v>3218</v>
      </c>
    </row>
    <row r="108" spans="1:3" x14ac:dyDescent="0.45">
      <c r="A108" t="s">
        <v>2880</v>
      </c>
      <c r="B108" t="str">
        <f t="shared" si="3"/>
        <v>UBI.PA</v>
      </c>
      <c r="C108" t="s">
        <v>3218</v>
      </c>
    </row>
    <row r="109" spans="1:3" x14ac:dyDescent="0.45">
      <c r="A109" t="s">
        <v>221</v>
      </c>
      <c r="B109" t="str">
        <f t="shared" si="3"/>
        <v>FR.PA</v>
      </c>
      <c r="C109" t="s">
        <v>3218</v>
      </c>
    </row>
    <row r="110" spans="1:3" x14ac:dyDescent="0.45">
      <c r="A110" t="s">
        <v>2881</v>
      </c>
      <c r="B110" t="str">
        <f t="shared" si="3"/>
        <v>VIE.PA</v>
      </c>
      <c r="C110" t="s">
        <v>3218</v>
      </c>
    </row>
    <row r="111" spans="1:3" x14ac:dyDescent="0.45">
      <c r="A111" t="s">
        <v>2882</v>
      </c>
      <c r="B111" t="str">
        <f t="shared" si="3"/>
        <v>VIV.PA</v>
      </c>
      <c r="C111" t="s">
        <v>3218</v>
      </c>
    </row>
    <row r="112" spans="1:3" x14ac:dyDescent="0.45">
      <c r="A112" t="s">
        <v>2883</v>
      </c>
      <c r="B112" t="str">
        <f t="shared" si="3"/>
        <v>MF.PA</v>
      </c>
      <c r="C112" t="s">
        <v>3218</v>
      </c>
    </row>
    <row r="113" spans="1:3" x14ac:dyDescent="0.45">
      <c r="A113" t="s">
        <v>2884</v>
      </c>
      <c r="B113" t="str">
        <f t="shared" si="3"/>
        <v>WLN.PA</v>
      </c>
      <c r="C113" t="s">
        <v>3218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3"/>
  <sheetViews>
    <sheetView workbookViewId="0">
      <selection activeCell="E1" sqref="E1"/>
    </sheetView>
  </sheetViews>
  <sheetFormatPr defaultRowHeight="14.25" x14ac:dyDescent="0.45"/>
  <cols>
    <col min="5" max="5" width="12.1328125" bestFit="1" customWidth="1"/>
  </cols>
  <sheetData>
    <row r="1" spans="1:6" x14ac:dyDescent="0.45">
      <c r="C1" t="s">
        <v>2830</v>
      </c>
      <c r="E1" t="s">
        <v>2885</v>
      </c>
    </row>
    <row r="2" spans="1:6" x14ac:dyDescent="0.45">
      <c r="A2" t="s">
        <v>2757</v>
      </c>
      <c r="C2" t="s">
        <v>2777</v>
      </c>
      <c r="D2" t="e">
        <f>VLOOKUP(C2,USD_SP500!A:A,1,FALSE)</f>
        <v>#N/A</v>
      </c>
      <c r="E2" t="s">
        <v>722</v>
      </c>
      <c r="F2" t="str">
        <f>VLOOKUP(E2,USD_SP500!A:A,1,FALSE)</f>
        <v>ADP</v>
      </c>
    </row>
    <row r="3" spans="1:6" x14ac:dyDescent="0.45">
      <c r="A3" t="s">
        <v>2758</v>
      </c>
      <c r="C3" t="s">
        <v>622</v>
      </c>
      <c r="D3" t="str">
        <f>VLOOKUP(C3,USD_SP500!A:A,1,FALSE)</f>
        <v>AAL</v>
      </c>
      <c r="E3" t="s">
        <v>2831</v>
      </c>
      <c r="F3" t="e">
        <f>VLOOKUP(E3,USD_SP500!A:A,1,FALSE)</f>
        <v>#N/A</v>
      </c>
    </row>
    <row r="4" spans="1:6" x14ac:dyDescent="0.45">
      <c r="A4" t="s">
        <v>2759</v>
      </c>
      <c r="C4" t="s">
        <v>2778</v>
      </c>
      <c r="D4" t="e">
        <f>VLOOKUP(C4,USD_SP500!A:A,1,FALSE)</f>
        <v>#N/A</v>
      </c>
      <c r="E4" t="s">
        <v>2832</v>
      </c>
      <c r="F4" t="e">
        <f>VLOOKUP(E4,USD_SP500!A:A,1,FALSE)</f>
        <v>#N/A</v>
      </c>
    </row>
    <row r="5" spans="1:6" x14ac:dyDescent="0.45">
      <c r="A5" t="s">
        <v>2760</v>
      </c>
      <c r="C5" t="s">
        <v>2779</v>
      </c>
      <c r="D5" t="e">
        <f>VLOOKUP(C5,USD_SP500!A:A,1,FALSE)</f>
        <v>#N/A</v>
      </c>
      <c r="E5" t="s">
        <v>2833</v>
      </c>
      <c r="F5" t="e">
        <f>VLOOKUP(E5,USD_SP500!A:A,1,FALSE)</f>
        <v>#N/A</v>
      </c>
    </row>
    <row r="6" spans="1:6" x14ac:dyDescent="0.45">
      <c r="A6" t="s">
        <v>2761</v>
      </c>
      <c r="C6" t="s">
        <v>2780</v>
      </c>
      <c r="D6" t="e">
        <f>VLOOKUP(C6,USD_SP500!A:A,1,FALSE)</f>
        <v>#N/A</v>
      </c>
      <c r="E6" t="s">
        <v>2834</v>
      </c>
      <c r="F6" t="e">
        <f>VLOOKUP(E6,USD_SP500!A:A,1,FALSE)</f>
        <v>#N/A</v>
      </c>
    </row>
    <row r="7" spans="1:6" x14ac:dyDescent="0.45">
      <c r="A7" t="e" vm="8">
        <v>#VALUE!</v>
      </c>
      <c r="C7" t="s">
        <v>2781</v>
      </c>
      <c r="D7" t="e">
        <f>VLOOKUP(C7,USD_SP500!A:A,1,FALSE)</f>
        <v>#N/A</v>
      </c>
      <c r="E7" t="s">
        <v>2835</v>
      </c>
      <c r="F7" t="e">
        <f>VLOOKUP(E7,USD_SP500!A:A,1,FALSE)</f>
        <v>#N/A</v>
      </c>
    </row>
    <row r="8" spans="1:6" x14ac:dyDescent="0.45">
      <c r="A8" t="s">
        <v>2762</v>
      </c>
      <c r="C8" t="s">
        <v>2782</v>
      </c>
      <c r="D8" t="e">
        <f>VLOOKUP(C8,USD_SP500!A:A,1,FALSE)</f>
        <v>#N/A</v>
      </c>
      <c r="E8" t="s">
        <v>2836</v>
      </c>
      <c r="F8" t="e">
        <f>VLOOKUP(E8,USD_SP500!A:A,1,FALSE)</f>
        <v>#N/A</v>
      </c>
    </row>
    <row r="9" spans="1:6" x14ac:dyDescent="0.45">
      <c r="A9" t="s">
        <v>2763</v>
      </c>
      <c r="C9" t="s">
        <v>2783</v>
      </c>
      <c r="D9" t="e">
        <f>VLOOKUP(C9,USD_SP500!A:A,1,FALSE)</f>
        <v>#N/A</v>
      </c>
      <c r="E9" t="s">
        <v>2837</v>
      </c>
      <c r="F9" t="e">
        <f>VLOOKUP(E9,USD_SP500!A:A,1,FALSE)</f>
        <v>#N/A</v>
      </c>
    </row>
    <row r="10" spans="1:6" x14ac:dyDescent="0.45">
      <c r="A10" t="s">
        <v>2764</v>
      </c>
      <c r="C10" t="s">
        <v>2784</v>
      </c>
      <c r="D10" t="e">
        <f>VLOOKUP(C10,USD_SP500!A:A,1,FALSE)</f>
        <v>#N/A</v>
      </c>
      <c r="E10" t="s">
        <v>2838</v>
      </c>
      <c r="F10" t="e">
        <f>VLOOKUP(E10,USD_SP500!A:A,1,FALSE)</f>
        <v>#N/A</v>
      </c>
    </row>
    <row r="11" spans="1:6" x14ac:dyDescent="0.45">
      <c r="A11" t="s">
        <v>2765</v>
      </c>
      <c r="C11" t="s">
        <v>2785</v>
      </c>
      <c r="D11" t="e">
        <f>VLOOKUP(C11,USD_SP500!A:A,1,FALSE)</f>
        <v>#N/A</v>
      </c>
      <c r="E11" t="s">
        <v>2839</v>
      </c>
      <c r="F11" t="e">
        <f>VLOOKUP(E11,USD_SP500!A:A,1,FALSE)</f>
        <v>#N/A</v>
      </c>
    </row>
    <row r="12" spans="1:6" x14ac:dyDescent="0.45">
      <c r="A12" t="s">
        <v>2766</v>
      </c>
      <c r="C12" t="s">
        <v>2786</v>
      </c>
      <c r="D12" t="e">
        <f>VLOOKUP(C12,USD_SP500!A:A,1,FALSE)</f>
        <v>#N/A</v>
      </c>
      <c r="E12" t="s">
        <v>2840</v>
      </c>
      <c r="F12" t="e">
        <f>VLOOKUP(E12,USD_SP500!A:A,1,FALSE)</f>
        <v>#N/A</v>
      </c>
    </row>
    <row r="13" spans="1:6" x14ac:dyDescent="0.45">
      <c r="A13" t="s">
        <v>2767</v>
      </c>
      <c r="C13" t="s">
        <v>2787</v>
      </c>
      <c r="D13" t="e">
        <f>VLOOKUP(C13,USD_SP500!A:A,1,FALSE)</f>
        <v>#N/A</v>
      </c>
      <c r="E13" t="s">
        <v>2841</v>
      </c>
      <c r="F13" t="e">
        <f>VLOOKUP(E13,USD_SP500!A:A,1,FALSE)</f>
        <v>#N/A</v>
      </c>
    </row>
    <row r="14" spans="1:6" x14ac:dyDescent="0.45">
      <c r="A14" t="s">
        <v>2768</v>
      </c>
      <c r="C14" t="s">
        <v>2788</v>
      </c>
      <c r="D14" t="e">
        <f>VLOOKUP(C14,USD_SP500!A:A,1,FALSE)</f>
        <v>#N/A</v>
      </c>
      <c r="E14" t="s">
        <v>843</v>
      </c>
      <c r="F14" t="str">
        <f>VLOOKUP(E14,USD_SP500!A:A,1,FALSE)</f>
        <v>CNP</v>
      </c>
    </row>
    <row r="15" spans="1:6" x14ac:dyDescent="0.45">
      <c r="A15" t="s">
        <v>2769</v>
      </c>
      <c r="C15" t="s">
        <v>2789</v>
      </c>
      <c r="D15" t="e">
        <f>VLOOKUP(C15,USD_SP500!A:A,1,FALSE)</f>
        <v>#N/A</v>
      </c>
      <c r="E15" t="s">
        <v>2842</v>
      </c>
      <c r="F15" t="e">
        <f>VLOOKUP(E15,USD_SP500!A:A,1,FALSE)</f>
        <v>#N/A</v>
      </c>
    </row>
    <row r="16" spans="1:6" x14ac:dyDescent="0.45">
      <c r="A16" t="s">
        <v>2770</v>
      </c>
      <c r="C16" t="s">
        <v>2790</v>
      </c>
      <c r="D16" t="e">
        <f>VLOOKUP(C16,USD_SP500!A:A,1,FALSE)</f>
        <v>#N/A</v>
      </c>
      <c r="E16" t="s">
        <v>2843</v>
      </c>
      <c r="F16" t="e">
        <f>VLOOKUP(E16,USD_SP500!A:A,1,FALSE)</f>
        <v>#N/A</v>
      </c>
    </row>
    <row r="17" spans="1:6" x14ac:dyDescent="0.45">
      <c r="A17" t="s">
        <v>2771</v>
      </c>
      <c r="C17" t="s">
        <v>2791</v>
      </c>
      <c r="D17" t="e">
        <f>VLOOKUP(C17,USD_SP500!A:A,1,FALSE)</f>
        <v>#N/A</v>
      </c>
      <c r="E17" t="s">
        <v>2844</v>
      </c>
      <c r="F17" t="e">
        <f>VLOOKUP(E17,USD_SP500!A:A,1,FALSE)</f>
        <v>#N/A</v>
      </c>
    </row>
    <row r="18" spans="1:6" x14ac:dyDescent="0.45">
      <c r="A18" t="s">
        <v>2772</v>
      </c>
      <c r="C18" t="s">
        <v>2792</v>
      </c>
      <c r="D18" t="e">
        <f>VLOOKUP(C18,USD_SP500!A:A,1,FALSE)</f>
        <v>#N/A</v>
      </c>
      <c r="E18" t="s">
        <v>2845</v>
      </c>
      <c r="F18" t="e">
        <f>VLOOKUP(E18,USD_SP500!A:A,1,FALSE)</f>
        <v>#N/A</v>
      </c>
    </row>
    <row r="19" spans="1:6" x14ac:dyDescent="0.45">
      <c r="A19" t="s">
        <v>2773</v>
      </c>
      <c r="C19" t="s">
        <v>2793</v>
      </c>
      <c r="D19" t="e">
        <f>VLOOKUP(C19,USD_SP500!A:A,1,FALSE)</f>
        <v>#N/A</v>
      </c>
      <c r="E19" t="s">
        <v>2846</v>
      </c>
      <c r="F19" t="e">
        <f>VLOOKUP(E19,USD_SP500!A:A,1,FALSE)</f>
        <v>#N/A</v>
      </c>
    </row>
    <row r="20" spans="1:6" x14ac:dyDescent="0.45">
      <c r="A20" t="s">
        <v>2774</v>
      </c>
      <c r="C20" t="s">
        <v>2794</v>
      </c>
      <c r="D20" t="e">
        <f>VLOOKUP(C20,USD_SP500!A:A,1,FALSE)</f>
        <v>#N/A</v>
      </c>
      <c r="E20" t="s">
        <v>2847</v>
      </c>
      <c r="F20" t="e">
        <f>VLOOKUP(E20,USD_SP500!A:A,1,FALSE)</f>
        <v>#N/A</v>
      </c>
    </row>
    <row r="21" spans="1:6" x14ac:dyDescent="0.45">
      <c r="A21" t="s">
        <v>2775</v>
      </c>
      <c r="C21" t="s">
        <v>2795</v>
      </c>
      <c r="D21" t="e">
        <f>VLOOKUP(C21,USD_SP500!A:A,1,FALSE)</f>
        <v>#N/A</v>
      </c>
      <c r="E21" t="s">
        <v>2848</v>
      </c>
      <c r="F21" t="e">
        <f>VLOOKUP(E21,USD_SP500!A:A,1,FALSE)</f>
        <v>#N/A</v>
      </c>
    </row>
    <row r="22" spans="1:6" x14ac:dyDescent="0.45">
      <c r="A22" t="s">
        <v>2776</v>
      </c>
      <c r="C22" t="s">
        <v>2796</v>
      </c>
      <c r="D22" t="e">
        <f>VLOOKUP(C22,USD_SP500!A:A,1,FALSE)</f>
        <v>#N/A</v>
      </c>
      <c r="E22" t="s">
        <v>2849</v>
      </c>
      <c r="F22" t="e">
        <f>VLOOKUP(E22,USD_SP500!A:A,1,FALSE)</f>
        <v>#N/A</v>
      </c>
    </row>
    <row r="23" spans="1:6" x14ac:dyDescent="0.45">
      <c r="C23" t="s">
        <v>2797</v>
      </c>
      <c r="D23" t="e">
        <f>VLOOKUP(C23,USD_SP500!A:A,1,FALSE)</f>
        <v>#N/A</v>
      </c>
      <c r="E23" t="s">
        <v>2850</v>
      </c>
      <c r="F23" t="e">
        <f>VLOOKUP(E23,USD_SP500!A:A,1,FALSE)</f>
        <v>#N/A</v>
      </c>
    </row>
    <row r="24" spans="1:6" x14ac:dyDescent="0.45">
      <c r="C24" t="s">
        <v>2798</v>
      </c>
      <c r="D24" t="e">
        <f>VLOOKUP(C24,USD_SP500!A:A,1,FALSE)</f>
        <v>#N/A</v>
      </c>
      <c r="E24" t="s">
        <v>2851</v>
      </c>
      <c r="F24" t="e">
        <f>VLOOKUP(E24,USD_SP500!A:A,1,FALSE)</f>
        <v>#N/A</v>
      </c>
    </row>
    <row r="25" spans="1:6" x14ac:dyDescent="0.45">
      <c r="C25" t="s">
        <v>1200</v>
      </c>
      <c r="D25" t="str">
        <f>VLOOKUP(C25,USD_SP500!A:A,1,FALSE)</f>
        <v>HAS</v>
      </c>
      <c r="E25" t="s">
        <v>1067</v>
      </c>
      <c r="F25" t="str">
        <f>VLOOKUP(E25,USD_SP500!A:A,1,FALSE)</f>
        <v>EL</v>
      </c>
    </row>
    <row r="26" spans="1:6" x14ac:dyDescent="0.45">
      <c r="C26" t="s">
        <v>2799</v>
      </c>
      <c r="D26" t="e">
        <f>VLOOKUP(C26,USD_SP500!A:A,1,FALSE)</f>
        <v>#N/A</v>
      </c>
      <c r="E26" t="s">
        <v>1669</v>
      </c>
      <c r="F26" t="str">
        <f>VLOOKUP(E26,USD_SP500!A:A,1,FALSE)</f>
        <v>RF</v>
      </c>
    </row>
    <row r="27" spans="1:6" x14ac:dyDescent="0.45">
      <c r="C27" t="s">
        <v>2800</v>
      </c>
      <c r="D27" t="e">
        <f>VLOOKUP(C27,USD_SP500!A:A,1,FALSE)</f>
        <v>#N/A</v>
      </c>
      <c r="E27" t="s">
        <v>2852</v>
      </c>
      <c r="F27" t="e">
        <f>VLOOKUP(E27,USD_SP500!A:A,1,FALSE)</f>
        <v>#N/A</v>
      </c>
    </row>
    <row r="28" spans="1:6" x14ac:dyDescent="0.45">
      <c r="C28" t="s">
        <v>2801</v>
      </c>
      <c r="D28" t="e">
        <f>VLOOKUP(C28,USD_SP500!A:A,1,FALSE)</f>
        <v>#N/A</v>
      </c>
      <c r="E28" t="s">
        <v>2853</v>
      </c>
      <c r="F28" t="e">
        <f>VLOOKUP(E28,USD_SP500!A:A,1,FALSE)</f>
        <v>#N/A</v>
      </c>
    </row>
    <row r="29" spans="1:6" x14ac:dyDescent="0.45">
      <c r="C29" t="s">
        <v>2342</v>
      </c>
      <c r="D29" t="e">
        <f>VLOOKUP(C29,USD_SP500!A:A,1,FALSE)</f>
        <v>#N/A</v>
      </c>
      <c r="E29" t="s">
        <v>2854</v>
      </c>
      <c r="F29" t="e">
        <f>VLOOKUP(E29,USD_SP500!A:A,1,FALSE)</f>
        <v>#N/A</v>
      </c>
    </row>
    <row r="30" spans="1:6" x14ac:dyDescent="0.45">
      <c r="C30" t="s">
        <v>2802</v>
      </c>
      <c r="D30" t="e">
        <f>VLOOKUP(C30,USD_SP500!A:A,1,FALSE)</f>
        <v>#N/A</v>
      </c>
      <c r="E30" t="s">
        <v>2855</v>
      </c>
      <c r="F30" t="e">
        <f>VLOOKUP(E30,USD_SP500!A:A,1,FALSE)</f>
        <v>#N/A</v>
      </c>
    </row>
    <row r="31" spans="1:6" x14ac:dyDescent="0.45">
      <c r="C31" t="s">
        <v>2803</v>
      </c>
      <c r="D31" t="e">
        <f>VLOOKUP(C31,USD_SP500!A:A,1,FALSE)</f>
        <v>#N/A</v>
      </c>
      <c r="E31" t="s">
        <v>2856</v>
      </c>
      <c r="F31" t="e">
        <f>VLOOKUP(E31,USD_SP500!A:A,1,FALSE)</f>
        <v>#N/A</v>
      </c>
    </row>
    <row r="32" spans="1:6" x14ac:dyDescent="0.45">
      <c r="C32" t="s">
        <v>2804</v>
      </c>
      <c r="D32" t="e">
        <f>VLOOKUP(C32,USD_SP500!A:A,1,FALSE)</f>
        <v>#N/A</v>
      </c>
      <c r="E32" t="s">
        <v>2857</v>
      </c>
      <c r="F32" t="e">
        <f>VLOOKUP(E32,USD_SP500!A:A,1,FALSE)</f>
        <v>#N/A</v>
      </c>
    </row>
    <row r="33" spans="3:6" x14ac:dyDescent="0.45">
      <c r="C33" t="s">
        <v>2805</v>
      </c>
      <c r="D33" t="e">
        <f>VLOOKUP(C33,USD_SP500!A:A,1,FALSE)</f>
        <v>#N/A</v>
      </c>
      <c r="E33" t="s">
        <v>2858</v>
      </c>
      <c r="F33" t="e">
        <f>VLOOKUP(E33,USD_SP500!A:A,1,FALSE)</f>
        <v>#N/A</v>
      </c>
    </row>
    <row r="34" spans="3:6" x14ac:dyDescent="0.45">
      <c r="C34" t="s">
        <v>2806</v>
      </c>
      <c r="D34" t="e">
        <f>VLOOKUP(C34,USD_SP500!A:A,1,FALSE)</f>
        <v>#N/A</v>
      </c>
      <c r="E34" t="s">
        <v>2859</v>
      </c>
      <c r="F34" t="e">
        <f>VLOOKUP(E34,USD_SP500!A:A,1,FALSE)</f>
        <v>#N/A</v>
      </c>
    </row>
    <row r="35" spans="3:6" x14ac:dyDescent="0.45">
      <c r="C35" t="s">
        <v>2807</v>
      </c>
      <c r="D35" t="e">
        <f>VLOOKUP(C35,USD_SP500!A:A,1,FALSE)</f>
        <v>#N/A</v>
      </c>
      <c r="E35" t="s">
        <v>356</v>
      </c>
      <c r="F35" t="e">
        <f>VLOOKUP(E35,USD_SP500!A:A,1,FALSE)</f>
        <v>#N/A</v>
      </c>
    </row>
    <row r="36" spans="3:6" x14ac:dyDescent="0.45">
      <c r="C36" t="s">
        <v>2808</v>
      </c>
      <c r="D36" t="e">
        <f>VLOOKUP(C36,USD_SP500!A:A,1,FALSE)</f>
        <v>#N/A</v>
      </c>
      <c r="E36" t="s">
        <v>2860</v>
      </c>
      <c r="F36" t="e">
        <f>VLOOKUP(E36,USD_SP500!A:A,1,FALSE)</f>
        <v>#N/A</v>
      </c>
    </row>
    <row r="37" spans="3:6" x14ac:dyDescent="0.45">
      <c r="C37" t="s">
        <v>2809</v>
      </c>
      <c r="D37" t="e">
        <f>VLOOKUP(C37,USD_SP500!A:A,1,FALSE)</f>
        <v>#N/A</v>
      </c>
      <c r="E37" t="s">
        <v>2861</v>
      </c>
      <c r="F37" t="e">
        <f>VLOOKUP(E37,USD_SP500!A:A,1,FALSE)</f>
        <v>#N/A</v>
      </c>
    </row>
    <row r="38" spans="3:6" x14ac:dyDescent="0.45">
      <c r="C38" t="s">
        <v>1415</v>
      </c>
      <c r="D38" t="str">
        <f>VLOOKUP(C38,USD_SP500!A:A,1,FALSE)</f>
        <v>MRO</v>
      </c>
      <c r="E38" t="s">
        <v>2862</v>
      </c>
      <c r="F38" t="e">
        <f>VLOOKUP(E38,USD_SP500!A:A,1,FALSE)</f>
        <v>#N/A</v>
      </c>
    </row>
    <row r="39" spans="3:6" x14ac:dyDescent="0.45">
      <c r="C39" t="s">
        <v>2810</v>
      </c>
      <c r="D39" t="e">
        <f>VLOOKUP(C39,USD_SP500!A:A,1,FALSE)</f>
        <v>#N/A</v>
      </c>
      <c r="E39" t="s">
        <v>2863</v>
      </c>
      <c r="F39" t="e">
        <f>VLOOKUP(E39,USD_SP500!A:A,1,FALSE)</f>
        <v>#N/A</v>
      </c>
    </row>
    <row r="40" spans="3:6" x14ac:dyDescent="0.45">
      <c r="C40" t="s">
        <v>2811</v>
      </c>
      <c r="D40" t="e">
        <f>VLOOKUP(C40,USD_SP500!A:A,1,FALSE)</f>
        <v>#N/A</v>
      </c>
      <c r="E40" t="s">
        <v>2864</v>
      </c>
      <c r="F40" t="e">
        <f>VLOOKUP(E40,USD_SP500!A:A,1,FALSE)</f>
        <v>#N/A</v>
      </c>
    </row>
    <row r="41" spans="3:6" x14ac:dyDescent="0.45">
      <c r="C41" t="s">
        <v>2812</v>
      </c>
      <c r="D41" t="e">
        <f>VLOOKUP(C41,USD_SP500!A:A,1,FALSE)</f>
        <v>#N/A</v>
      </c>
      <c r="E41" t="s">
        <v>2865</v>
      </c>
      <c r="F41" t="e">
        <f>VLOOKUP(E41,USD_SP500!A:A,1,FALSE)</f>
        <v>#N/A</v>
      </c>
    </row>
    <row r="42" spans="3:6" x14ac:dyDescent="0.45">
      <c r="C42" t="s">
        <v>2813</v>
      </c>
      <c r="D42" t="e">
        <f>VLOOKUP(C42,USD_SP500!A:A,1,FALSE)</f>
        <v>#N/A</v>
      </c>
      <c r="E42" t="s">
        <v>2866</v>
      </c>
      <c r="F42" t="e">
        <f>VLOOKUP(E42,USD_SP500!A:A,1,FALSE)</f>
        <v>#N/A</v>
      </c>
    </row>
    <row r="43" spans="3:6" x14ac:dyDescent="0.45">
      <c r="C43" t="s">
        <v>2814</v>
      </c>
      <c r="D43" t="e">
        <f>VLOOKUP(C43,USD_SP500!A:A,1,FALSE)</f>
        <v>#N/A</v>
      </c>
      <c r="E43" t="s">
        <v>2867</v>
      </c>
      <c r="F43" t="e">
        <f>VLOOKUP(E43,USD_SP500!A:A,1,FALSE)</f>
        <v>#N/A</v>
      </c>
    </row>
    <row r="44" spans="3:6" x14ac:dyDescent="0.45">
      <c r="C44" t="s">
        <v>2815</v>
      </c>
      <c r="D44" t="e">
        <f>VLOOKUP(C44,USD_SP500!A:A,1,FALSE)</f>
        <v>#N/A</v>
      </c>
      <c r="E44" t="s">
        <v>2868</v>
      </c>
      <c r="F44" t="e">
        <f>VLOOKUP(E44,USD_SP500!A:A,1,FALSE)</f>
        <v>#N/A</v>
      </c>
    </row>
    <row r="45" spans="3:6" x14ac:dyDescent="0.45">
      <c r="C45" t="s">
        <v>2816</v>
      </c>
      <c r="D45" t="e">
        <f>VLOOKUP(C45,USD_SP500!A:A,1,FALSE)</f>
        <v>#N/A</v>
      </c>
      <c r="E45" t="s">
        <v>2869</v>
      </c>
      <c r="F45" t="e">
        <f>VLOOKUP(E45,USD_SP500!A:A,1,FALSE)</f>
        <v>#N/A</v>
      </c>
    </row>
    <row r="46" spans="3:6" x14ac:dyDescent="0.45">
      <c r="C46" t="s">
        <v>2817</v>
      </c>
      <c r="D46" t="e">
        <f>VLOOKUP(C46,USD_SP500!A:A,1,FALSE)</f>
        <v>#N/A</v>
      </c>
      <c r="E46" t="s">
        <v>2870</v>
      </c>
      <c r="F46" t="e">
        <f>VLOOKUP(E46,USD_SP500!A:A,1,FALSE)</f>
        <v>#N/A</v>
      </c>
    </row>
    <row r="47" spans="3:6" x14ac:dyDescent="0.45">
      <c r="C47" t="s">
        <v>2818</v>
      </c>
      <c r="D47" t="e">
        <f>VLOOKUP(C47,USD_SP500!A:A,1,FALSE)</f>
        <v>#N/A</v>
      </c>
      <c r="E47" t="s">
        <v>2871</v>
      </c>
      <c r="F47" t="e">
        <f>VLOOKUP(E47,USD_SP500!A:A,1,FALSE)</f>
        <v>#N/A</v>
      </c>
    </row>
    <row r="48" spans="3:6" x14ac:dyDescent="0.45">
      <c r="C48" t="s">
        <v>2819</v>
      </c>
      <c r="D48" t="e">
        <f>VLOOKUP(C48,USD_SP500!A:A,1,FALSE)</f>
        <v>#N/A</v>
      </c>
      <c r="E48" t="s">
        <v>2872</v>
      </c>
      <c r="F48" t="e">
        <f>VLOOKUP(E48,USD_SP500!A:A,1,FALSE)</f>
        <v>#N/A</v>
      </c>
    </row>
    <row r="49" spans="3:6" x14ac:dyDescent="0.45">
      <c r="C49" t="s">
        <v>2820</v>
      </c>
      <c r="D49" t="e">
        <f>VLOOKUP(C49,USD_SP500!A:A,1,FALSE)</f>
        <v>#N/A</v>
      </c>
      <c r="E49" t="s">
        <v>2873</v>
      </c>
      <c r="F49" t="e">
        <f>VLOOKUP(E49,USD_SP500!A:A,1,FALSE)</f>
        <v>#N/A</v>
      </c>
    </row>
    <row r="50" spans="3:6" x14ac:dyDescent="0.45">
      <c r="C50" t="s">
        <v>2821</v>
      </c>
      <c r="D50" t="e">
        <f>VLOOKUP(C50,USD_SP500!A:A,1,FALSE)</f>
        <v>#N/A</v>
      </c>
      <c r="E50" t="s">
        <v>2874</v>
      </c>
      <c r="F50" t="e">
        <f>VLOOKUP(E50,USD_SP500!A:A,1,FALSE)</f>
        <v>#N/A</v>
      </c>
    </row>
    <row r="51" spans="3:6" x14ac:dyDescent="0.45">
      <c r="C51" t="s">
        <v>2822</v>
      </c>
      <c r="D51" t="e">
        <f>VLOOKUP(C51,USD_SP500!A:A,1,FALSE)</f>
        <v>#N/A</v>
      </c>
      <c r="E51" t="s">
        <v>440</v>
      </c>
      <c r="F51" t="e">
        <f>VLOOKUP(E51,USD_SP500!A:A,1,FALSE)</f>
        <v>#N/A</v>
      </c>
    </row>
    <row r="52" spans="3:6" x14ac:dyDescent="0.45">
      <c r="C52" t="s">
        <v>2823</v>
      </c>
      <c r="D52" t="e">
        <f>VLOOKUP(C52,USD_SP500!A:A,1,FALSE)</f>
        <v>#N/A</v>
      </c>
      <c r="E52" t="s">
        <v>2875</v>
      </c>
      <c r="F52" t="e">
        <f>VLOOKUP(E52,USD_SP500!A:A,1,FALSE)</f>
        <v>#N/A</v>
      </c>
    </row>
    <row r="53" spans="3:6" x14ac:dyDescent="0.45">
      <c r="C53" t="s">
        <v>2824</v>
      </c>
      <c r="D53" t="e">
        <f>VLOOKUP(C53,USD_SP500!A:A,1,FALSE)</f>
        <v>#N/A</v>
      </c>
      <c r="E53" t="s">
        <v>2876</v>
      </c>
      <c r="F53" t="e">
        <f>VLOOKUP(E53,USD_SP500!A:A,1,FALSE)</f>
        <v>#N/A</v>
      </c>
    </row>
    <row r="54" spans="3:6" x14ac:dyDescent="0.45">
      <c r="C54" t="s">
        <v>2825</v>
      </c>
      <c r="D54" t="e">
        <f>VLOOKUP(C54,USD_SP500!A:A,1,FALSE)</f>
        <v>#N/A</v>
      </c>
      <c r="E54" t="s">
        <v>2877</v>
      </c>
      <c r="F54" t="e">
        <f>VLOOKUP(E54,USD_SP500!A:A,1,FALSE)</f>
        <v>#N/A</v>
      </c>
    </row>
    <row r="55" spans="3:6" x14ac:dyDescent="0.45">
      <c r="C55" t="s">
        <v>2826</v>
      </c>
      <c r="D55" t="e">
        <f>VLOOKUP(C55,USD_SP500!A:A,1,FALSE)</f>
        <v>#N/A</v>
      </c>
      <c r="E55" t="s">
        <v>2878</v>
      </c>
      <c r="F55" t="e">
        <f>VLOOKUP(E55,USD_SP500!A:A,1,FALSE)</f>
        <v>#N/A</v>
      </c>
    </row>
    <row r="56" spans="3:6" x14ac:dyDescent="0.45">
      <c r="C56" t="s">
        <v>2827</v>
      </c>
      <c r="D56" t="e">
        <f>VLOOKUP(C56,USD_SP500!A:A,1,FALSE)</f>
        <v>#N/A</v>
      </c>
      <c r="E56" t="s">
        <v>2879</v>
      </c>
      <c r="F56" t="e">
        <f>VLOOKUP(E56,USD_SP500!A:A,1,FALSE)</f>
        <v>#N/A</v>
      </c>
    </row>
    <row r="57" spans="3:6" x14ac:dyDescent="0.45">
      <c r="C57" t="s">
        <v>2828</v>
      </c>
      <c r="D57" t="e">
        <f>VLOOKUP(C57,USD_SP500!A:A,1,FALSE)</f>
        <v>#N/A</v>
      </c>
      <c r="E57" t="s">
        <v>2880</v>
      </c>
      <c r="F57" t="e">
        <f>VLOOKUP(E57,USD_SP500!A:A,1,FALSE)</f>
        <v>#N/A</v>
      </c>
    </row>
    <row r="58" spans="3:6" x14ac:dyDescent="0.45">
      <c r="C58" t="s">
        <v>2829</v>
      </c>
      <c r="D58" t="e">
        <f>VLOOKUP(C58,USD_SP500!A:A,1,FALSE)</f>
        <v>#N/A</v>
      </c>
      <c r="E58" t="s">
        <v>221</v>
      </c>
      <c r="F58" t="e">
        <f>VLOOKUP(E58,USD_SP500!A:A,1,FALSE)</f>
        <v>#N/A</v>
      </c>
    </row>
    <row r="59" spans="3:6" x14ac:dyDescent="0.45">
      <c r="E59" t="s">
        <v>2881</v>
      </c>
      <c r="F59" t="e">
        <f>VLOOKUP(E59,USD_SP500!A:A,1,FALSE)</f>
        <v>#N/A</v>
      </c>
    </row>
    <row r="60" spans="3:6" x14ac:dyDescent="0.45">
      <c r="E60" t="s">
        <v>999</v>
      </c>
      <c r="F60" t="str">
        <f>VLOOKUP(E60,USD_SP500!A:A,1,FALSE)</f>
        <v>DG</v>
      </c>
    </row>
    <row r="61" spans="3:6" x14ac:dyDescent="0.45">
      <c r="E61" t="s">
        <v>2882</v>
      </c>
      <c r="F61" t="e">
        <f>VLOOKUP(E61,USD_SP500!A:A,1,FALSE)</f>
        <v>#N/A</v>
      </c>
    </row>
    <row r="62" spans="3:6" x14ac:dyDescent="0.45">
      <c r="E62" t="s">
        <v>2883</v>
      </c>
      <c r="F62" t="e">
        <f>VLOOKUP(E62,USD_SP500!A:A,1,FALSE)</f>
        <v>#N/A</v>
      </c>
    </row>
    <row r="63" spans="3:6" x14ac:dyDescent="0.45">
      <c r="E63" t="s">
        <v>2884</v>
      </c>
      <c r="F63" t="e">
        <f>VLOOKUP(E63,USD_SP500!A:A,1,FALSE)</f>
        <v>#N/A</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14"/>
  <sheetViews>
    <sheetView topLeftCell="A40" workbookViewId="0">
      <selection activeCell="E1" sqref="E1:E50"/>
    </sheetView>
  </sheetViews>
  <sheetFormatPr defaultRowHeight="14.25" x14ac:dyDescent="0.45"/>
  <cols>
    <col min="1" max="1" width="65.86328125" bestFit="1" customWidth="1"/>
  </cols>
  <sheetData>
    <row r="1" spans="1:6" x14ac:dyDescent="0.45">
      <c r="A1" t="s">
        <v>3152</v>
      </c>
      <c r="E1" t="s">
        <v>3166</v>
      </c>
      <c r="F1" t="e" vm="314">
        <v>#VALUE!</v>
      </c>
    </row>
    <row r="2" spans="1:6" x14ac:dyDescent="0.45">
      <c r="A2" t="s">
        <v>3165</v>
      </c>
      <c r="E2" t="s">
        <v>3167</v>
      </c>
      <c r="F2" t="e" vm="314">
        <v>#VALUE!</v>
      </c>
    </row>
    <row r="3" spans="1:6" x14ac:dyDescent="0.45">
      <c r="A3" t="s">
        <v>2949</v>
      </c>
      <c r="B3" t="str">
        <f>RIGHT(A3,LEN(A3)-1)</f>
        <v>0001.HK</v>
      </c>
      <c r="E3" t="s">
        <v>3168</v>
      </c>
      <c r="F3" t="e" vm="314">
        <v>#VALUE!</v>
      </c>
    </row>
    <row r="4" spans="1:6" x14ac:dyDescent="0.45">
      <c r="A4" t="s">
        <v>2953</v>
      </c>
      <c r="B4" t="str">
        <f t="shared" ref="B4:B67" si="0">RIGHT(A4,LEN(A4)-1)</f>
        <v>0002.HK</v>
      </c>
      <c r="E4" t="s">
        <v>3169</v>
      </c>
      <c r="F4" t="e" vm="314">
        <v>#VALUE!</v>
      </c>
    </row>
    <row r="5" spans="1:6" x14ac:dyDescent="0.45">
      <c r="A5" t="s">
        <v>2958</v>
      </c>
      <c r="B5" t="str">
        <f t="shared" si="0"/>
        <v>0003.HK</v>
      </c>
      <c r="E5" t="s">
        <v>3170</v>
      </c>
      <c r="F5" t="e" vm="314">
        <v>#VALUE!</v>
      </c>
    </row>
    <row r="6" spans="1:6" x14ac:dyDescent="0.45">
      <c r="A6" t="s">
        <v>2962</v>
      </c>
      <c r="B6" t="str">
        <f t="shared" si="0"/>
        <v>0005.HK</v>
      </c>
      <c r="E6" t="s">
        <v>3171</v>
      </c>
      <c r="F6" t="e" vm="314">
        <v>#VALUE!</v>
      </c>
    </row>
    <row r="7" spans="1:6" x14ac:dyDescent="0.45">
      <c r="A7" t="s">
        <v>2966</v>
      </c>
      <c r="B7" t="str">
        <f t="shared" si="0"/>
        <v>0006.HK</v>
      </c>
      <c r="E7" t="s">
        <v>3172</v>
      </c>
      <c r="F7" t="e" vm="314">
        <v>#VALUE!</v>
      </c>
    </row>
    <row r="8" spans="1:6" x14ac:dyDescent="0.45">
      <c r="A8" t="s">
        <v>2970</v>
      </c>
      <c r="B8" t="str">
        <f t="shared" si="0"/>
        <v>0011.HK</v>
      </c>
      <c r="E8" t="s">
        <v>3173</v>
      </c>
      <c r="F8" t="e" vm="314">
        <v>#VALUE!</v>
      </c>
    </row>
    <row r="9" spans="1:6" x14ac:dyDescent="0.45">
      <c r="A9" t="s">
        <v>2974</v>
      </c>
      <c r="B9" t="str">
        <f t="shared" si="0"/>
        <v>0012.HK</v>
      </c>
      <c r="E9" t="s">
        <v>3174</v>
      </c>
      <c r="F9" t="e" vm="314">
        <v>#VALUE!</v>
      </c>
    </row>
    <row r="10" spans="1:6" x14ac:dyDescent="0.45">
      <c r="A10" t="s">
        <v>2978</v>
      </c>
      <c r="B10" t="str">
        <f t="shared" si="0"/>
        <v>0016.HK</v>
      </c>
      <c r="E10" t="s">
        <v>3175</v>
      </c>
      <c r="F10" t="e" vm="314">
        <v>#VALUE!</v>
      </c>
    </row>
    <row r="11" spans="1:6" x14ac:dyDescent="0.45">
      <c r="A11" t="s">
        <v>2982</v>
      </c>
      <c r="B11" t="str">
        <f t="shared" si="0"/>
        <v>0017.HK</v>
      </c>
      <c r="E11" t="s">
        <v>3176</v>
      </c>
      <c r="F11" t="e" vm="314">
        <v>#VALUE!</v>
      </c>
    </row>
    <row r="12" spans="1:6" x14ac:dyDescent="0.45">
      <c r="A12" t="s">
        <v>2986</v>
      </c>
      <c r="B12" t="str">
        <f t="shared" si="0"/>
        <v>0019.HK</v>
      </c>
      <c r="E12" t="s">
        <v>3177</v>
      </c>
      <c r="F12" t="e" vm="314">
        <v>#VALUE!</v>
      </c>
    </row>
    <row r="13" spans="1:6" x14ac:dyDescent="0.45">
      <c r="A13" t="s">
        <v>2990</v>
      </c>
      <c r="B13" t="str">
        <f t="shared" si="0"/>
        <v>0027.HK</v>
      </c>
      <c r="E13" t="s">
        <v>3178</v>
      </c>
      <c r="F13" t="e" vm="314">
        <v>#VALUE!</v>
      </c>
    </row>
    <row r="14" spans="1:6" x14ac:dyDescent="0.45">
      <c r="A14" t="s">
        <v>2995</v>
      </c>
      <c r="B14" t="str">
        <f t="shared" si="0"/>
        <v>0066.HK</v>
      </c>
      <c r="E14" t="s">
        <v>3179</v>
      </c>
      <c r="F14" t="s">
        <v>3179</v>
      </c>
    </row>
    <row r="15" spans="1:6" x14ac:dyDescent="0.45">
      <c r="A15" t="s">
        <v>2999</v>
      </c>
      <c r="B15" t="str">
        <f t="shared" si="0"/>
        <v>0101.HK</v>
      </c>
      <c r="E15" t="s">
        <v>3180</v>
      </c>
      <c r="F15" t="s">
        <v>3180</v>
      </c>
    </row>
    <row r="16" spans="1:6" x14ac:dyDescent="0.45">
      <c r="A16" t="s">
        <v>3003</v>
      </c>
      <c r="B16" t="str">
        <f t="shared" si="0"/>
        <v>0175.HK</v>
      </c>
      <c r="E16" t="s">
        <v>3181</v>
      </c>
      <c r="F16" t="e" vm="314">
        <v>#VALUE!</v>
      </c>
    </row>
    <row r="17" spans="1:6" x14ac:dyDescent="0.45">
      <c r="A17" t="s">
        <v>3007</v>
      </c>
      <c r="B17" t="str">
        <f t="shared" si="0"/>
        <v>0267.HK</v>
      </c>
      <c r="E17" t="s">
        <v>3182</v>
      </c>
      <c r="F17" t="e" vm="314">
        <v>#VALUE!</v>
      </c>
    </row>
    <row r="18" spans="1:6" x14ac:dyDescent="0.45">
      <c r="A18" t="s">
        <v>3011</v>
      </c>
      <c r="B18" t="str">
        <f t="shared" si="0"/>
        <v>0288.HK</v>
      </c>
      <c r="E18" t="s">
        <v>3183</v>
      </c>
      <c r="F18" t="e" vm="314">
        <v>#VALUE!</v>
      </c>
    </row>
    <row r="19" spans="1:6" x14ac:dyDescent="0.45">
      <c r="A19" t="s">
        <v>3015</v>
      </c>
      <c r="B19" t="str">
        <f t="shared" si="0"/>
        <v>0386.HK</v>
      </c>
      <c r="E19" t="s">
        <v>3184</v>
      </c>
      <c r="F19" t="e" vm="314">
        <v>#VALUE!</v>
      </c>
    </row>
    <row r="20" spans="1:6" x14ac:dyDescent="0.45">
      <c r="A20" t="s">
        <v>3019</v>
      </c>
      <c r="B20" t="str">
        <f t="shared" si="0"/>
        <v>0388.HK</v>
      </c>
      <c r="E20" t="s">
        <v>3185</v>
      </c>
      <c r="F20" t="e" vm="314">
        <v>#VALUE!</v>
      </c>
    </row>
    <row r="21" spans="1:6" x14ac:dyDescent="0.45">
      <c r="A21" t="s">
        <v>3023</v>
      </c>
      <c r="B21" t="str">
        <f t="shared" si="0"/>
        <v>0669.HK</v>
      </c>
      <c r="E21" t="s">
        <v>3186</v>
      </c>
      <c r="F21" t="e" vm="314">
        <v>#VALUE!</v>
      </c>
    </row>
    <row r="22" spans="1:6" x14ac:dyDescent="0.45">
      <c r="A22" t="s">
        <v>3027</v>
      </c>
      <c r="B22" t="str">
        <f t="shared" si="0"/>
        <v>0688.HK</v>
      </c>
      <c r="E22" t="s">
        <v>3187</v>
      </c>
      <c r="F22" t="e" vm="314">
        <v>#VALUE!</v>
      </c>
    </row>
    <row r="23" spans="1:6" x14ac:dyDescent="0.45">
      <c r="A23" t="s">
        <v>3031</v>
      </c>
      <c r="B23" t="str">
        <f t="shared" si="0"/>
        <v>0700.HK</v>
      </c>
      <c r="E23" t="s">
        <v>3188</v>
      </c>
      <c r="F23" t="e" vm="314">
        <v>#VALUE!</v>
      </c>
    </row>
    <row r="24" spans="1:6" x14ac:dyDescent="0.45">
      <c r="A24" t="s">
        <v>3035</v>
      </c>
      <c r="B24" t="str">
        <f t="shared" si="0"/>
        <v>0762.HK</v>
      </c>
      <c r="E24" t="s">
        <v>3189</v>
      </c>
      <c r="F24" t="e" vm="314">
        <v>#VALUE!</v>
      </c>
    </row>
    <row r="25" spans="1:6" x14ac:dyDescent="0.45">
      <c r="A25" t="s">
        <v>3039</v>
      </c>
      <c r="B25" t="str">
        <f t="shared" si="0"/>
        <v>0823.HK</v>
      </c>
      <c r="E25" t="s">
        <v>3190</v>
      </c>
      <c r="F25" t="e" vm="314">
        <v>#VALUE!</v>
      </c>
    </row>
    <row r="26" spans="1:6" x14ac:dyDescent="0.45">
      <c r="A26" t="s">
        <v>3044</v>
      </c>
      <c r="B26" t="str">
        <f t="shared" si="0"/>
        <v>0857.HK</v>
      </c>
      <c r="E26" t="s">
        <v>3191</v>
      </c>
      <c r="F26" t="e" vm="314">
        <v>#VALUE!</v>
      </c>
    </row>
    <row r="27" spans="1:6" x14ac:dyDescent="0.45">
      <c r="A27" t="s">
        <v>3049</v>
      </c>
      <c r="B27" t="str">
        <f t="shared" si="0"/>
        <v>0883.HK</v>
      </c>
      <c r="E27" t="s">
        <v>3192</v>
      </c>
      <c r="F27" t="e" vm="314">
        <v>#VALUE!</v>
      </c>
    </row>
    <row r="28" spans="1:6" x14ac:dyDescent="0.45">
      <c r="A28" t="s">
        <v>3053</v>
      </c>
      <c r="B28" t="str">
        <f t="shared" si="0"/>
        <v>0939.HK</v>
      </c>
      <c r="E28" t="s">
        <v>3193</v>
      </c>
      <c r="F28" t="e" vm="315">
        <v>#VALUE!</v>
      </c>
    </row>
    <row r="29" spans="1:6" x14ac:dyDescent="0.45">
      <c r="A29" t="s">
        <v>3057</v>
      </c>
      <c r="B29" t="str">
        <f t="shared" si="0"/>
        <v>0941.HK</v>
      </c>
      <c r="E29" t="s">
        <v>3194</v>
      </c>
      <c r="F29" t="e" vm="316">
        <v>#VALUE!</v>
      </c>
    </row>
    <row r="30" spans="1:6" x14ac:dyDescent="0.45">
      <c r="A30" t="s">
        <v>3061</v>
      </c>
      <c r="B30" t="str">
        <f t="shared" si="0"/>
        <v>1038.HK</v>
      </c>
      <c r="E30" t="s">
        <v>3195</v>
      </c>
      <c r="F30" t="e" vm="317">
        <v>#VALUE!</v>
      </c>
    </row>
    <row r="31" spans="1:6" x14ac:dyDescent="0.45">
      <c r="A31" t="s">
        <v>3064</v>
      </c>
      <c r="B31" t="str">
        <f t="shared" si="0"/>
        <v>1044.HK</v>
      </c>
      <c r="E31" t="s">
        <v>3196</v>
      </c>
      <c r="F31" t="e" vm="318">
        <v>#VALUE!</v>
      </c>
    </row>
    <row r="32" spans="1:6" x14ac:dyDescent="0.45">
      <c r="A32" t="s">
        <v>3068</v>
      </c>
      <c r="B32" t="str">
        <f t="shared" si="0"/>
        <v>1093.HK</v>
      </c>
      <c r="E32" t="s">
        <v>3197</v>
      </c>
      <c r="F32" t="e" vm="319">
        <v>#VALUE!</v>
      </c>
    </row>
    <row r="33" spans="1:6" x14ac:dyDescent="0.45">
      <c r="A33" t="s">
        <v>3072</v>
      </c>
      <c r="B33" t="str">
        <f t="shared" si="0"/>
        <v>1109.HK</v>
      </c>
      <c r="E33" t="s">
        <v>3198</v>
      </c>
      <c r="F33" t="e" vm="320">
        <v>#VALUE!</v>
      </c>
    </row>
    <row r="34" spans="1:6" x14ac:dyDescent="0.45">
      <c r="A34" t="s">
        <v>3076</v>
      </c>
      <c r="B34" t="str">
        <f t="shared" si="0"/>
        <v>1113.HK</v>
      </c>
      <c r="E34" t="s">
        <v>3199</v>
      </c>
      <c r="F34" t="e" vm="321">
        <v>#VALUE!</v>
      </c>
    </row>
    <row r="35" spans="1:6" x14ac:dyDescent="0.45">
      <c r="A35" t="s">
        <v>3080</v>
      </c>
      <c r="B35" t="str">
        <f t="shared" si="0"/>
        <v>1177.HK</v>
      </c>
      <c r="E35" t="s">
        <v>3200</v>
      </c>
      <c r="F35" t="e" vm="322">
        <v>#VALUE!</v>
      </c>
    </row>
    <row r="36" spans="1:6" x14ac:dyDescent="0.45">
      <c r="A36" t="s">
        <v>3084</v>
      </c>
      <c r="B36" t="str">
        <f t="shared" si="0"/>
        <v>1299.HK</v>
      </c>
      <c r="E36" t="s">
        <v>3201</v>
      </c>
      <c r="F36" t="e" vm="323">
        <v>#VALUE!</v>
      </c>
    </row>
    <row r="37" spans="1:6" x14ac:dyDescent="0.45">
      <c r="A37" t="s">
        <v>3088</v>
      </c>
      <c r="B37" t="str">
        <f t="shared" si="0"/>
        <v>1398.HK</v>
      </c>
      <c r="E37" t="s">
        <v>3202</v>
      </c>
      <c r="F37" t="e" vm="324">
        <v>#VALUE!</v>
      </c>
    </row>
    <row r="38" spans="1:6" x14ac:dyDescent="0.45">
      <c r="A38" t="s">
        <v>3092</v>
      </c>
      <c r="B38" t="str">
        <f t="shared" si="0"/>
        <v>1810.HK</v>
      </c>
      <c r="E38" t="s">
        <v>3203</v>
      </c>
      <c r="F38" t="e" vm="325">
        <v>#VALUE!</v>
      </c>
    </row>
    <row r="39" spans="1:6" x14ac:dyDescent="0.45">
      <c r="A39" t="s">
        <v>3096</v>
      </c>
      <c r="B39" t="str">
        <f t="shared" si="0"/>
        <v>1928.HK</v>
      </c>
      <c r="E39" t="s">
        <v>3204</v>
      </c>
      <c r="F39" t="e" vm="326">
        <v>#VALUE!</v>
      </c>
    </row>
    <row r="40" spans="1:6" x14ac:dyDescent="0.45">
      <c r="A40" t="s">
        <v>3101</v>
      </c>
      <c r="B40" t="str">
        <f t="shared" si="0"/>
        <v>1997.HK</v>
      </c>
      <c r="E40" t="s">
        <v>3205</v>
      </c>
      <c r="F40" t="e" vm="327">
        <v>#VALUE!</v>
      </c>
    </row>
    <row r="41" spans="1:6" x14ac:dyDescent="0.45">
      <c r="A41" t="s">
        <v>3105</v>
      </c>
      <c r="B41" t="str">
        <f t="shared" si="0"/>
        <v>2007.HK</v>
      </c>
      <c r="E41" t="s">
        <v>3206</v>
      </c>
      <c r="F41" t="e" vm="328">
        <v>#VALUE!</v>
      </c>
    </row>
    <row r="42" spans="1:6" x14ac:dyDescent="0.45">
      <c r="A42" t="s">
        <v>3109</v>
      </c>
      <c r="B42" t="str">
        <f t="shared" si="0"/>
        <v>2018.HK</v>
      </c>
      <c r="E42" t="s">
        <v>3207</v>
      </c>
      <c r="F42" t="e" vm="329">
        <v>#VALUE!</v>
      </c>
    </row>
    <row r="43" spans="1:6" x14ac:dyDescent="0.45">
      <c r="A43" t="s">
        <v>3113</v>
      </c>
      <c r="B43" t="str">
        <f t="shared" si="0"/>
        <v>2269.HK</v>
      </c>
      <c r="E43" t="s">
        <v>3208</v>
      </c>
      <c r="F43" t="e" vm="330">
        <v>#VALUE!</v>
      </c>
    </row>
    <row r="44" spans="1:6" x14ac:dyDescent="0.45">
      <c r="A44" t="s">
        <v>3117</v>
      </c>
      <c r="B44" t="str">
        <f t="shared" si="0"/>
        <v>2313.HK</v>
      </c>
      <c r="E44" t="s">
        <v>3209</v>
      </c>
      <c r="F44" t="e" vm="331">
        <v>#VALUE!</v>
      </c>
    </row>
    <row r="45" spans="1:6" x14ac:dyDescent="0.45">
      <c r="A45" t="s">
        <v>3121</v>
      </c>
      <c r="B45" t="str">
        <f t="shared" si="0"/>
        <v>2318.HK</v>
      </c>
      <c r="E45" t="s">
        <v>3210</v>
      </c>
      <c r="F45" t="e" vm="332">
        <v>#VALUE!</v>
      </c>
    </row>
    <row r="46" spans="1:6" x14ac:dyDescent="0.45">
      <c r="A46" t="s">
        <v>3125</v>
      </c>
      <c r="B46" t="str">
        <f t="shared" si="0"/>
        <v>2319.HK</v>
      </c>
      <c r="E46" t="s">
        <v>3211</v>
      </c>
      <c r="F46" t="e" vm="333">
        <v>#VALUE!</v>
      </c>
    </row>
    <row r="47" spans="1:6" x14ac:dyDescent="0.45">
      <c r="A47" t="s">
        <v>3129</v>
      </c>
      <c r="B47" t="str">
        <f t="shared" si="0"/>
        <v>2382.HK</v>
      </c>
      <c r="E47" t="s">
        <v>3212</v>
      </c>
      <c r="F47" t="e" vm="334">
        <v>#VALUE!</v>
      </c>
    </row>
    <row r="48" spans="1:6" x14ac:dyDescent="0.45">
      <c r="A48" t="s">
        <v>3133</v>
      </c>
      <c r="B48" t="str">
        <f t="shared" si="0"/>
        <v>2388.HK</v>
      </c>
      <c r="E48" t="s">
        <v>3213</v>
      </c>
      <c r="F48" t="e" vm="335">
        <v>#VALUE!</v>
      </c>
    </row>
    <row r="49" spans="1:6" x14ac:dyDescent="0.45">
      <c r="A49" t="s">
        <v>3137</v>
      </c>
      <c r="B49" t="str">
        <f t="shared" si="0"/>
        <v>2628.HK</v>
      </c>
      <c r="E49" t="s">
        <v>3214</v>
      </c>
      <c r="F49" t="e" vm="336">
        <v>#VALUE!</v>
      </c>
    </row>
    <row r="50" spans="1:6" x14ac:dyDescent="0.45">
      <c r="A50" t="s">
        <v>3141</v>
      </c>
      <c r="B50" t="str">
        <f t="shared" si="0"/>
        <v>3328.HK</v>
      </c>
      <c r="E50" t="s">
        <v>3215</v>
      </c>
      <c r="F50" t="e" vm="337">
        <v>#VALUE!</v>
      </c>
    </row>
    <row r="51" spans="1:6" x14ac:dyDescent="0.45">
      <c r="A51" t="s">
        <v>3145</v>
      </c>
      <c r="B51" t="str">
        <f t="shared" si="0"/>
        <v>3988.HK</v>
      </c>
    </row>
    <row r="52" spans="1:6" x14ac:dyDescent="0.45">
      <c r="A52" t="s">
        <v>3149</v>
      </c>
      <c r="B52" t="str">
        <f t="shared" si="0"/>
        <v>9988.HK</v>
      </c>
    </row>
    <row r="53" spans="1:6" x14ac:dyDescent="0.45">
      <c r="A53" t="s">
        <v>2954</v>
      </c>
      <c r="B53" t="str">
        <f t="shared" si="0"/>
        <v>0D Lo</v>
      </c>
    </row>
    <row r="54" spans="1:6" x14ac:dyDescent="0.45">
      <c r="A54" t="s">
        <v>2954</v>
      </c>
      <c r="B54" t="str">
        <f t="shared" si="0"/>
        <v>0D Lo</v>
      </c>
    </row>
    <row r="55" spans="1:6" x14ac:dyDescent="0.45">
      <c r="A55" t="s">
        <v>2954</v>
      </c>
      <c r="B55" t="str">
        <f t="shared" si="0"/>
        <v>0D Lo</v>
      </c>
    </row>
    <row r="56" spans="1:6" x14ac:dyDescent="0.45">
      <c r="A56" t="s">
        <v>2991</v>
      </c>
      <c r="B56" t="str">
        <f t="shared" si="0"/>
        <v>M Hi</v>
      </c>
    </row>
    <row r="57" spans="1:6" x14ac:dyDescent="0.45">
      <c r="A57" t="s">
        <v>2991</v>
      </c>
      <c r="B57" t="str">
        <f t="shared" si="0"/>
        <v>M Hi</v>
      </c>
    </row>
    <row r="58" spans="1:6" x14ac:dyDescent="0.45">
      <c r="A58" t="s">
        <v>2991</v>
      </c>
      <c r="B58" t="str">
        <f t="shared" si="0"/>
        <v>M Hi</v>
      </c>
    </row>
    <row r="59" spans="1:6" x14ac:dyDescent="0.45">
      <c r="A59" t="s">
        <v>3045</v>
      </c>
      <c r="B59" t="str">
        <f t="shared" si="0"/>
        <v>M Lo</v>
      </c>
    </row>
    <row r="60" spans="1:6" x14ac:dyDescent="0.45">
      <c r="A60" t="s">
        <v>3045</v>
      </c>
      <c r="B60" t="str">
        <f t="shared" si="0"/>
        <v>M Lo</v>
      </c>
    </row>
    <row r="61" spans="1:6" x14ac:dyDescent="0.45">
      <c r="A61" t="s">
        <v>3045</v>
      </c>
      <c r="B61" t="str">
        <f t="shared" si="0"/>
        <v>M Lo</v>
      </c>
    </row>
    <row r="62" spans="1:6" x14ac:dyDescent="0.45">
      <c r="A62" t="s">
        <v>3045</v>
      </c>
      <c r="B62" t="str">
        <f t="shared" si="0"/>
        <v>M Lo</v>
      </c>
    </row>
    <row r="63" spans="1:6" x14ac:dyDescent="0.45">
      <c r="A63" t="s">
        <v>3097</v>
      </c>
      <c r="B63" t="str">
        <f t="shared" si="0"/>
        <v>D Hi</v>
      </c>
    </row>
    <row r="64" spans="1:6" x14ac:dyDescent="0.45">
      <c r="A64" t="s">
        <v>3108</v>
      </c>
      <c r="B64" t="str">
        <f t="shared" si="0"/>
        <v>AC TECH1</v>
      </c>
    </row>
    <row r="65" spans="1:2" x14ac:dyDescent="0.45">
      <c r="A65" t="s">
        <v>3083</v>
      </c>
      <c r="B65" t="str">
        <f t="shared" si="0"/>
        <v>IA3</v>
      </c>
    </row>
    <row r="66" spans="1:2" x14ac:dyDescent="0.45">
      <c r="A66" t="s">
        <v>3148</v>
      </c>
      <c r="B66" t="str">
        <f t="shared" si="0"/>
        <v>ABA-SW12</v>
      </c>
    </row>
    <row r="67" spans="1:2" x14ac:dyDescent="0.45">
      <c r="A67" t="s">
        <v>3144</v>
      </c>
      <c r="B67" t="str">
        <f t="shared" si="0"/>
        <v>ANK OF CHINA1</v>
      </c>
    </row>
    <row r="68" spans="1:2" x14ac:dyDescent="0.45">
      <c r="A68" t="s">
        <v>3140</v>
      </c>
      <c r="B68" t="str">
        <f t="shared" ref="B68:B114" si="1">RIGHT(A68,LEN(A68)-1)</f>
        <v>ANKCOMM1</v>
      </c>
    </row>
    <row r="69" spans="1:2" x14ac:dyDescent="0.45">
      <c r="A69" t="s">
        <v>3132</v>
      </c>
      <c r="B69" t="str">
        <f t="shared" si="1"/>
        <v>OC HONG KONG</v>
      </c>
    </row>
    <row r="70" spans="1:2" x14ac:dyDescent="0.45">
      <c r="A70" t="s">
        <v>3052</v>
      </c>
      <c r="B70" t="str">
        <f t="shared" si="1"/>
        <v>CB2</v>
      </c>
    </row>
    <row r="71" spans="1:2" x14ac:dyDescent="0.45">
      <c r="A71" t="s">
        <v>3136</v>
      </c>
      <c r="B71" t="str">
        <f t="shared" si="1"/>
        <v>HINA LIFE1</v>
      </c>
    </row>
    <row r="72" spans="1:2" x14ac:dyDescent="0.45">
      <c r="A72" t="s">
        <v>3056</v>
      </c>
      <c r="B72" t="str">
        <f t="shared" si="1"/>
        <v>HINA MOBILE</v>
      </c>
    </row>
    <row r="73" spans="1:2" x14ac:dyDescent="0.45">
      <c r="A73" t="s">
        <v>3026</v>
      </c>
      <c r="B73" t="str">
        <f t="shared" si="1"/>
        <v>HINA OVERSEAS</v>
      </c>
    </row>
    <row r="74" spans="1:2" x14ac:dyDescent="0.45">
      <c r="A74" t="s">
        <v>3071</v>
      </c>
      <c r="B74" t="str">
        <f t="shared" si="1"/>
        <v>HINA RES LAND</v>
      </c>
    </row>
    <row r="75" spans="1:2" x14ac:dyDescent="0.45">
      <c r="A75" t="s">
        <v>3034</v>
      </c>
      <c r="B75" t="str">
        <f t="shared" si="1"/>
        <v>HINA UNICOM4</v>
      </c>
    </row>
    <row r="76" spans="1:2" x14ac:dyDescent="0.45">
      <c r="A76" t="s">
        <v>3006</v>
      </c>
      <c r="B76" t="str">
        <f t="shared" si="1"/>
        <v>ITIC</v>
      </c>
    </row>
    <row r="77" spans="1:2" x14ac:dyDescent="0.45">
      <c r="A77" t="s">
        <v>3075</v>
      </c>
      <c r="B77" t="str">
        <f t="shared" si="1"/>
        <v>K ASSET2</v>
      </c>
    </row>
    <row r="78" spans="1:2" x14ac:dyDescent="0.45">
      <c r="A78" t="s">
        <v>2948</v>
      </c>
      <c r="B78" t="str">
        <f t="shared" si="1"/>
        <v>KH HOLDINGS</v>
      </c>
    </row>
    <row r="79" spans="1:2" x14ac:dyDescent="0.45">
      <c r="A79" t="s">
        <v>3060</v>
      </c>
      <c r="B79" t="str">
        <f t="shared" si="1"/>
        <v>KI HOLDINGS</v>
      </c>
    </row>
    <row r="80" spans="1:2" x14ac:dyDescent="0.45">
      <c r="A80" t="s">
        <v>2952</v>
      </c>
      <c r="B80" t="str">
        <f t="shared" si="1"/>
        <v>LP HOLDINGS</v>
      </c>
    </row>
    <row r="81" spans="1:2" x14ac:dyDescent="0.45">
      <c r="A81" t="s">
        <v>3048</v>
      </c>
      <c r="B81" t="str">
        <f t="shared" si="1"/>
        <v>NOOC2</v>
      </c>
    </row>
    <row r="82" spans="1:2" x14ac:dyDescent="0.45">
      <c r="A82" t="s">
        <v>3104</v>
      </c>
      <c r="B82" t="str">
        <f t="shared" si="1"/>
        <v>OUNTRY GARDEN</v>
      </c>
    </row>
    <row r="83" spans="1:2" x14ac:dyDescent="0.45">
      <c r="A83" t="s">
        <v>3067</v>
      </c>
      <c r="B83" t="str">
        <f t="shared" si="1"/>
        <v>SPC PHARMA1</v>
      </c>
    </row>
    <row r="84" spans="1:2" x14ac:dyDescent="0.45">
      <c r="A84" t="s">
        <v>2989</v>
      </c>
      <c r="B84" t="str">
        <f t="shared" si="1"/>
        <v>ALAXY ENT2</v>
      </c>
    </row>
    <row r="85" spans="1:2" x14ac:dyDescent="0.45">
      <c r="A85" t="s">
        <v>3002</v>
      </c>
      <c r="B85" t="str">
        <f t="shared" si="1"/>
        <v>EELY AUTO</v>
      </c>
    </row>
    <row r="86" spans="1:2" x14ac:dyDescent="0.45">
      <c r="A86" t="s">
        <v>2998</v>
      </c>
      <c r="B86" t="str">
        <f t="shared" si="1"/>
        <v>ANG LUNG PPT1</v>
      </c>
    </row>
    <row r="87" spans="1:2" x14ac:dyDescent="0.45">
      <c r="A87" t="s">
        <v>2969</v>
      </c>
      <c r="B87" t="str">
        <f t="shared" si="1"/>
        <v>ANG SENG BANK</v>
      </c>
    </row>
    <row r="88" spans="1:2" x14ac:dyDescent="0.45">
      <c r="A88" t="s">
        <v>2973</v>
      </c>
      <c r="B88" t="str">
        <f t="shared" si="1"/>
        <v>ENDERSON LAND3</v>
      </c>
    </row>
    <row r="89" spans="1:2" x14ac:dyDescent="0.45">
      <c r="A89" t="s">
        <v>3063</v>
      </c>
      <c r="B89" t="str">
        <f t="shared" si="1"/>
        <v>ENGAN INT'L</v>
      </c>
    </row>
    <row r="90" spans="1:2" x14ac:dyDescent="0.45">
      <c r="A90" t="s">
        <v>2957</v>
      </c>
      <c r="B90" t="str">
        <f t="shared" si="1"/>
        <v>K &amp; CHINA GAS</v>
      </c>
    </row>
    <row r="91" spans="1:2" x14ac:dyDescent="0.45">
      <c r="A91" t="s">
        <v>3018</v>
      </c>
      <c r="B91" t="str">
        <f t="shared" si="1"/>
        <v>KEX9</v>
      </c>
    </row>
    <row r="92" spans="1:2" x14ac:dyDescent="0.45">
      <c r="A92" t="s">
        <v>2961</v>
      </c>
      <c r="B92" t="str">
        <f t="shared" si="1"/>
        <v>SBC HOLDINGS4</v>
      </c>
    </row>
    <row r="93" spans="1:2" x14ac:dyDescent="0.45">
      <c r="A93" t="s">
        <v>3087</v>
      </c>
      <c r="B93" t="str">
        <f t="shared" si="1"/>
        <v>CBC1</v>
      </c>
    </row>
    <row r="94" spans="1:2" x14ac:dyDescent="0.45">
      <c r="A94" t="s">
        <v>3038</v>
      </c>
      <c r="B94" t="str">
        <f t="shared" si="1"/>
        <v>INK REIT</v>
      </c>
    </row>
    <row r="95" spans="1:2" x14ac:dyDescent="0.45">
      <c r="A95" t="s">
        <v>3124</v>
      </c>
      <c r="B95" t="str">
        <f t="shared" si="1"/>
        <v>ENGNIU DAIRY</v>
      </c>
    </row>
    <row r="96" spans="1:2" x14ac:dyDescent="0.45">
      <c r="A96" t="s">
        <v>2994</v>
      </c>
      <c r="B96" t="str">
        <f t="shared" si="1"/>
        <v>TR CORPORATION</v>
      </c>
    </row>
    <row r="97" spans="1:2" x14ac:dyDescent="0.45">
      <c r="A97" t="s">
        <v>3153</v>
      </c>
      <c r="B97" t="str">
        <f t="shared" si="1"/>
        <v>ame▼ / Symbol▲</v>
      </c>
    </row>
    <row r="98" spans="1:2" x14ac:dyDescent="0.45">
      <c r="A98" t="s">
        <v>2981</v>
      </c>
      <c r="B98" t="str">
        <f t="shared" si="1"/>
        <v>EW WORLD DEV</v>
      </c>
    </row>
    <row r="99" spans="1:2" x14ac:dyDescent="0.45">
      <c r="A99" t="s">
        <v>3043</v>
      </c>
      <c r="B99" t="str">
        <f t="shared" si="1"/>
        <v>ETROCHINA</v>
      </c>
    </row>
    <row r="100" spans="1:2" x14ac:dyDescent="0.45">
      <c r="A100" t="s">
        <v>3120</v>
      </c>
      <c r="B100" t="str">
        <f t="shared" si="1"/>
        <v>ING AN1</v>
      </c>
    </row>
    <row r="101" spans="1:2" x14ac:dyDescent="0.45">
      <c r="A101" t="s">
        <v>2965</v>
      </c>
      <c r="B101" t="str">
        <f t="shared" si="1"/>
        <v>OWER ASSETS</v>
      </c>
    </row>
    <row r="102" spans="1:2" x14ac:dyDescent="0.45">
      <c r="A102" t="s">
        <v>3095</v>
      </c>
      <c r="B102" t="str">
        <f t="shared" si="1"/>
        <v>ANDS CHINA LTD12</v>
      </c>
    </row>
    <row r="103" spans="1:2" x14ac:dyDescent="0.45">
      <c r="A103" t="s">
        <v>3116</v>
      </c>
      <c r="B103" t="str">
        <f t="shared" si="1"/>
        <v>HENZHOU INTL</v>
      </c>
    </row>
    <row r="104" spans="1:2" x14ac:dyDescent="0.45">
      <c r="A104" t="s">
        <v>2977</v>
      </c>
      <c r="B104" t="str">
        <f t="shared" si="1"/>
        <v>HK PPT2</v>
      </c>
    </row>
    <row r="105" spans="1:2" x14ac:dyDescent="0.45">
      <c r="A105" t="s">
        <v>3079</v>
      </c>
      <c r="B105" t="str">
        <f t="shared" si="1"/>
        <v>INO BIOPHARM1</v>
      </c>
    </row>
    <row r="106" spans="1:2" x14ac:dyDescent="0.45">
      <c r="A106" t="s">
        <v>3014</v>
      </c>
      <c r="B106" t="str">
        <f t="shared" si="1"/>
        <v>INOPEC CORP2</v>
      </c>
    </row>
    <row r="107" spans="1:2" x14ac:dyDescent="0.45">
      <c r="A107" t="s">
        <v>3128</v>
      </c>
      <c r="B107" t="str">
        <f t="shared" si="1"/>
        <v>UNNY OPTICAL1</v>
      </c>
    </row>
    <row r="108" spans="1:2" x14ac:dyDescent="0.45">
      <c r="A108" t="s">
        <v>2985</v>
      </c>
      <c r="B108" t="str">
        <f t="shared" si="1"/>
        <v>WIRE PACIFIC A</v>
      </c>
    </row>
    <row r="109" spans="1:2" x14ac:dyDescent="0.45">
      <c r="A109" t="s">
        <v>3022</v>
      </c>
      <c r="B109" t="str">
        <f t="shared" si="1"/>
        <v>ECHTRONIC IND</v>
      </c>
    </row>
    <row r="110" spans="1:2" x14ac:dyDescent="0.45">
      <c r="A110" t="s">
        <v>3030</v>
      </c>
      <c r="B110" t="str">
        <f t="shared" si="1"/>
        <v>ENCENT7</v>
      </c>
    </row>
    <row r="111" spans="1:2" x14ac:dyDescent="0.45">
      <c r="A111" t="s">
        <v>3010</v>
      </c>
      <c r="B111" t="str">
        <f t="shared" si="1"/>
        <v>H GROUP</v>
      </c>
    </row>
    <row r="112" spans="1:2" x14ac:dyDescent="0.45">
      <c r="A112" t="s">
        <v>3100</v>
      </c>
      <c r="B112" t="str">
        <f t="shared" si="1"/>
        <v>HARF REIC2</v>
      </c>
    </row>
    <row r="113" spans="1:2" x14ac:dyDescent="0.45">
      <c r="A113" t="s">
        <v>3112</v>
      </c>
      <c r="B113" t="str">
        <f t="shared" si="1"/>
        <v>UXI BIO5</v>
      </c>
    </row>
    <row r="114" spans="1:2" x14ac:dyDescent="0.45">
      <c r="A114" t="s">
        <v>3091</v>
      </c>
      <c r="B114" t="str">
        <f t="shared" si="1"/>
        <v>IAOMI-W3</v>
      </c>
    </row>
  </sheetData>
  <sortState xmlns:xlrd2="http://schemas.microsoft.com/office/spreadsheetml/2017/richdata2" ref="A1:A115">
    <sortCondition ref="A1:A115"/>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U115"/>
  <sheetViews>
    <sheetView topLeftCell="J1" workbookViewId="0">
      <selection activeCell="K1" sqref="K1:K1048576"/>
    </sheetView>
  </sheetViews>
  <sheetFormatPr defaultRowHeight="14.25" x14ac:dyDescent="0.45"/>
  <cols>
    <col min="2" max="2" width="55.1328125" bestFit="1" customWidth="1"/>
    <col min="11" max="11" width="65.86328125" bestFit="1" customWidth="1"/>
  </cols>
  <sheetData>
    <row r="1" spans="2:21" x14ac:dyDescent="0.45">
      <c r="B1" t="s">
        <v>2749</v>
      </c>
      <c r="C1" t="s">
        <v>2750</v>
      </c>
      <c r="D1" t="s">
        <v>2751</v>
      </c>
      <c r="E1" t="s">
        <v>2752</v>
      </c>
      <c r="F1" t="s">
        <v>2753</v>
      </c>
      <c r="G1" t="s">
        <v>2754</v>
      </c>
      <c r="H1" t="s">
        <v>2755</v>
      </c>
      <c r="I1" t="s">
        <v>2756</v>
      </c>
      <c r="K1" t="s">
        <v>2948</v>
      </c>
      <c r="M1">
        <v>46.1</v>
      </c>
      <c r="N1">
        <v>-0.05</v>
      </c>
      <c r="O1" s="3">
        <v>-1.08E-3</v>
      </c>
      <c r="P1" t="s">
        <v>2905</v>
      </c>
      <c r="Q1" t="s">
        <v>2950</v>
      </c>
      <c r="R1">
        <v>4.46</v>
      </c>
      <c r="S1">
        <v>0.38</v>
      </c>
      <c r="T1" s="3">
        <v>6.88E-2</v>
      </c>
      <c r="U1" t="s">
        <v>2951</v>
      </c>
    </row>
    <row r="2" spans="2:21" x14ac:dyDescent="0.45">
      <c r="B2" t="e" vm="327">
        <v>#VALUE!</v>
      </c>
      <c r="C2">
        <v>43.35</v>
      </c>
      <c r="D2">
        <v>43.65</v>
      </c>
      <c r="E2">
        <v>42.9</v>
      </c>
      <c r="F2">
        <v>-0.4</v>
      </c>
      <c r="G2" s="3">
        <v>-9.1000000000000004E-3</v>
      </c>
      <c r="H2" t="s">
        <v>2886</v>
      </c>
      <c r="I2" s="4">
        <v>0.17239583333333333</v>
      </c>
      <c r="K2" t="s">
        <v>2949</v>
      </c>
    </row>
    <row r="3" spans="2:21" x14ac:dyDescent="0.45">
      <c r="B3" t="e" vm="321">
        <v>#VALUE!</v>
      </c>
      <c r="C3">
        <v>78.25</v>
      </c>
      <c r="D3">
        <v>78.3</v>
      </c>
      <c r="E3">
        <v>77.5</v>
      </c>
      <c r="F3">
        <v>0.55000000000000004</v>
      </c>
      <c r="G3" s="3">
        <v>7.1000000000000004E-3</v>
      </c>
      <c r="H3" t="s">
        <v>2887</v>
      </c>
      <c r="I3" s="4">
        <v>0.17239583333333333</v>
      </c>
      <c r="K3" t="s">
        <v>2952</v>
      </c>
      <c r="M3">
        <v>72.25</v>
      </c>
      <c r="N3">
        <v>-0.6</v>
      </c>
      <c r="O3" s="3">
        <v>-8.2400000000000008E-3</v>
      </c>
      <c r="P3" t="s">
        <v>2421</v>
      </c>
      <c r="Q3" t="s">
        <v>2955</v>
      </c>
      <c r="R3">
        <v>39.270000000000003</v>
      </c>
      <c r="S3">
        <v>1.73</v>
      </c>
      <c r="T3" s="3">
        <v>4.2599999999999999E-2</v>
      </c>
      <c r="U3" t="s">
        <v>2956</v>
      </c>
    </row>
    <row r="4" spans="2:21" x14ac:dyDescent="0.45">
      <c r="B4" t="e" vm="338">
        <v>#VALUE!</v>
      </c>
      <c r="C4">
        <v>300</v>
      </c>
      <c r="D4">
        <v>301.60000000000002</v>
      </c>
      <c r="E4">
        <v>297</v>
      </c>
      <c r="F4">
        <v>-0.2</v>
      </c>
      <c r="G4" s="3">
        <v>-6.9999999999999999E-4</v>
      </c>
      <c r="H4" t="s">
        <v>2888</v>
      </c>
      <c r="I4" s="4">
        <v>0.17239583333333333</v>
      </c>
      <c r="K4" t="s">
        <v>2953</v>
      </c>
    </row>
    <row r="5" spans="2:21" x14ac:dyDescent="0.45">
      <c r="B5" t="e" vm="336">
        <v>#VALUE!</v>
      </c>
      <c r="C5">
        <v>2.6</v>
      </c>
      <c r="D5">
        <v>2.61</v>
      </c>
      <c r="E5">
        <v>2.54</v>
      </c>
      <c r="F5">
        <v>0.05</v>
      </c>
      <c r="G5" s="3">
        <v>1.9599999999999999E-2</v>
      </c>
      <c r="H5" t="s">
        <v>2889</v>
      </c>
      <c r="I5" s="4">
        <v>0.17239583333333333</v>
      </c>
      <c r="K5" t="s">
        <v>2954</v>
      </c>
    </row>
    <row r="6" spans="2:21" x14ac:dyDescent="0.45">
      <c r="B6" t="e" vm="335">
        <v>#VALUE!</v>
      </c>
      <c r="C6">
        <v>3.98</v>
      </c>
      <c r="D6">
        <v>4</v>
      </c>
      <c r="E6">
        <v>3.88</v>
      </c>
      <c r="F6">
        <v>0.09</v>
      </c>
      <c r="G6" s="3">
        <v>2.3099999999999999E-2</v>
      </c>
      <c r="H6" t="s">
        <v>2890</v>
      </c>
      <c r="I6" s="4">
        <v>0.17239583333333333</v>
      </c>
      <c r="K6" t="s">
        <v>2957</v>
      </c>
      <c r="M6">
        <v>11.2</v>
      </c>
      <c r="N6">
        <v>0</v>
      </c>
      <c r="O6" s="3">
        <v>0</v>
      </c>
      <c r="P6" t="s">
        <v>2920</v>
      </c>
      <c r="Q6" t="s">
        <v>2959</v>
      </c>
      <c r="R6">
        <v>28.54</v>
      </c>
      <c r="S6">
        <v>3.1</v>
      </c>
      <c r="T6" s="3">
        <v>2.98E-2</v>
      </c>
      <c r="U6" t="s">
        <v>2960</v>
      </c>
    </row>
    <row r="7" spans="2:21" x14ac:dyDescent="0.45">
      <c r="B7" t="e" vm="333">
        <v>#VALUE!</v>
      </c>
      <c r="C7">
        <v>21.5</v>
      </c>
      <c r="D7">
        <v>21.6</v>
      </c>
      <c r="E7">
        <v>21.2</v>
      </c>
      <c r="F7">
        <v>0.1</v>
      </c>
      <c r="G7" s="3">
        <v>4.7000000000000002E-3</v>
      </c>
      <c r="H7" t="s">
        <v>2891</v>
      </c>
      <c r="I7" s="4">
        <v>0.17239583333333333</v>
      </c>
      <c r="K7" t="s">
        <v>2958</v>
      </c>
    </row>
    <row r="8" spans="2:21" x14ac:dyDescent="0.45">
      <c r="B8" t="e" vm="339">
        <v>#VALUE!</v>
      </c>
      <c r="C8">
        <v>5.79</v>
      </c>
      <c r="D8">
        <v>5.85</v>
      </c>
      <c r="E8">
        <v>5.62</v>
      </c>
      <c r="F8">
        <v>0.13</v>
      </c>
      <c r="G8" s="3">
        <v>2.3E-2</v>
      </c>
      <c r="H8" t="s">
        <v>2892</v>
      </c>
      <c r="I8" s="4">
        <v>0.17239583333333333</v>
      </c>
      <c r="K8" t="s">
        <v>2961</v>
      </c>
      <c r="M8">
        <v>31.25</v>
      </c>
      <c r="N8">
        <v>0.2</v>
      </c>
      <c r="O8" s="3">
        <v>6.4400000000000004E-3</v>
      </c>
      <c r="P8" t="s">
        <v>2922</v>
      </c>
      <c r="Q8" t="s">
        <v>2963</v>
      </c>
      <c r="R8">
        <v>13.38</v>
      </c>
      <c r="S8">
        <v>0.45</v>
      </c>
      <c r="T8" s="3">
        <v>7.4800000000000005E-2</v>
      </c>
      <c r="U8" t="s">
        <v>2964</v>
      </c>
    </row>
    <row r="9" spans="2:21" x14ac:dyDescent="0.45">
      <c r="B9" t="e" vm="334">
        <v>#VALUE!</v>
      </c>
      <c r="C9">
        <v>18.64</v>
      </c>
      <c r="D9">
        <v>18.78</v>
      </c>
      <c r="E9">
        <v>18.22</v>
      </c>
      <c r="F9">
        <v>0.16</v>
      </c>
      <c r="G9" s="3">
        <v>8.6999999999999994E-3</v>
      </c>
      <c r="H9" t="s">
        <v>2893</v>
      </c>
      <c r="I9" s="4">
        <v>0.17239583333333333</v>
      </c>
      <c r="K9" t="s">
        <v>2962</v>
      </c>
    </row>
    <row r="10" spans="2:21" x14ac:dyDescent="0.45">
      <c r="B10" t="e" vm="340">
        <v>#VALUE!</v>
      </c>
      <c r="C10">
        <v>39.65</v>
      </c>
      <c r="D10">
        <v>40.65</v>
      </c>
      <c r="E10">
        <v>39.1</v>
      </c>
      <c r="F10">
        <v>-0.65</v>
      </c>
      <c r="G10" s="3">
        <v>-1.61E-2</v>
      </c>
      <c r="H10" t="s">
        <v>2894</v>
      </c>
      <c r="I10" s="4">
        <v>0.17239583333333333</v>
      </c>
      <c r="K10" t="s">
        <v>2965</v>
      </c>
      <c r="M10">
        <v>40.450000000000003</v>
      </c>
      <c r="N10">
        <v>-0.2</v>
      </c>
      <c r="O10" s="3">
        <v>-4.9199999999999999E-3</v>
      </c>
      <c r="P10" t="s">
        <v>2931</v>
      </c>
      <c r="Q10" t="s">
        <v>2967</v>
      </c>
      <c r="R10">
        <v>12.11</v>
      </c>
      <c r="S10">
        <v>1.01</v>
      </c>
      <c r="T10" s="3">
        <v>6.9199999999999998E-2</v>
      </c>
      <c r="U10" t="s">
        <v>2968</v>
      </c>
    </row>
    <row r="11" spans="2:21" x14ac:dyDescent="0.45">
      <c r="B11" t="e" vm="341">
        <v>#VALUE!</v>
      </c>
      <c r="C11">
        <v>50.5</v>
      </c>
      <c r="D11">
        <v>51.45</v>
      </c>
      <c r="E11">
        <v>50.2</v>
      </c>
      <c r="F11">
        <v>-1.4</v>
      </c>
      <c r="G11" s="3">
        <v>-2.7E-2</v>
      </c>
      <c r="H11" t="s">
        <v>2895</v>
      </c>
      <c r="I11" s="4">
        <v>0.17239583333333333</v>
      </c>
      <c r="K11" t="s">
        <v>2966</v>
      </c>
    </row>
    <row r="12" spans="2:21" x14ac:dyDescent="0.45">
      <c r="B12" t="e" vm="342">
        <v>#VALUE!</v>
      </c>
      <c r="C12">
        <v>19.72</v>
      </c>
      <c r="D12">
        <v>19.72</v>
      </c>
      <c r="E12">
        <v>19.34</v>
      </c>
      <c r="F12">
        <v>0.14000000000000001</v>
      </c>
      <c r="G12" s="3">
        <v>7.1999999999999998E-3</v>
      </c>
      <c r="H12" t="s">
        <v>2896</v>
      </c>
      <c r="I12" s="4">
        <v>0.17239583333333333</v>
      </c>
      <c r="K12" t="s">
        <v>2954</v>
      </c>
    </row>
    <row r="13" spans="2:21" x14ac:dyDescent="0.45">
      <c r="B13" t="s">
        <v>2897</v>
      </c>
      <c r="C13">
        <v>3</v>
      </c>
      <c r="D13">
        <v>3</v>
      </c>
      <c r="E13">
        <v>2.95</v>
      </c>
      <c r="F13">
        <v>0.02</v>
      </c>
      <c r="G13" s="3">
        <v>6.7000000000000002E-3</v>
      </c>
      <c r="H13" t="s">
        <v>2898</v>
      </c>
      <c r="I13" s="4">
        <v>0.17239583333333333</v>
      </c>
      <c r="K13" t="s">
        <v>2969</v>
      </c>
      <c r="M13">
        <v>115.3</v>
      </c>
      <c r="N13">
        <v>0.5</v>
      </c>
      <c r="O13" s="3">
        <v>4.3600000000000002E-3</v>
      </c>
      <c r="P13" t="s">
        <v>2917</v>
      </c>
      <c r="Q13" t="s">
        <v>2971</v>
      </c>
      <c r="R13">
        <v>9.0299999999999994</v>
      </c>
      <c r="S13">
        <v>1.23</v>
      </c>
      <c r="T13" s="3">
        <v>7.1099999999999997E-2</v>
      </c>
      <c r="U13" t="s">
        <v>2972</v>
      </c>
    </row>
    <row r="14" spans="2:21" x14ac:dyDescent="0.45">
      <c r="B14" t="e" vm="318">
        <v>#VALUE!</v>
      </c>
      <c r="C14">
        <v>34.35</v>
      </c>
      <c r="D14">
        <v>35.15</v>
      </c>
      <c r="E14">
        <v>34.15</v>
      </c>
      <c r="F14">
        <v>-0.7</v>
      </c>
      <c r="G14" s="3">
        <v>-0.02</v>
      </c>
      <c r="H14" t="s">
        <v>2899</v>
      </c>
      <c r="I14" s="4">
        <v>0.17239583333333333</v>
      </c>
      <c r="K14" t="s">
        <v>2970</v>
      </c>
    </row>
    <row r="15" spans="2:21" x14ac:dyDescent="0.45">
      <c r="B15" t="e" vm="343">
        <v>#VALUE!</v>
      </c>
      <c r="C15">
        <v>5.31</v>
      </c>
      <c r="D15">
        <v>5.88</v>
      </c>
      <c r="E15">
        <v>5.31</v>
      </c>
      <c r="F15">
        <v>-0.69</v>
      </c>
      <c r="G15" s="3">
        <v>-0.115</v>
      </c>
      <c r="H15" t="s">
        <v>2900</v>
      </c>
      <c r="I15" s="4">
        <v>0.17239583333333333</v>
      </c>
      <c r="K15" t="s">
        <v>2973</v>
      </c>
      <c r="M15">
        <v>28.75</v>
      </c>
      <c r="N15">
        <v>0</v>
      </c>
      <c r="O15" s="3">
        <v>0</v>
      </c>
      <c r="P15" t="s">
        <v>2220</v>
      </c>
      <c r="Q15" t="s">
        <v>2975</v>
      </c>
      <c r="R15">
        <v>8.19</v>
      </c>
      <c r="S15">
        <v>0.43</v>
      </c>
      <c r="T15" s="3">
        <v>6.2600000000000003E-2</v>
      </c>
      <c r="U15" t="s">
        <v>2976</v>
      </c>
    </row>
    <row r="16" spans="2:21" x14ac:dyDescent="0.45">
      <c r="B16" t="e" vm="344">
        <v>#VALUE!</v>
      </c>
      <c r="C16">
        <v>5.81</v>
      </c>
      <c r="D16">
        <v>5.84</v>
      </c>
      <c r="E16">
        <v>5.77</v>
      </c>
      <c r="F16">
        <v>0</v>
      </c>
      <c r="G16" s="3">
        <v>0</v>
      </c>
      <c r="H16" t="s">
        <v>2901</v>
      </c>
      <c r="I16" s="4">
        <v>0.17239583333333333</v>
      </c>
      <c r="K16" t="s">
        <v>2974</v>
      </c>
    </row>
    <row r="17" spans="2:21" x14ac:dyDescent="0.45">
      <c r="B17" t="s">
        <v>2902</v>
      </c>
      <c r="C17">
        <v>37.200000000000003</v>
      </c>
      <c r="D17">
        <v>37.4</v>
      </c>
      <c r="E17">
        <v>36.9</v>
      </c>
      <c r="F17">
        <v>0</v>
      </c>
      <c r="G17" s="3">
        <v>0</v>
      </c>
      <c r="H17" t="s">
        <v>2903</v>
      </c>
      <c r="I17" s="4">
        <v>0.17239583333333333</v>
      </c>
      <c r="K17" t="s">
        <v>2977</v>
      </c>
      <c r="M17">
        <v>97.75</v>
      </c>
      <c r="N17">
        <v>0.05</v>
      </c>
      <c r="O17" s="3">
        <v>5.1000000000000004E-4</v>
      </c>
      <c r="P17" t="s">
        <v>2936</v>
      </c>
      <c r="Q17" t="s">
        <v>2979</v>
      </c>
      <c r="R17">
        <v>12.04</v>
      </c>
      <c r="S17">
        <v>0.5</v>
      </c>
      <c r="T17" s="3">
        <v>5.0599999999999999E-2</v>
      </c>
      <c r="U17" t="s">
        <v>2980</v>
      </c>
    </row>
    <row r="18" spans="2:21" x14ac:dyDescent="0.45">
      <c r="B18" t="s">
        <v>2904</v>
      </c>
      <c r="C18">
        <v>46.1</v>
      </c>
      <c r="D18">
        <v>46.35</v>
      </c>
      <c r="E18">
        <v>45.9</v>
      </c>
      <c r="F18">
        <v>-0.05</v>
      </c>
      <c r="G18" s="3">
        <v>-1.1000000000000001E-3</v>
      </c>
      <c r="H18" t="s">
        <v>2905</v>
      </c>
      <c r="I18" s="4">
        <v>0.17239583333333333</v>
      </c>
      <c r="K18" t="s">
        <v>2978</v>
      </c>
    </row>
    <row r="19" spans="2:21" x14ac:dyDescent="0.45">
      <c r="B19" t="s">
        <v>2906</v>
      </c>
      <c r="C19">
        <v>36.85</v>
      </c>
      <c r="D19">
        <v>37</v>
      </c>
      <c r="E19">
        <v>36.6</v>
      </c>
      <c r="F19">
        <v>0</v>
      </c>
      <c r="G19" s="3">
        <v>0</v>
      </c>
      <c r="H19" t="s">
        <v>2907</v>
      </c>
      <c r="I19" s="4">
        <v>0.17239583333333333</v>
      </c>
      <c r="K19" t="s">
        <v>2981</v>
      </c>
      <c r="M19">
        <v>38</v>
      </c>
      <c r="N19">
        <v>0.1</v>
      </c>
      <c r="O19" s="3">
        <v>2.64E-3</v>
      </c>
      <c r="P19" t="s">
        <v>2927</v>
      </c>
      <c r="Q19" t="s">
        <v>2983</v>
      </c>
      <c r="R19">
        <v>88.37</v>
      </c>
      <c r="S19">
        <v>0.43</v>
      </c>
      <c r="T19" s="3">
        <v>5.3699999999999998E-2</v>
      </c>
      <c r="U19" t="s">
        <v>2984</v>
      </c>
    </row>
    <row r="20" spans="2:21" x14ac:dyDescent="0.45">
      <c r="B20" t="e" vm="345">
        <v>#VALUE!</v>
      </c>
      <c r="C20">
        <v>72.25</v>
      </c>
      <c r="D20">
        <v>72.599999999999994</v>
      </c>
      <c r="E20">
        <v>72.2</v>
      </c>
      <c r="F20">
        <v>-0.6</v>
      </c>
      <c r="G20" s="3">
        <v>-8.2000000000000007E-3</v>
      </c>
      <c r="H20" t="s">
        <v>2421</v>
      </c>
      <c r="I20" s="4">
        <v>0.17239583333333333</v>
      </c>
      <c r="K20" t="s">
        <v>2982</v>
      </c>
    </row>
    <row r="21" spans="2:21" x14ac:dyDescent="0.45">
      <c r="B21" t="e" vm="346">
        <v>#VALUE!</v>
      </c>
      <c r="C21">
        <v>7.15</v>
      </c>
      <c r="D21">
        <v>7.34</v>
      </c>
      <c r="E21">
        <v>7.13</v>
      </c>
      <c r="F21">
        <v>-0.2</v>
      </c>
      <c r="G21" s="3">
        <v>-2.7199999999999998E-2</v>
      </c>
      <c r="H21" t="s">
        <v>2908</v>
      </c>
      <c r="I21" s="4">
        <v>0.17239583333333333</v>
      </c>
      <c r="K21" t="s">
        <v>2985</v>
      </c>
      <c r="M21">
        <v>37</v>
      </c>
      <c r="N21">
        <v>-0.65</v>
      </c>
      <c r="O21" s="3">
        <v>-1.7260000000000001E-2</v>
      </c>
      <c r="P21" t="s">
        <v>2059</v>
      </c>
      <c r="Q21" t="s">
        <v>2987</v>
      </c>
      <c r="R21">
        <v>6.17</v>
      </c>
      <c r="S21">
        <v>0.2</v>
      </c>
      <c r="T21" s="3">
        <v>8.1100000000000005E-2</v>
      </c>
      <c r="U21" t="s">
        <v>2988</v>
      </c>
    </row>
    <row r="22" spans="2:21" x14ac:dyDescent="0.45">
      <c r="B22" t="s">
        <v>2909</v>
      </c>
      <c r="C22">
        <v>9.7799999999999994</v>
      </c>
      <c r="D22">
        <v>9.7799999999999994</v>
      </c>
      <c r="E22">
        <v>9.42</v>
      </c>
      <c r="F22">
        <v>0.34</v>
      </c>
      <c r="G22" s="3">
        <v>3.5999999999999997E-2</v>
      </c>
      <c r="H22" t="s">
        <v>2910</v>
      </c>
      <c r="I22" s="4">
        <v>0.17239583333333333</v>
      </c>
      <c r="K22" t="s">
        <v>2986</v>
      </c>
    </row>
    <row r="23" spans="2:21" x14ac:dyDescent="0.45">
      <c r="B23" t="s">
        <v>2911</v>
      </c>
      <c r="C23">
        <v>8.8000000000000007</v>
      </c>
      <c r="D23">
        <v>9</v>
      </c>
      <c r="E23">
        <v>8.69</v>
      </c>
      <c r="F23">
        <v>-0.16</v>
      </c>
      <c r="G23" s="3">
        <v>-1.7899999999999999E-2</v>
      </c>
      <c r="H23" t="s">
        <v>2912</v>
      </c>
      <c r="I23" s="4">
        <v>0.17239583333333333</v>
      </c>
      <c r="K23" t="s">
        <v>2989</v>
      </c>
      <c r="M23">
        <v>54.8</v>
      </c>
      <c r="N23">
        <v>2.65</v>
      </c>
      <c r="O23" s="3">
        <v>5.0810000000000001E-2</v>
      </c>
      <c r="P23" t="s">
        <v>2913</v>
      </c>
      <c r="Q23" t="s">
        <v>2992</v>
      </c>
      <c r="R23">
        <v>18.2</v>
      </c>
      <c r="S23">
        <v>3.23</v>
      </c>
      <c r="T23" s="3">
        <v>1.66E-2</v>
      </c>
      <c r="U23" t="s">
        <v>2993</v>
      </c>
    </row>
    <row r="24" spans="2:21" x14ac:dyDescent="0.45">
      <c r="B24" t="e" vm="347">
        <v>#VALUE!</v>
      </c>
      <c r="C24">
        <v>54.8</v>
      </c>
      <c r="D24">
        <v>55.25</v>
      </c>
      <c r="E24">
        <v>52</v>
      </c>
      <c r="F24">
        <v>2.65</v>
      </c>
      <c r="G24" s="3">
        <v>5.0799999999999998E-2</v>
      </c>
      <c r="H24" t="s">
        <v>2913</v>
      </c>
      <c r="I24" s="4">
        <v>0.17239583333333333</v>
      </c>
      <c r="K24" t="s">
        <v>2990</v>
      </c>
    </row>
    <row r="25" spans="2:21" x14ac:dyDescent="0.45">
      <c r="B25" t="e" vm="348">
        <v>#VALUE!</v>
      </c>
      <c r="C25">
        <v>16.3</v>
      </c>
      <c r="D25">
        <v>16.52</v>
      </c>
      <c r="E25">
        <v>16.2</v>
      </c>
      <c r="F25">
        <v>-0.08</v>
      </c>
      <c r="G25" s="3">
        <v>-4.8999999999999998E-3</v>
      </c>
      <c r="H25" t="s">
        <v>2914</v>
      </c>
      <c r="I25" s="4">
        <v>0.17239583333333333</v>
      </c>
      <c r="K25" t="s">
        <v>2991</v>
      </c>
    </row>
    <row r="26" spans="2:21" x14ac:dyDescent="0.45">
      <c r="B26" t="s">
        <v>2915</v>
      </c>
      <c r="C26">
        <v>19.739999999999998</v>
      </c>
      <c r="D26">
        <v>20.05</v>
      </c>
      <c r="E26">
        <v>19.7</v>
      </c>
      <c r="F26">
        <v>-0.31</v>
      </c>
      <c r="G26" s="3">
        <v>-1.55E-2</v>
      </c>
      <c r="H26" t="s">
        <v>2916</v>
      </c>
      <c r="I26" s="4">
        <v>0.17239583333333333</v>
      </c>
      <c r="K26" t="s">
        <v>2994</v>
      </c>
      <c r="M26">
        <v>38.75</v>
      </c>
      <c r="N26">
        <v>-0.05</v>
      </c>
      <c r="O26" s="3">
        <v>-1.2899999999999999E-3</v>
      </c>
      <c r="P26" t="s">
        <v>2071</v>
      </c>
      <c r="Q26" t="s">
        <v>2996</v>
      </c>
      <c r="R26">
        <v>19.97</v>
      </c>
      <c r="S26">
        <v>1.28</v>
      </c>
      <c r="T26" s="3">
        <v>3.1699999999999999E-2</v>
      </c>
      <c r="U26" t="s">
        <v>2997</v>
      </c>
    </row>
    <row r="27" spans="2:21" x14ac:dyDescent="0.45">
      <c r="B27" t="e" vm="349">
        <v>#VALUE!</v>
      </c>
      <c r="C27">
        <v>115.3</v>
      </c>
      <c r="D27">
        <v>115.3</v>
      </c>
      <c r="E27">
        <v>113.7</v>
      </c>
      <c r="F27">
        <v>0.5</v>
      </c>
      <c r="G27" s="3">
        <v>4.4000000000000003E-3</v>
      </c>
      <c r="H27" t="s">
        <v>2917</v>
      </c>
      <c r="I27" s="4">
        <v>0.17239583333333333</v>
      </c>
      <c r="K27" t="s">
        <v>2995</v>
      </c>
    </row>
    <row r="28" spans="2:21" x14ac:dyDescent="0.45">
      <c r="B28" t="e" vm="350">
        <v>#VALUE!</v>
      </c>
      <c r="C28">
        <v>28.75</v>
      </c>
      <c r="D28">
        <v>28.85</v>
      </c>
      <c r="E28">
        <v>28.6</v>
      </c>
      <c r="F28">
        <v>0</v>
      </c>
      <c r="G28" s="3">
        <v>0</v>
      </c>
      <c r="H28" t="s">
        <v>2220</v>
      </c>
      <c r="I28" s="4">
        <v>0.17239583333333333</v>
      </c>
      <c r="K28" t="s">
        <v>2998</v>
      </c>
      <c r="M28">
        <v>19.739999999999998</v>
      </c>
      <c r="N28">
        <v>-0.31</v>
      </c>
      <c r="O28" s="3">
        <v>-1.546E-2</v>
      </c>
      <c r="P28" t="s">
        <v>2916</v>
      </c>
      <c r="Q28" t="s">
        <v>3000</v>
      </c>
      <c r="R28">
        <v>14.41</v>
      </c>
      <c r="S28">
        <v>0.64</v>
      </c>
      <c r="T28" s="3">
        <v>3.85E-2</v>
      </c>
      <c r="U28" t="s">
        <v>3001</v>
      </c>
    </row>
    <row r="29" spans="2:21" x14ac:dyDescent="0.45">
      <c r="B29" t="s">
        <v>2918</v>
      </c>
      <c r="C29">
        <v>54.1</v>
      </c>
      <c r="D29">
        <v>54.65</v>
      </c>
      <c r="E29">
        <v>53.05</v>
      </c>
      <c r="F29">
        <v>-0.85</v>
      </c>
      <c r="G29" s="3">
        <v>-1.55E-2</v>
      </c>
      <c r="H29" t="s">
        <v>2919</v>
      </c>
      <c r="I29" s="4">
        <v>0.17239583333333333</v>
      </c>
      <c r="K29" t="s">
        <v>2999</v>
      </c>
    </row>
    <row r="30" spans="2:21" x14ac:dyDescent="0.45">
      <c r="B30" t="e" vm="351">
        <v>#VALUE!</v>
      </c>
      <c r="C30">
        <v>11.2</v>
      </c>
      <c r="D30">
        <v>11.22</v>
      </c>
      <c r="E30">
        <v>11.12</v>
      </c>
      <c r="F30">
        <v>0</v>
      </c>
      <c r="G30" s="3">
        <v>0</v>
      </c>
      <c r="H30" t="s">
        <v>2920</v>
      </c>
      <c r="I30" s="4">
        <v>0.17239583333333333</v>
      </c>
      <c r="K30" t="s">
        <v>3002</v>
      </c>
      <c r="M30">
        <v>16.3</v>
      </c>
      <c r="N30">
        <v>-0.08</v>
      </c>
      <c r="O30" s="3">
        <v>-4.8799999999999998E-3</v>
      </c>
      <c r="P30" t="s">
        <v>2914</v>
      </c>
      <c r="Q30" t="s">
        <v>3004</v>
      </c>
      <c r="R30">
        <v>16.21</v>
      </c>
      <c r="S30">
        <v>2.62</v>
      </c>
      <c r="T30" s="3">
        <v>1.5299999999999999E-2</v>
      </c>
      <c r="U30" t="s">
        <v>3005</v>
      </c>
    </row>
    <row r="31" spans="2:21" x14ac:dyDescent="0.45">
      <c r="B31" t="e" vm="352">
        <v>#VALUE!</v>
      </c>
      <c r="C31">
        <v>370</v>
      </c>
      <c r="D31">
        <v>371.2</v>
      </c>
      <c r="E31">
        <v>365.2</v>
      </c>
      <c r="F31">
        <v>-1.4</v>
      </c>
      <c r="G31" s="3">
        <v>-3.8E-3</v>
      </c>
      <c r="H31" t="s">
        <v>2921</v>
      </c>
      <c r="I31" s="4">
        <v>0.17239583333333333</v>
      </c>
      <c r="K31" t="s">
        <v>3003</v>
      </c>
    </row>
    <row r="32" spans="2:21" x14ac:dyDescent="0.45">
      <c r="B32" t="e" vm="353">
        <v>#VALUE!</v>
      </c>
      <c r="C32">
        <v>31.25</v>
      </c>
      <c r="D32">
        <v>31.3</v>
      </c>
      <c r="E32">
        <v>30.75</v>
      </c>
      <c r="F32">
        <v>0.2</v>
      </c>
      <c r="G32" s="3">
        <v>6.4000000000000003E-3</v>
      </c>
      <c r="H32" t="s">
        <v>2922</v>
      </c>
      <c r="I32" s="4">
        <v>0.17239583333333333</v>
      </c>
      <c r="K32" t="s">
        <v>3006</v>
      </c>
      <c r="M32">
        <v>5.81</v>
      </c>
      <c r="N32">
        <v>0</v>
      </c>
      <c r="O32" s="3">
        <v>0</v>
      </c>
      <c r="P32" t="s">
        <v>2901</v>
      </c>
      <c r="Q32" t="s">
        <v>3008</v>
      </c>
      <c r="R32">
        <v>3.14</v>
      </c>
      <c r="S32">
        <v>0.28999999999999998</v>
      </c>
      <c r="T32" s="3">
        <v>0.08</v>
      </c>
      <c r="U32" t="s">
        <v>3009</v>
      </c>
    </row>
    <row r="33" spans="2:21" x14ac:dyDescent="0.45">
      <c r="B33" t="s">
        <v>2923</v>
      </c>
      <c r="C33">
        <v>4.71</v>
      </c>
      <c r="D33">
        <v>4.74</v>
      </c>
      <c r="E33">
        <v>4.5599999999999996</v>
      </c>
      <c r="F33">
        <v>0.12</v>
      </c>
      <c r="G33" s="3">
        <v>2.6100000000000002E-2</v>
      </c>
      <c r="H33" t="s">
        <v>2924</v>
      </c>
      <c r="I33" s="4">
        <v>0.17239583333333333</v>
      </c>
      <c r="K33" t="s">
        <v>3007</v>
      </c>
    </row>
    <row r="34" spans="2:21" x14ac:dyDescent="0.45">
      <c r="B34" t="e" vm="354">
        <v>#VALUE!</v>
      </c>
      <c r="C34">
        <v>61.2</v>
      </c>
      <c r="D34">
        <v>61.35</v>
      </c>
      <c r="E34">
        <v>60.85</v>
      </c>
      <c r="F34">
        <v>0.05</v>
      </c>
      <c r="G34" s="3">
        <v>8.0000000000000004E-4</v>
      </c>
      <c r="H34" t="s">
        <v>2925</v>
      </c>
      <c r="I34" s="4">
        <v>0.17239583333333333</v>
      </c>
      <c r="K34" t="s">
        <v>3010</v>
      </c>
      <c r="M34">
        <v>6.35</v>
      </c>
      <c r="N34">
        <v>7.0000000000000007E-2</v>
      </c>
      <c r="O34" s="3">
        <v>1.115E-2</v>
      </c>
      <c r="P34" t="s">
        <v>2943</v>
      </c>
      <c r="Q34" t="s">
        <v>3012</v>
      </c>
      <c r="R34">
        <v>8.19</v>
      </c>
      <c r="S34">
        <v>1.38</v>
      </c>
      <c r="T34" s="3">
        <v>4.9599999999999998E-2</v>
      </c>
      <c r="U34" t="s">
        <v>3013</v>
      </c>
    </row>
    <row r="35" spans="2:21" x14ac:dyDescent="0.45">
      <c r="B35" t="s">
        <v>2926</v>
      </c>
      <c r="C35">
        <v>38.75</v>
      </c>
      <c r="D35">
        <v>38.799999999999997</v>
      </c>
      <c r="E35">
        <v>38.549999999999997</v>
      </c>
      <c r="F35">
        <v>-0.05</v>
      </c>
      <c r="G35" s="3">
        <v>-1.2999999999999999E-3</v>
      </c>
      <c r="H35" t="s">
        <v>2071</v>
      </c>
      <c r="I35" s="4">
        <v>0.17239583333333333</v>
      </c>
      <c r="K35" t="s">
        <v>3011</v>
      </c>
    </row>
    <row r="36" spans="2:21" x14ac:dyDescent="0.45">
      <c r="B36" t="e" vm="355">
        <v>#VALUE!</v>
      </c>
      <c r="C36">
        <v>38</v>
      </c>
      <c r="D36">
        <v>38.25</v>
      </c>
      <c r="E36">
        <v>37.85</v>
      </c>
      <c r="F36">
        <v>0.1</v>
      </c>
      <c r="G36" s="3">
        <v>2.5999999999999999E-3</v>
      </c>
      <c r="H36" t="s">
        <v>2927</v>
      </c>
      <c r="I36" s="4">
        <v>0.17239583333333333</v>
      </c>
      <c r="K36" t="s">
        <v>3014</v>
      </c>
      <c r="M36">
        <v>3</v>
      </c>
      <c r="N36">
        <v>0.02</v>
      </c>
      <c r="O36" s="3">
        <v>6.7099999999999998E-3</v>
      </c>
      <c r="P36" t="s">
        <v>2898</v>
      </c>
      <c r="Q36" t="s">
        <v>3016</v>
      </c>
      <c r="R36">
        <v>5.65</v>
      </c>
      <c r="S36">
        <v>0.44</v>
      </c>
      <c r="T36" s="3">
        <v>0.11550000000000001</v>
      </c>
      <c r="U36" t="s">
        <v>3017</v>
      </c>
    </row>
    <row r="37" spans="2:21" x14ac:dyDescent="0.45">
      <c r="B37" t="s">
        <v>2928</v>
      </c>
      <c r="C37">
        <v>2.16</v>
      </c>
      <c r="D37">
        <v>2.19</v>
      </c>
      <c r="E37">
        <v>2.16</v>
      </c>
      <c r="F37">
        <v>-0.03</v>
      </c>
      <c r="G37" s="3">
        <v>-1.37E-2</v>
      </c>
      <c r="H37" t="s">
        <v>2929</v>
      </c>
      <c r="I37" s="4">
        <v>0.17239583333333333</v>
      </c>
      <c r="K37" t="s">
        <v>3015</v>
      </c>
    </row>
    <row r="38" spans="2:21" x14ac:dyDescent="0.45">
      <c r="B38" t="e" vm="330">
        <v>#VALUE!</v>
      </c>
      <c r="C38">
        <v>84.4</v>
      </c>
      <c r="D38">
        <v>84.5</v>
      </c>
      <c r="E38">
        <v>83.65</v>
      </c>
      <c r="F38">
        <v>-0.2</v>
      </c>
      <c r="G38" s="3">
        <v>-2.3999999999999998E-3</v>
      </c>
      <c r="H38" t="s">
        <v>2930</v>
      </c>
      <c r="I38" s="4">
        <v>0.17239583333333333</v>
      </c>
      <c r="K38" t="s">
        <v>3018</v>
      </c>
      <c r="M38">
        <v>370</v>
      </c>
      <c r="N38">
        <v>-1.4</v>
      </c>
      <c r="O38" s="3">
        <v>-3.7699999999999999E-3</v>
      </c>
      <c r="P38" t="s">
        <v>2921</v>
      </c>
      <c r="Q38" t="s">
        <v>3020</v>
      </c>
      <c r="R38">
        <v>49.4</v>
      </c>
      <c r="S38">
        <v>10.56</v>
      </c>
      <c r="T38" s="3">
        <v>1.8100000000000002E-2</v>
      </c>
      <c r="U38" t="s">
        <v>3021</v>
      </c>
    </row>
    <row r="39" spans="2:21" x14ac:dyDescent="0.45">
      <c r="B39" t="e" vm="356">
        <v>#VALUE!</v>
      </c>
      <c r="C39">
        <v>40.450000000000003</v>
      </c>
      <c r="D39">
        <v>40.700000000000003</v>
      </c>
      <c r="E39">
        <v>40.35</v>
      </c>
      <c r="F39">
        <v>-0.2</v>
      </c>
      <c r="G39" s="3">
        <v>-4.8999999999999998E-3</v>
      </c>
      <c r="H39" t="s">
        <v>2931</v>
      </c>
      <c r="I39" s="4">
        <v>0.17239583333333333</v>
      </c>
      <c r="K39" t="s">
        <v>3019</v>
      </c>
    </row>
    <row r="40" spans="2:21" x14ac:dyDescent="0.45">
      <c r="B40" t="e" vm="324">
        <v>#VALUE!</v>
      </c>
      <c r="C40">
        <v>29.35</v>
      </c>
      <c r="D40">
        <v>29.7</v>
      </c>
      <c r="E40">
        <v>28</v>
      </c>
      <c r="F40">
        <v>1.45</v>
      </c>
      <c r="G40" s="3">
        <v>5.1999999999999998E-2</v>
      </c>
      <c r="H40" t="s">
        <v>2932</v>
      </c>
      <c r="I40" s="4">
        <v>0.17239583333333333</v>
      </c>
      <c r="K40" t="s">
        <v>3022</v>
      </c>
      <c r="M40">
        <v>106.6</v>
      </c>
      <c r="N40">
        <v>-0.8</v>
      </c>
      <c r="O40" s="3">
        <v>-7.45E-3</v>
      </c>
      <c r="P40" t="s">
        <v>2941</v>
      </c>
      <c r="Q40" t="s">
        <v>3024</v>
      </c>
      <c r="R40">
        <v>40.659999999999997</v>
      </c>
      <c r="S40">
        <v>7.38</v>
      </c>
      <c r="T40" s="3">
        <v>9.7000000000000003E-3</v>
      </c>
      <c r="U40" t="s">
        <v>3025</v>
      </c>
    </row>
    <row r="41" spans="2:21" x14ac:dyDescent="0.45">
      <c r="B41" t="s">
        <v>2933</v>
      </c>
      <c r="C41">
        <v>141</v>
      </c>
      <c r="D41">
        <v>145.1</v>
      </c>
      <c r="E41">
        <v>139.5</v>
      </c>
      <c r="F41">
        <v>-2.9</v>
      </c>
      <c r="G41" s="3">
        <v>-2.0199999999999999E-2</v>
      </c>
      <c r="H41" t="s">
        <v>2934</v>
      </c>
      <c r="I41" s="4">
        <v>0.17239583333333333</v>
      </c>
      <c r="K41" t="s">
        <v>3023</v>
      </c>
    </row>
    <row r="42" spans="2:21" x14ac:dyDescent="0.45">
      <c r="B42" t="s">
        <v>2935</v>
      </c>
      <c r="C42">
        <v>97.75</v>
      </c>
      <c r="D42">
        <v>97.85</v>
      </c>
      <c r="E42">
        <v>97</v>
      </c>
      <c r="F42">
        <v>0.05</v>
      </c>
      <c r="G42" s="3">
        <v>5.0000000000000001E-4</v>
      </c>
      <c r="H42" t="s">
        <v>2936</v>
      </c>
      <c r="I42" s="4">
        <v>0.17239583333333333</v>
      </c>
      <c r="K42" t="s">
        <v>3026</v>
      </c>
      <c r="M42">
        <v>19.72</v>
      </c>
      <c r="N42">
        <v>0.14000000000000001</v>
      </c>
      <c r="O42" s="3">
        <v>7.1500000000000001E-3</v>
      </c>
      <c r="P42" t="s">
        <v>2896</v>
      </c>
      <c r="Q42" t="s">
        <v>3028</v>
      </c>
      <c r="R42">
        <v>4.6399999999999997</v>
      </c>
      <c r="S42">
        <v>0.69</v>
      </c>
      <c r="T42" s="3">
        <v>5.1700000000000003E-2</v>
      </c>
      <c r="U42" t="s">
        <v>3029</v>
      </c>
    </row>
    <row r="43" spans="2:21" x14ac:dyDescent="0.45">
      <c r="B43" t="e" vm="320">
        <v>#VALUE!</v>
      </c>
      <c r="C43">
        <v>7.98</v>
      </c>
      <c r="D43">
        <v>8.16</v>
      </c>
      <c r="E43">
        <v>7.86</v>
      </c>
      <c r="F43">
        <v>-0.05</v>
      </c>
      <c r="G43" s="3">
        <v>-6.1999999999999998E-3</v>
      </c>
      <c r="H43" t="s">
        <v>2937</v>
      </c>
      <c r="I43" s="4">
        <v>0.17239583333333333</v>
      </c>
      <c r="K43" t="s">
        <v>3027</v>
      </c>
    </row>
    <row r="44" spans="2:21" x14ac:dyDescent="0.45">
      <c r="B44" t="s">
        <v>2938</v>
      </c>
      <c r="C44">
        <v>128.4</v>
      </c>
      <c r="D44">
        <v>129.69999999999999</v>
      </c>
      <c r="E44">
        <v>126.3</v>
      </c>
      <c r="F44">
        <v>-1.6</v>
      </c>
      <c r="G44" s="3">
        <v>-1.23E-2</v>
      </c>
      <c r="H44" t="s">
        <v>2939</v>
      </c>
      <c r="I44" s="4">
        <v>0.17239583333333333</v>
      </c>
      <c r="K44" t="s">
        <v>3030</v>
      </c>
      <c r="M44">
        <v>563.5</v>
      </c>
      <c r="N44">
        <v>-3</v>
      </c>
      <c r="O44" s="3">
        <v>-5.3E-3</v>
      </c>
      <c r="P44" t="s">
        <v>2942</v>
      </c>
      <c r="Q44" t="s">
        <v>3032</v>
      </c>
      <c r="R44">
        <v>51.16</v>
      </c>
      <c r="S44">
        <v>11.09</v>
      </c>
      <c r="T44" s="3">
        <v>2.0999999999999999E-3</v>
      </c>
      <c r="U44" t="s">
        <v>3033</v>
      </c>
    </row>
    <row r="45" spans="2:21" x14ac:dyDescent="0.45">
      <c r="B45" t="s">
        <v>2940</v>
      </c>
      <c r="C45">
        <v>37</v>
      </c>
      <c r="D45">
        <v>37.65</v>
      </c>
      <c r="E45">
        <v>36.85</v>
      </c>
      <c r="F45">
        <v>-0.65</v>
      </c>
      <c r="G45" s="3">
        <v>-1.7299999999999999E-2</v>
      </c>
      <c r="H45" t="s">
        <v>2059</v>
      </c>
      <c r="I45" s="4">
        <v>0.17239583333333333</v>
      </c>
      <c r="K45" t="s">
        <v>3031</v>
      </c>
    </row>
    <row r="46" spans="2:21" x14ac:dyDescent="0.45">
      <c r="B46" t="e" vm="357">
        <v>#VALUE!</v>
      </c>
      <c r="C46">
        <v>106.6</v>
      </c>
      <c r="D46">
        <v>107.3</v>
      </c>
      <c r="E46">
        <v>105.2</v>
      </c>
      <c r="F46">
        <v>-0.8</v>
      </c>
      <c r="G46" s="3">
        <v>-7.4000000000000003E-3</v>
      </c>
      <c r="H46" t="s">
        <v>2941</v>
      </c>
      <c r="I46" s="4">
        <v>0.17239583333333333</v>
      </c>
      <c r="K46" t="s">
        <v>3034</v>
      </c>
      <c r="M46">
        <v>5.31</v>
      </c>
      <c r="N46">
        <v>-0.69</v>
      </c>
      <c r="O46" s="3">
        <v>-0.115</v>
      </c>
      <c r="P46" t="s">
        <v>2900</v>
      </c>
      <c r="Q46" t="s">
        <v>3036</v>
      </c>
      <c r="R46">
        <v>12.84</v>
      </c>
      <c r="S46">
        <v>0.45</v>
      </c>
      <c r="T46" s="3">
        <v>3.1199999999999999E-2</v>
      </c>
      <c r="U46" t="s">
        <v>3037</v>
      </c>
    </row>
    <row r="47" spans="2:21" x14ac:dyDescent="0.45">
      <c r="B47" t="e" vm="358">
        <v>#VALUE!</v>
      </c>
      <c r="C47">
        <v>563.5</v>
      </c>
      <c r="D47">
        <v>567.5</v>
      </c>
      <c r="E47">
        <v>553</v>
      </c>
      <c r="F47">
        <v>-3</v>
      </c>
      <c r="G47" s="3">
        <v>-5.3E-3</v>
      </c>
      <c r="H47" t="s">
        <v>2942</v>
      </c>
      <c r="I47" s="4">
        <v>0.17239583333333333</v>
      </c>
      <c r="K47" t="s">
        <v>3035</v>
      </c>
    </row>
    <row r="48" spans="2:21" x14ac:dyDescent="0.45">
      <c r="B48" t="e" vm="359">
        <v>#VALUE!</v>
      </c>
      <c r="C48">
        <v>6.35</v>
      </c>
      <c r="D48">
        <v>6.38</v>
      </c>
      <c r="E48">
        <v>6.19</v>
      </c>
      <c r="F48">
        <v>7.0000000000000007E-2</v>
      </c>
      <c r="G48" s="3">
        <v>1.11E-2</v>
      </c>
      <c r="H48" t="s">
        <v>2943</v>
      </c>
      <c r="I48" s="4">
        <v>0.17239583333333333</v>
      </c>
      <c r="K48" t="s">
        <v>3038</v>
      </c>
      <c r="M48">
        <v>61.2</v>
      </c>
      <c r="N48">
        <v>0.05</v>
      </c>
      <c r="O48" s="3">
        <v>8.1999999999999998E-4</v>
      </c>
      <c r="P48" t="s">
        <v>2925</v>
      </c>
      <c r="Q48" t="s">
        <v>3040</v>
      </c>
      <c r="R48" t="s">
        <v>3041</v>
      </c>
      <c r="S48">
        <v>0.79</v>
      </c>
      <c r="T48" s="3">
        <v>4.6899999999999997E-2</v>
      </c>
      <c r="U48" t="s">
        <v>3042</v>
      </c>
    </row>
    <row r="49" spans="2:21" x14ac:dyDescent="0.45">
      <c r="B49" t="e" vm="360">
        <v>#VALUE!</v>
      </c>
      <c r="C49">
        <v>31.25</v>
      </c>
      <c r="D49">
        <v>31.45</v>
      </c>
      <c r="E49">
        <v>31.05</v>
      </c>
      <c r="F49">
        <v>-0.2</v>
      </c>
      <c r="G49" s="3">
        <v>-6.4000000000000003E-3</v>
      </c>
      <c r="H49" t="s">
        <v>2944</v>
      </c>
      <c r="I49" s="4">
        <v>0.17239583333333333</v>
      </c>
      <c r="K49" t="s">
        <v>3039</v>
      </c>
    </row>
    <row r="50" spans="2:21" x14ac:dyDescent="0.45">
      <c r="B50" t="s">
        <v>2945</v>
      </c>
      <c r="C50">
        <v>223.2</v>
      </c>
      <c r="D50">
        <v>226.6</v>
      </c>
      <c r="E50">
        <v>219.4</v>
      </c>
      <c r="F50">
        <v>-1.8</v>
      </c>
      <c r="G50" s="3">
        <v>-8.0000000000000002E-3</v>
      </c>
      <c r="H50" t="s">
        <v>2946</v>
      </c>
      <c r="I50" s="4">
        <v>0.17239583333333333</v>
      </c>
      <c r="K50" t="s">
        <v>3043</v>
      </c>
      <c r="M50">
        <v>2.16</v>
      </c>
      <c r="N50">
        <v>-0.03</v>
      </c>
      <c r="O50" s="3">
        <v>-1.37E-2</v>
      </c>
      <c r="P50" t="s">
        <v>2929</v>
      </c>
      <c r="Q50" t="s">
        <v>3046</v>
      </c>
      <c r="R50">
        <v>7.73</v>
      </c>
      <c r="S50">
        <v>0.28999999999999998</v>
      </c>
      <c r="T50" s="3">
        <v>7.4300000000000005E-2</v>
      </c>
      <c r="U50" t="s">
        <v>3047</v>
      </c>
    </row>
    <row r="51" spans="2:21" x14ac:dyDescent="0.45">
      <c r="B51" t="e" vm="323">
        <v>#VALUE!</v>
      </c>
      <c r="C51">
        <v>22.35</v>
      </c>
      <c r="D51">
        <v>22.7</v>
      </c>
      <c r="E51">
        <v>21.85</v>
      </c>
      <c r="F51">
        <v>-0.05</v>
      </c>
      <c r="G51" s="3">
        <v>-2.2000000000000001E-3</v>
      </c>
      <c r="H51" t="s">
        <v>2947</v>
      </c>
      <c r="I51" s="4">
        <v>0.17239583333333333</v>
      </c>
      <c r="K51" t="s">
        <v>3044</v>
      </c>
    </row>
    <row r="52" spans="2:21" x14ac:dyDescent="0.45">
      <c r="K52" t="s">
        <v>3045</v>
      </c>
    </row>
    <row r="53" spans="2:21" x14ac:dyDescent="0.45">
      <c r="K53" t="s">
        <v>3048</v>
      </c>
      <c r="M53">
        <v>7.15</v>
      </c>
      <c r="N53">
        <v>-0.2</v>
      </c>
      <c r="O53" s="3">
        <v>-2.7210000000000002E-2</v>
      </c>
      <c r="P53" t="s">
        <v>2908</v>
      </c>
      <c r="Q53" t="s">
        <v>3050</v>
      </c>
      <c r="R53">
        <v>4.67</v>
      </c>
      <c r="S53">
        <v>0.64</v>
      </c>
      <c r="T53" s="3">
        <v>0.1091</v>
      </c>
      <c r="U53" t="s">
        <v>3051</v>
      </c>
    </row>
    <row r="54" spans="2:21" x14ac:dyDescent="0.45">
      <c r="K54" t="s">
        <v>3049</v>
      </c>
    </row>
    <row r="55" spans="2:21" x14ac:dyDescent="0.45">
      <c r="K55" t="s">
        <v>3045</v>
      </c>
    </row>
    <row r="56" spans="2:21" x14ac:dyDescent="0.45">
      <c r="K56" t="s">
        <v>3052</v>
      </c>
      <c r="M56">
        <v>5.79</v>
      </c>
      <c r="N56">
        <v>0.13</v>
      </c>
      <c r="O56" s="3">
        <v>2.2970000000000001E-2</v>
      </c>
      <c r="P56" t="s">
        <v>2892</v>
      </c>
      <c r="Q56" t="s">
        <v>3054</v>
      </c>
      <c r="R56">
        <v>4.93</v>
      </c>
      <c r="S56">
        <v>0.57999999999999996</v>
      </c>
      <c r="T56" s="3">
        <v>6.1800000000000001E-2</v>
      </c>
      <c r="U56" t="s">
        <v>3055</v>
      </c>
    </row>
    <row r="57" spans="2:21" x14ac:dyDescent="0.45">
      <c r="K57" t="s">
        <v>3053</v>
      </c>
    </row>
    <row r="58" spans="2:21" x14ac:dyDescent="0.45">
      <c r="K58" t="s">
        <v>2991</v>
      </c>
    </row>
    <row r="59" spans="2:21" x14ac:dyDescent="0.45">
      <c r="K59" t="s">
        <v>3056</v>
      </c>
      <c r="M59">
        <v>50.5</v>
      </c>
      <c r="N59">
        <v>-1.4</v>
      </c>
      <c r="O59" s="3">
        <v>-2.6970000000000001E-2</v>
      </c>
      <c r="P59" t="s">
        <v>2895</v>
      </c>
      <c r="Q59" t="s">
        <v>3058</v>
      </c>
      <c r="R59">
        <v>8.67</v>
      </c>
      <c r="S59">
        <v>0.84</v>
      </c>
      <c r="T59" s="3">
        <v>6.4399999999999999E-2</v>
      </c>
      <c r="U59" t="s">
        <v>3059</v>
      </c>
    </row>
    <row r="60" spans="2:21" x14ac:dyDescent="0.45">
      <c r="K60" t="s">
        <v>3057</v>
      </c>
    </row>
    <row r="61" spans="2:21" x14ac:dyDescent="0.45">
      <c r="K61" t="s">
        <v>3060</v>
      </c>
      <c r="M61">
        <v>36.85</v>
      </c>
      <c r="N61">
        <v>0</v>
      </c>
      <c r="O61" s="3">
        <v>0</v>
      </c>
      <c r="P61" t="s">
        <v>2907</v>
      </c>
      <c r="Q61" t="s">
        <v>2890</v>
      </c>
      <c r="R61">
        <v>8.84</v>
      </c>
      <c r="S61">
        <v>0.88</v>
      </c>
      <c r="T61" s="3">
        <v>6.6799999999999998E-2</v>
      </c>
      <c r="U61" t="s">
        <v>3062</v>
      </c>
    </row>
    <row r="62" spans="2:21" x14ac:dyDescent="0.45">
      <c r="K62" t="s">
        <v>3061</v>
      </c>
    </row>
    <row r="63" spans="2:21" x14ac:dyDescent="0.45">
      <c r="K63" t="s">
        <v>3063</v>
      </c>
      <c r="M63">
        <v>54.1</v>
      </c>
      <c r="N63">
        <v>-0.85</v>
      </c>
      <c r="O63" s="3">
        <v>-1.5469999999999999E-2</v>
      </c>
      <c r="P63" t="s">
        <v>2919</v>
      </c>
      <c r="Q63" t="s">
        <v>3065</v>
      </c>
      <c r="R63">
        <v>14.74</v>
      </c>
      <c r="S63">
        <v>3.27</v>
      </c>
      <c r="T63" s="3">
        <v>4.65E-2</v>
      </c>
      <c r="U63" t="s">
        <v>3066</v>
      </c>
    </row>
    <row r="64" spans="2:21" x14ac:dyDescent="0.45">
      <c r="K64" t="s">
        <v>3064</v>
      </c>
    </row>
    <row r="65" spans="11:21" x14ac:dyDescent="0.45">
      <c r="K65" t="s">
        <v>3045</v>
      </c>
    </row>
    <row r="66" spans="11:21" x14ac:dyDescent="0.45">
      <c r="K66" t="s">
        <v>3067</v>
      </c>
      <c r="M66">
        <v>8.8000000000000007</v>
      </c>
      <c r="N66">
        <v>-0.16</v>
      </c>
      <c r="O66" s="3">
        <v>-1.7860000000000001E-2</v>
      </c>
      <c r="P66" t="s">
        <v>2912</v>
      </c>
      <c r="Q66" t="s">
        <v>3069</v>
      </c>
      <c r="R66">
        <v>25.35</v>
      </c>
      <c r="S66">
        <v>5.1100000000000003</v>
      </c>
      <c r="T66" s="3">
        <v>1.18E-2</v>
      </c>
      <c r="U66" t="s">
        <v>3070</v>
      </c>
    </row>
    <row r="67" spans="11:21" x14ac:dyDescent="0.45">
      <c r="K67" t="s">
        <v>3068</v>
      </c>
    </row>
    <row r="68" spans="11:21" x14ac:dyDescent="0.45">
      <c r="K68" t="s">
        <v>3045</v>
      </c>
    </row>
    <row r="69" spans="11:21" x14ac:dyDescent="0.45">
      <c r="K69" t="s">
        <v>3071</v>
      </c>
      <c r="M69">
        <v>34.35</v>
      </c>
      <c r="N69">
        <v>-0.7</v>
      </c>
      <c r="O69" s="3">
        <v>-1.9970000000000002E-2</v>
      </c>
      <c r="P69" t="s">
        <v>2899</v>
      </c>
      <c r="Q69" t="s">
        <v>3073</v>
      </c>
      <c r="R69">
        <v>7.46</v>
      </c>
      <c r="S69">
        <v>1.26</v>
      </c>
      <c r="T69" s="3">
        <v>3.4700000000000002E-2</v>
      </c>
      <c r="U69" t="s">
        <v>3074</v>
      </c>
    </row>
    <row r="70" spans="11:21" x14ac:dyDescent="0.45">
      <c r="K70" t="s">
        <v>3072</v>
      </c>
    </row>
    <row r="71" spans="11:21" x14ac:dyDescent="0.45">
      <c r="K71" t="s">
        <v>2954</v>
      </c>
    </row>
    <row r="72" spans="11:21" x14ac:dyDescent="0.45">
      <c r="K72" t="s">
        <v>3075</v>
      </c>
      <c r="M72">
        <v>37.200000000000003</v>
      </c>
      <c r="N72">
        <v>0</v>
      </c>
      <c r="O72" s="3">
        <v>0</v>
      </c>
      <c r="P72" t="s">
        <v>2903</v>
      </c>
      <c r="Q72" t="s">
        <v>3077</v>
      </c>
      <c r="R72">
        <v>4.72</v>
      </c>
      <c r="S72">
        <v>0.4</v>
      </c>
      <c r="T72" s="3">
        <v>5.6500000000000002E-2</v>
      </c>
      <c r="U72" t="s">
        <v>3078</v>
      </c>
    </row>
    <row r="73" spans="11:21" x14ac:dyDescent="0.45">
      <c r="K73" t="s">
        <v>3076</v>
      </c>
    </row>
    <row r="74" spans="11:21" x14ac:dyDescent="0.45">
      <c r="K74" t="s">
        <v>3079</v>
      </c>
      <c r="M74">
        <v>7.98</v>
      </c>
      <c r="N74">
        <v>-0.05</v>
      </c>
      <c r="O74" s="3">
        <v>-6.2300000000000003E-3</v>
      </c>
      <c r="P74" t="s">
        <v>2937</v>
      </c>
      <c r="Q74" t="s">
        <v>3081</v>
      </c>
      <c r="R74">
        <v>49.64</v>
      </c>
      <c r="S74">
        <v>4.33</v>
      </c>
      <c r="T74" s="3">
        <v>6.7000000000000002E-3</v>
      </c>
      <c r="U74" t="s">
        <v>3082</v>
      </c>
    </row>
    <row r="75" spans="11:21" x14ac:dyDescent="0.45">
      <c r="K75" t="s">
        <v>3080</v>
      </c>
    </row>
    <row r="76" spans="11:21" x14ac:dyDescent="0.45">
      <c r="K76" t="s">
        <v>3083</v>
      </c>
      <c r="M76">
        <v>78.25</v>
      </c>
      <c r="N76">
        <v>0.55000000000000004</v>
      </c>
      <c r="O76" s="3">
        <v>7.0800000000000004E-3</v>
      </c>
      <c r="P76" t="s">
        <v>2887</v>
      </c>
      <c r="Q76" t="s">
        <v>3085</v>
      </c>
      <c r="R76">
        <v>18.27</v>
      </c>
      <c r="S76">
        <v>2.11</v>
      </c>
      <c r="T76" s="3">
        <v>1.6199999999999999E-2</v>
      </c>
      <c r="U76" t="s">
        <v>3086</v>
      </c>
    </row>
    <row r="77" spans="11:21" x14ac:dyDescent="0.45">
      <c r="K77" t="s">
        <v>3084</v>
      </c>
    </row>
    <row r="78" spans="11:21" x14ac:dyDescent="0.45">
      <c r="K78" t="s">
        <v>3087</v>
      </c>
      <c r="M78">
        <v>4.71</v>
      </c>
      <c r="N78">
        <v>0.12</v>
      </c>
      <c r="O78" s="3">
        <v>2.614E-2</v>
      </c>
      <c r="P78" t="s">
        <v>2924</v>
      </c>
      <c r="Q78" t="s">
        <v>3089</v>
      </c>
      <c r="R78">
        <v>4.9000000000000004</v>
      </c>
      <c r="S78">
        <v>0.56000000000000005</v>
      </c>
      <c r="T78" s="3">
        <v>6.2399999999999997E-2</v>
      </c>
      <c r="U78" t="s">
        <v>3090</v>
      </c>
    </row>
    <row r="79" spans="11:21" x14ac:dyDescent="0.45">
      <c r="K79" t="s">
        <v>3088</v>
      </c>
    </row>
    <row r="80" spans="11:21" x14ac:dyDescent="0.45">
      <c r="K80" t="s">
        <v>2991</v>
      </c>
    </row>
    <row r="81" spans="11:21" x14ac:dyDescent="0.45">
      <c r="K81" t="s">
        <v>3091</v>
      </c>
      <c r="M81">
        <v>22.35</v>
      </c>
      <c r="N81">
        <v>-0.05</v>
      </c>
      <c r="O81" s="3">
        <v>-2.2300000000000002E-3</v>
      </c>
      <c r="P81" t="s">
        <v>2947</v>
      </c>
      <c r="Q81" t="s">
        <v>3093</v>
      </c>
      <c r="R81">
        <v>47.28</v>
      </c>
      <c r="S81">
        <v>5.93</v>
      </c>
      <c r="T81" s="3">
        <v>0</v>
      </c>
      <c r="U81" t="s">
        <v>3094</v>
      </c>
    </row>
    <row r="82" spans="11:21" x14ac:dyDescent="0.45">
      <c r="K82" t="s">
        <v>3092</v>
      </c>
    </row>
    <row r="83" spans="11:21" x14ac:dyDescent="0.45">
      <c r="K83" t="s">
        <v>3095</v>
      </c>
      <c r="M83">
        <v>29.35</v>
      </c>
      <c r="N83">
        <v>1.45</v>
      </c>
      <c r="O83" s="3">
        <v>5.1970000000000002E-2</v>
      </c>
      <c r="P83" t="s">
        <v>2932</v>
      </c>
      <c r="Q83" t="s">
        <v>3098</v>
      </c>
      <c r="R83">
        <v>14.99</v>
      </c>
      <c r="S83">
        <v>6.86</v>
      </c>
      <c r="T83" s="3">
        <v>3.3700000000000001E-2</v>
      </c>
      <c r="U83" t="s">
        <v>3099</v>
      </c>
    </row>
    <row r="84" spans="11:21" x14ac:dyDescent="0.45">
      <c r="K84" t="s">
        <v>3096</v>
      </c>
    </row>
    <row r="85" spans="11:21" x14ac:dyDescent="0.45">
      <c r="K85" t="s">
        <v>3097</v>
      </c>
    </row>
    <row r="86" spans="11:21" x14ac:dyDescent="0.45">
      <c r="K86" t="s">
        <v>3100</v>
      </c>
      <c r="M86">
        <v>31.25</v>
      </c>
      <c r="N86">
        <v>-0.2</v>
      </c>
      <c r="O86" s="3">
        <v>-6.3600000000000002E-3</v>
      </c>
      <c r="P86" t="s">
        <v>2944</v>
      </c>
      <c r="Q86" t="s">
        <v>3102</v>
      </c>
      <c r="R86">
        <v>24.23</v>
      </c>
      <c r="S86">
        <v>0.44</v>
      </c>
      <c r="T86" s="3">
        <v>6.5000000000000002E-2</v>
      </c>
      <c r="U86" t="s">
        <v>3103</v>
      </c>
    </row>
    <row r="87" spans="11:21" x14ac:dyDescent="0.45">
      <c r="K87" t="s">
        <v>3101</v>
      </c>
    </row>
    <row r="88" spans="11:21" x14ac:dyDescent="0.45">
      <c r="K88" t="s">
        <v>3104</v>
      </c>
      <c r="M88">
        <v>9.7799999999999994</v>
      </c>
      <c r="N88">
        <v>0.34</v>
      </c>
      <c r="O88" s="3">
        <v>3.6020000000000003E-2</v>
      </c>
      <c r="P88" t="s">
        <v>2910</v>
      </c>
      <c r="Q88" t="s">
        <v>3106</v>
      </c>
      <c r="R88">
        <v>4.7300000000000004</v>
      </c>
      <c r="S88">
        <v>1.26</v>
      </c>
      <c r="T88" s="3">
        <v>6.5299999999999997E-2</v>
      </c>
      <c r="U88" t="s">
        <v>3107</v>
      </c>
    </row>
    <row r="89" spans="11:21" x14ac:dyDescent="0.45">
      <c r="K89" t="s">
        <v>3105</v>
      </c>
    </row>
    <row r="90" spans="11:21" x14ac:dyDescent="0.45">
      <c r="K90" t="s">
        <v>3108</v>
      </c>
      <c r="M90">
        <v>43.35</v>
      </c>
      <c r="N90">
        <v>-0.4</v>
      </c>
      <c r="O90" s="3">
        <v>-9.1400000000000006E-3</v>
      </c>
      <c r="P90" t="s">
        <v>2886</v>
      </c>
      <c r="Q90" t="s">
        <v>3110</v>
      </c>
      <c r="R90">
        <v>21.08</v>
      </c>
      <c r="S90">
        <v>2.42</v>
      </c>
      <c r="T90" s="3">
        <v>9.1999999999999998E-3</v>
      </c>
      <c r="U90" t="s">
        <v>3111</v>
      </c>
    </row>
    <row r="91" spans="11:21" x14ac:dyDescent="0.45">
      <c r="K91" t="s">
        <v>3109</v>
      </c>
    </row>
    <row r="92" spans="11:21" x14ac:dyDescent="0.45">
      <c r="K92" t="s">
        <v>3112</v>
      </c>
      <c r="M92">
        <v>223.2</v>
      </c>
      <c r="N92">
        <v>-1.8</v>
      </c>
      <c r="O92" s="3">
        <v>-8.0000000000000002E-3</v>
      </c>
      <c r="P92" t="s">
        <v>2946</v>
      </c>
      <c r="Q92" t="s">
        <v>3114</v>
      </c>
      <c r="R92">
        <v>243.58</v>
      </c>
      <c r="S92">
        <v>20.23</v>
      </c>
      <c r="T92" s="3">
        <v>0</v>
      </c>
      <c r="U92" t="s">
        <v>3115</v>
      </c>
    </row>
    <row r="93" spans="11:21" x14ac:dyDescent="0.45">
      <c r="K93" t="s">
        <v>3113</v>
      </c>
    </row>
    <row r="94" spans="11:21" x14ac:dyDescent="0.45">
      <c r="K94" t="s">
        <v>3116</v>
      </c>
      <c r="M94">
        <v>141</v>
      </c>
      <c r="N94">
        <v>-2.9</v>
      </c>
      <c r="O94" s="3">
        <v>-2.0150000000000001E-2</v>
      </c>
      <c r="P94" t="s">
        <v>2934</v>
      </c>
      <c r="Q94" t="s">
        <v>3118</v>
      </c>
      <c r="R94">
        <v>37.22</v>
      </c>
      <c r="S94">
        <v>7.54</v>
      </c>
      <c r="T94" s="3">
        <v>1.35E-2</v>
      </c>
      <c r="U94" t="s">
        <v>3119</v>
      </c>
    </row>
    <row r="95" spans="11:21" x14ac:dyDescent="0.45">
      <c r="K95" t="s">
        <v>3117</v>
      </c>
    </row>
    <row r="96" spans="11:21" x14ac:dyDescent="0.45">
      <c r="K96" t="s">
        <v>3120</v>
      </c>
      <c r="M96">
        <v>84.4</v>
      </c>
      <c r="N96">
        <v>-0.2</v>
      </c>
      <c r="O96" s="3">
        <v>-2.3600000000000001E-3</v>
      </c>
      <c r="P96" t="s">
        <v>2930</v>
      </c>
      <c r="Q96" t="s">
        <v>3122</v>
      </c>
      <c r="R96">
        <v>8.98</v>
      </c>
      <c r="S96">
        <v>2.0499999999999998</v>
      </c>
      <c r="T96" s="3">
        <v>2.7099999999999999E-2</v>
      </c>
      <c r="U96" t="s">
        <v>3123</v>
      </c>
    </row>
    <row r="97" spans="11:21" x14ac:dyDescent="0.45">
      <c r="K97" t="s">
        <v>3121</v>
      </c>
    </row>
    <row r="98" spans="11:21" x14ac:dyDescent="0.45">
      <c r="K98" t="s">
        <v>3124</v>
      </c>
      <c r="M98">
        <v>39.65</v>
      </c>
      <c r="N98">
        <v>-0.65</v>
      </c>
      <c r="O98" s="3">
        <v>-1.6129999999999999E-2</v>
      </c>
      <c r="P98" t="s">
        <v>2894</v>
      </c>
      <c r="Q98" t="s">
        <v>3126</v>
      </c>
      <c r="R98">
        <v>33.82</v>
      </c>
      <c r="S98">
        <v>4.79</v>
      </c>
      <c r="T98" s="3">
        <v>5.1000000000000004E-3</v>
      </c>
      <c r="U98" t="s">
        <v>3127</v>
      </c>
    </row>
    <row r="99" spans="11:21" x14ac:dyDescent="0.45">
      <c r="K99" t="s">
        <v>3125</v>
      </c>
    </row>
    <row r="100" spans="11:21" x14ac:dyDescent="0.45">
      <c r="K100" t="s">
        <v>3128</v>
      </c>
      <c r="M100">
        <v>128.4</v>
      </c>
      <c r="N100">
        <v>-1.6</v>
      </c>
      <c r="O100" s="3">
        <v>-1.231E-2</v>
      </c>
      <c r="P100" t="s">
        <v>2939</v>
      </c>
      <c r="Q100" t="s">
        <v>3130</v>
      </c>
      <c r="R100">
        <v>31.5</v>
      </c>
      <c r="S100">
        <v>10.039999999999999</v>
      </c>
      <c r="T100" s="3">
        <v>6.3E-3</v>
      </c>
      <c r="U100" t="s">
        <v>3131</v>
      </c>
    </row>
    <row r="101" spans="11:21" x14ac:dyDescent="0.45">
      <c r="K101" t="s">
        <v>3129</v>
      </c>
    </row>
    <row r="102" spans="11:21" x14ac:dyDescent="0.45">
      <c r="K102" t="s">
        <v>3132</v>
      </c>
      <c r="M102">
        <v>21.5</v>
      </c>
      <c r="N102">
        <v>0.1</v>
      </c>
      <c r="O102" s="3">
        <v>4.6699999999999997E-3</v>
      </c>
      <c r="P102" t="s">
        <v>2891</v>
      </c>
      <c r="Q102" t="s">
        <v>3134</v>
      </c>
      <c r="R102">
        <v>7.06</v>
      </c>
      <c r="S102">
        <v>0.82</v>
      </c>
      <c r="T102" s="3">
        <v>7.1499999999999994E-2</v>
      </c>
      <c r="U102" t="s">
        <v>3135</v>
      </c>
    </row>
    <row r="103" spans="11:21" x14ac:dyDescent="0.45">
      <c r="K103" t="s">
        <v>3133</v>
      </c>
    </row>
    <row r="104" spans="11:21" x14ac:dyDescent="0.45">
      <c r="K104" t="s">
        <v>3136</v>
      </c>
      <c r="M104">
        <v>18.64</v>
      </c>
      <c r="N104">
        <v>0.16</v>
      </c>
      <c r="O104" s="3">
        <v>8.6599999999999993E-3</v>
      </c>
      <c r="P104" t="s">
        <v>2893</v>
      </c>
      <c r="Q104" t="s">
        <v>3138</v>
      </c>
      <c r="R104">
        <v>8.14</v>
      </c>
      <c r="S104">
        <v>1.17</v>
      </c>
      <c r="T104" s="3">
        <v>4.3799999999999999E-2</v>
      </c>
      <c r="U104" t="s">
        <v>3139</v>
      </c>
    </row>
    <row r="105" spans="11:21" x14ac:dyDescent="0.45">
      <c r="K105" t="s">
        <v>3137</v>
      </c>
    </row>
    <row r="106" spans="11:21" x14ac:dyDescent="0.45">
      <c r="K106" t="s">
        <v>3140</v>
      </c>
      <c r="M106">
        <v>3.98</v>
      </c>
      <c r="N106">
        <v>0.09</v>
      </c>
      <c r="O106" s="3">
        <v>2.3140000000000001E-2</v>
      </c>
      <c r="P106" t="s">
        <v>2890</v>
      </c>
      <c r="Q106" t="s">
        <v>3142</v>
      </c>
      <c r="R106">
        <v>3.56</v>
      </c>
      <c r="S106">
        <v>0.35</v>
      </c>
      <c r="T106" s="3">
        <v>8.8499999999999995E-2</v>
      </c>
      <c r="U106" t="s">
        <v>3143</v>
      </c>
    </row>
    <row r="107" spans="11:21" x14ac:dyDescent="0.45">
      <c r="K107" t="s">
        <v>3141</v>
      </c>
    </row>
    <row r="108" spans="11:21" x14ac:dyDescent="0.45">
      <c r="K108" t="s">
        <v>3144</v>
      </c>
      <c r="M108">
        <v>2.6</v>
      </c>
      <c r="N108">
        <v>0.05</v>
      </c>
      <c r="O108" s="3">
        <v>1.9609999999999999E-2</v>
      </c>
      <c r="P108" t="s">
        <v>2889</v>
      </c>
      <c r="Q108" t="s">
        <v>3146</v>
      </c>
      <c r="R108">
        <v>3.81</v>
      </c>
      <c r="S108">
        <v>0.37</v>
      </c>
      <c r="T108" s="3">
        <v>8.2100000000000006E-2</v>
      </c>
      <c r="U108" t="s">
        <v>3147</v>
      </c>
    </row>
    <row r="109" spans="11:21" x14ac:dyDescent="0.45">
      <c r="K109" t="s">
        <v>3145</v>
      </c>
    </row>
    <row r="110" spans="11:21" x14ac:dyDescent="0.45">
      <c r="K110" t="s">
        <v>3148</v>
      </c>
      <c r="M110">
        <v>300</v>
      </c>
      <c r="N110">
        <v>-0.2</v>
      </c>
      <c r="O110" s="3">
        <v>-6.7000000000000002E-4</v>
      </c>
      <c r="P110" t="s">
        <v>2888</v>
      </c>
      <c r="Q110" t="s">
        <v>3150</v>
      </c>
      <c r="R110">
        <v>38.71</v>
      </c>
      <c r="S110">
        <v>7.82</v>
      </c>
      <c r="T110" s="3">
        <v>0</v>
      </c>
      <c r="U110" t="s">
        <v>3151</v>
      </c>
    </row>
    <row r="111" spans="11:21" x14ac:dyDescent="0.45">
      <c r="K111" t="s">
        <v>3149</v>
      </c>
    </row>
    <row r="112" spans="11:21" x14ac:dyDescent="0.45">
      <c r="K112" t="s">
        <v>3152</v>
      </c>
    </row>
    <row r="113" spans="11:21" x14ac:dyDescent="0.45">
      <c r="K113" t="s">
        <v>3153</v>
      </c>
      <c r="L113" t="s">
        <v>3154</v>
      </c>
      <c r="M113" t="s">
        <v>3155</v>
      </c>
      <c r="N113" t="s">
        <v>3156</v>
      </c>
      <c r="O113" t="s">
        <v>3157</v>
      </c>
      <c r="P113" t="s">
        <v>3158</v>
      </c>
      <c r="Q113" t="s">
        <v>3159</v>
      </c>
      <c r="R113" t="s">
        <v>3160</v>
      </c>
      <c r="S113" t="s">
        <v>3162</v>
      </c>
      <c r="T113" t="s">
        <v>3163</v>
      </c>
      <c r="U113" t="s">
        <v>3164</v>
      </c>
    </row>
    <row r="114" spans="11:21" x14ac:dyDescent="0.45">
      <c r="R114" t="s">
        <v>3161</v>
      </c>
      <c r="S114" t="s">
        <v>3161</v>
      </c>
      <c r="T114" t="s">
        <v>3161</v>
      </c>
    </row>
    <row r="115" spans="11:21" x14ac:dyDescent="0.45">
      <c r="K115" t="s">
        <v>3165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CAD_SPTSX</vt:lpstr>
      <vt:lpstr>Sheet8</vt:lpstr>
      <vt:lpstr>USD_SP500</vt:lpstr>
      <vt:lpstr>Sheet9</vt:lpstr>
      <vt:lpstr>JPY_NIKKEI</vt:lpstr>
      <vt:lpstr>EURO_STOXX</vt:lpstr>
      <vt:lpstr>GBP_STOXX</vt:lpstr>
      <vt:lpstr>Sheet4</vt:lpstr>
      <vt:lpstr>Sheet7</vt:lpstr>
      <vt:lpstr>HKD_HENGSENG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Yuting Liang</dc:creator>
  <cp:lastModifiedBy>Yuting Liang</cp:lastModifiedBy>
  <dcterms:created xsi:type="dcterms:W3CDTF">2020-10-22T17:47:21Z</dcterms:created>
  <dcterms:modified xsi:type="dcterms:W3CDTF">2020-10-23T00:11:34Z</dcterms:modified>
</cp:coreProperties>
</file>