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4x4" sheetId="1" r:id="rId1"/>
  </sheets>
  <definedNames>
    <definedName name="A">'4x4'!$B$2</definedName>
    <definedName name="B">'4x4'!$C$2</definedName>
    <definedName name="N">'4x4'!$A$2</definedName>
  </definedNames>
  <calcPr calcId="145621"/>
</workbook>
</file>

<file path=xl/calcChain.xml><?xml version="1.0" encoding="utf-8"?>
<calcChain xmlns="http://schemas.openxmlformats.org/spreadsheetml/2006/main">
  <c r="E2" i="1" l="1"/>
  <c r="B2" i="1"/>
  <c r="D2" i="1" s="1"/>
  <c r="C2" i="1" s="1"/>
  <c r="F2" i="1" s="1"/>
  <c r="A5" i="1" l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4" i="1"/>
  <c r="B4" i="1" l="1"/>
  <c r="B21" i="1" l="1"/>
  <c r="C7" i="1" l="1"/>
  <c r="C9" i="1"/>
  <c r="E9" i="1" s="1"/>
  <c r="C11" i="1"/>
  <c r="E11" i="1" s="1"/>
  <c r="C13" i="1"/>
  <c r="E13" i="1" s="1"/>
  <c r="C15" i="1"/>
  <c r="E15" i="1" s="1"/>
  <c r="C17" i="1"/>
  <c r="E17" i="1" s="1"/>
  <c r="C19" i="1"/>
  <c r="E19" i="1" s="1"/>
  <c r="C6" i="1"/>
  <c r="E6" i="1" s="1"/>
  <c r="C10" i="1"/>
  <c r="C14" i="1"/>
  <c r="E14" i="1" s="1"/>
  <c r="C18" i="1"/>
  <c r="E18" i="1" s="1"/>
  <c r="C8" i="1"/>
  <c r="E8" i="1" s="1"/>
  <c r="C12" i="1"/>
  <c r="E12" i="1" s="1"/>
  <c r="C16" i="1"/>
  <c r="E16" i="1" s="1"/>
  <c r="C5" i="1"/>
  <c r="D6" i="1"/>
  <c r="D19" i="1"/>
  <c r="D8" i="1"/>
  <c r="C4" i="1"/>
  <c r="E4" i="1" s="1"/>
  <c r="D5" i="1" l="1"/>
  <c r="E5" i="1"/>
  <c r="D10" i="1"/>
  <c r="E10" i="1"/>
  <c r="D7" i="1"/>
  <c r="E7" i="1"/>
  <c r="F18" i="1"/>
  <c r="G18" i="1" s="1"/>
  <c r="F16" i="1"/>
  <c r="F19" i="1"/>
  <c r="G19" i="1" s="1"/>
  <c r="F17" i="1"/>
  <c r="F14" i="1"/>
  <c r="G14" i="1" s="1"/>
  <c r="F12" i="1"/>
  <c r="F15" i="1"/>
  <c r="G15" i="1" s="1"/>
  <c r="F13" i="1"/>
  <c r="F6" i="1"/>
  <c r="F4" i="1"/>
  <c r="F21" i="1" s="1"/>
  <c r="F7" i="1"/>
  <c r="F5" i="1"/>
  <c r="F9" i="1"/>
  <c r="F10" i="1"/>
  <c r="F8" i="1"/>
  <c r="G8" i="1" s="1"/>
  <c r="G16" i="1"/>
  <c r="F11" i="1"/>
  <c r="G11" i="1" s="1"/>
  <c r="D18" i="1"/>
  <c r="D15" i="1"/>
  <c r="D11" i="1"/>
  <c r="D14" i="1"/>
  <c r="D17" i="1"/>
  <c r="D13" i="1"/>
  <c r="D9" i="1"/>
  <c r="D16" i="1"/>
  <c r="D12" i="1"/>
  <c r="D4" i="1"/>
  <c r="H4" i="1" l="1"/>
  <c r="H5" i="1"/>
  <c r="H7" i="1"/>
  <c r="H9" i="1"/>
  <c r="H11" i="1"/>
  <c r="H13" i="1"/>
  <c r="H15" i="1"/>
  <c r="H17" i="1"/>
  <c r="H19" i="1"/>
  <c r="H6" i="1"/>
  <c r="H8" i="1"/>
  <c r="H10" i="1"/>
  <c r="H12" i="1"/>
  <c r="H14" i="1"/>
  <c r="H16" i="1"/>
  <c r="H18" i="1"/>
  <c r="G10" i="1"/>
  <c r="G7" i="1"/>
  <c r="G4" i="1"/>
  <c r="G5" i="1"/>
  <c r="G6" i="1"/>
  <c r="G12" i="1"/>
  <c r="G9" i="1"/>
  <c r="G13" i="1"/>
  <c r="G17" i="1"/>
  <c r="D21" i="1"/>
  <c r="G21" i="1" l="1"/>
</calcChain>
</file>

<file path=xl/sharedStrings.xml><?xml version="1.0" encoding="utf-8"?>
<sst xmlns="http://schemas.openxmlformats.org/spreadsheetml/2006/main" count="19" uniqueCount="18">
  <si>
    <t>N(0,1)</t>
  </si>
  <si>
    <t>N(0,1)^2</t>
  </si>
  <si>
    <t>N</t>
  </si>
  <si>
    <t>SUM</t>
  </si>
  <si>
    <t>Norm factor</t>
  </si>
  <si>
    <t>X1</t>
  </si>
  <si>
    <t>X1^2</t>
  </si>
  <si>
    <t>X0</t>
  </si>
  <si>
    <t>X0^2</t>
  </si>
  <si>
    <t>A</t>
  </si>
  <si>
    <t>B</t>
  </si>
  <si>
    <t>C</t>
  </si>
  <si>
    <t>G0</t>
  </si>
  <si>
    <t>G1</t>
  </si>
  <si>
    <t>C1</t>
  </si>
  <si>
    <t>C2</t>
  </si>
  <si>
    <t>S0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</si>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</sst>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2" sqref="E12:F12"/>
    </sheetView>
  </sheetViews>
  <sheetFormatPr defaultRowHeight="15" x14ac:dyDescent="0.25"/>
  <cols>
    <col min="1" max="1" width="9" customWidth="1"/>
    <col min="2" max="2" width="9.7109375" customWidth="1"/>
    <col min="3" max="3" width="7.5703125" customWidth="1"/>
    <col min="4" max="4" width="8" customWidth="1"/>
    <col min="5" max="5" width="7.85546875" customWidth="1"/>
    <col min="6" max="6" width="8" customWidth="1"/>
  </cols>
  <sheetData>
    <row r="1" spans="1:8" x14ac:dyDescent="0.25">
      <c r="A1" s="2" t="s">
        <v>2</v>
      </c>
      <c r="B1" s="2" t="s">
        <v>9</v>
      </c>
      <c r="C1" s="2" t="s">
        <v>10</v>
      </c>
      <c r="D1" s="2" t="s">
        <v>11</v>
      </c>
      <c r="E1" s="2" t="s">
        <v>14</v>
      </c>
      <c r="F1" s="2" t="s">
        <v>15</v>
      </c>
    </row>
    <row r="2" spans="1:8" x14ac:dyDescent="0.25">
      <c r="A2">
        <v>16</v>
      </c>
      <c r="B2">
        <f xml:space="preserve"> 1 + 1/(8 * N)</f>
        <v>1.0078125</v>
      </c>
      <c r="C2">
        <f>$D$2/A</f>
        <v>5.5232054941268247</v>
      </c>
      <c r="D2">
        <f xml:space="preserve"> SQRT(2*N - A^2)</f>
        <v>5.5663555370496907</v>
      </c>
      <c r="E2">
        <f xml:space="preserve"> A * SQRT(2*N)</f>
        <v>5.7010484233165402</v>
      </c>
      <c r="F2">
        <f>B</f>
        <v>5.5232054941268247</v>
      </c>
    </row>
    <row r="3" spans="1:8" s="2" customFormat="1" x14ac:dyDescent="0.25">
      <c r="A3" s="2" t="s">
        <v>0</v>
      </c>
      <c r="B3" s="2" t="s">
        <v>1</v>
      </c>
      <c r="C3" s="2" t="s">
        <v>7</v>
      </c>
      <c r="D3" s="2" t="s">
        <v>8</v>
      </c>
      <c r="E3" s="2" t="s">
        <v>16</v>
      </c>
      <c r="F3" s="2" t="s">
        <v>5</v>
      </c>
      <c r="G3" s="2" t="s">
        <v>6</v>
      </c>
      <c r="H3" s="2" t="s">
        <v>17</v>
      </c>
    </row>
    <row r="4" spans="1:8" x14ac:dyDescent="0.25">
      <c r="A4" s="1">
        <f ca="1">NORMSINV(RAND())</f>
        <v>-0.60718563059306496</v>
      </c>
      <c r="B4">
        <f ca="1">A4*A4</f>
        <v>0.36867438999869795</v>
      </c>
      <c r="C4">
        <f t="shared" ref="C4:C19" ca="1" si="0" xml:space="preserve"> $B$21 * A4</f>
        <v>-0.64393298948277489</v>
      </c>
      <c r="D4">
        <f ca="1">C4*C4</f>
        <v>0.41464969494422349</v>
      </c>
      <c r="E4">
        <f ca="1" xml:space="preserve"> $C$21 * C4</f>
        <v>-0.64393298948277489</v>
      </c>
      <c r="F4" s="5">
        <f ca="1">(C4 - C5 - C6 - C7)/2</f>
        <v>-1.5542724911357539</v>
      </c>
      <c r="G4">
        <f ca="1">F4*F4</f>
        <v>2.4157629767013424</v>
      </c>
      <c r="H4">
        <f ca="1">$F$21*F4</f>
        <v>4.481772610431265</v>
      </c>
    </row>
    <row r="5" spans="1:8" x14ac:dyDescent="0.25">
      <c r="A5" s="1">
        <f t="shared" ref="A5:A19" ca="1" si="1">NORMSINV(RAND())</f>
        <v>-0.34294219889633309</v>
      </c>
      <c r="B5">
        <f t="shared" ref="B5:B19" ca="1" si="2">A5*A5</f>
        <v>0.11760935178385208</v>
      </c>
      <c r="C5">
        <f t="shared" ca="1" si="0"/>
        <v>-0.36369733443694313</v>
      </c>
      <c r="D5">
        <f t="shared" ref="D5:D19" ca="1" si="3">C5*C5</f>
        <v>0.13227575107653766</v>
      </c>
      <c r="E5">
        <f t="shared" ref="E5:E19" ca="1" si="4" xml:space="preserve"> $C$21 * C5</f>
        <v>-0.36369733443694313</v>
      </c>
      <c r="F5">
        <f ca="1">(C4 - C5 + C6 + C7)/2</f>
        <v>1.2740368360899224</v>
      </c>
      <c r="G5">
        <f t="shared" ref="G5:G19" ca="1" si="5">F5*F5</f>
        <v>1.6231698597140196</v>
      </c>
      <c r="H5">
        <f t="shared" ref="H5:H19" ca="1" si="6">$F$21*F5</f>
        <v>-3.6737080719326718</v>
      </c>
    </row>
    <row r="6" spans="1:8" x14ac:dyDescent="0.25">
      <c r="A6" s="1">
        <f t="shared" ca="1" si="1"/>
        <v>1.3573945129710758</v>
      </c>
      <c r="B6">
        <f t="shared" ca="1" si="2"/>
        <v>1.8425198638439841</v>
      </c>
      <c r="C6">
        <f t="shared" ca="1" si="0"/>
        <v>1.4395451120792111</v>
      </c>
      <c r="D6">
        <f t="shared" ca="1" si="3"/>
        <v>2.0722901297111482</v>
      </c>
      <c r="E6">
        <f t="shared" ca="1" si="4"/>
        <v>1.4395451120792111</v>
      </c>
      <c r="F6">
        <f ca="1" xml:space="preserve"> (C4 + C5 - C6 + C7) /2</f>
        <v>-0.52920561042623193</v>
      </c>
      <c r="G6">
        <f t="shared" ca="1" si="5"/>
        <v>0.28005857810660079</v>
      </c>
      <c r="H6">
        <f t="shared" ca="1" si="6"/>
        <v>1.5259738711335704</v>
      </c>
    </row>
    <row r="7" spans="1:8" s="4" customFormat="1" x14ac:dyDescent="0.25">
      <c r="A7" s="3">
        <f t="shared" ca="1" si="1"/>
        <v>1.3095115322420452</v>
      </c>
      <c r="B7" s="4">
        <f t="shared" ca="1" si="2"/>
        <v>1.7148204530749089</v>
      </c>
      <c r="C7" s="4">
        <f t="shared" ca="1" si="0"/>
        <v>1.3887642151464652</v>
      </c>
      <c r="D7" s="4">
        <f t="shared" ca="1" si="3"/>
        <v>1.9286660452713775</v>
      </c>
      <c r="E7" s="4">
        <f t="shared" ca="1" si="4"/>
        <v>1.3887642151464652</v>
      </c>
      <c r="F7" s="4">
        <f ca="1" xml:space="preserve"> (C4+C5+C6-C7)/2</f>
        <v>-0.47842471349348603</v>
      </c>
      <c r="G7" s="4">
        <f t="shared" ca="1" si="5"/>
        <v>0.22889020648132419</v>
      </c>
      <c r="H7" s="4">
        <f t="shared" ca="1" si="6"/>
        <v>1.3795462438646815</v>
      </c>
    </row>
    <row r="8" spans="1:8" x14ac:dyDescent="0.25">
      <c r="A8" s="1">
        <f t="shared" ca="1" si="1"/>
        <v>-1.3576067576666031</v>
      </c>
      <c r="B8">
        <f t="shared" ca="1" si="2"/>
        <v>1.8430961084620268</v>
      </c>
      <c r="C8">
        <f t="shared" ca="1" si="0"/>
        <v>-1.43977020199308</v>
      </c>
      <c r="D8">
        <f t="shared" ca="1" si="3"/>
        <v>2.0729382345471943</v>
      </c>
      <c r="E8">
        <f t="shared" ca="1" si="4"/>
        <v>-1.43977020199308</v>
      </c>
      <c r="F8">
        <f ca="1">(C8 - C9 - C10 - C11)/2</f>
        <v>-1.0169808921896479</v>
      </c>
      <c r="G8">
        <f t="shared" ca="1" si="5"/>
        <v>1.0342501350788522</v>
      </c>
      <c r="H8">
        <f t="shared" ca="1" si="6"/>
        <v>2.9324826463453242</v>
      </c>
    </row>
    <row r="9" spans="1:8" x14ac:dyDescent="0.25">
      <c r="A9" s="1">
        <f t="shared" ca="1" si="1"/>
        <v>1.2129678818923011</v>
      </c>
      <c r="B9">
        <f t="shared" ca="1" si="2"/>
        <v>1.4712910825022953</v>
      </c>
      <c r="C9">
        <f t="shared" ca="1" si="0"/>
        <v>1.2863776660369801</v>
      </c>
      <c r="D9">
        <f t="shared" ca="1" si="3"/>
        <v>1.6547674996787483</v>
      </c>
      <c r="E9">
        <f t="shared" ca="1" si="4"/>
        <v>1.2863776660369801</v>
      </c>
      <c r="F9">
        <f ca="1">(C8 - C9 + C10 + C11)/2</f>
        <v>-1.7091669758404124</v>
      </c>
      <c r="G9">
        <f t="shared" ca="1" si="5"/>
        <v>2.921251751303461</v>
      </c>
      <c r="H9">
        <f t="shared" ca="1" si="6"/>
        <v>4.9284136357439685</v>
      </c>
    </row>
    <row r="10" spans="1:8" x14ac:dyDescent="0.25">
      <c r="A10" s="1">
        <f t="shared" ca="1" si="1"/>
        <v>-0.21462861664846955</v>
      </c>
      <c r="B10">
        <f t="shared" ca="1" si="2"/>
        <v>4.6065443084435699E-2</v>
      </c>
      <c r="C10">
        <f t="shared" ca="1" si="0"/>
        <v>-0.22761811179887301</v>
      </c>
      <c r="D10">
        <f t="shared" ca="1" si="3"/>
        <v>5.1810004818884252E-2</v>
      </c>
      <c r="E10">
        <f t="shared" ca="1" si="4"/>
        <v>-0.22761811179887301</v>
      </c>
      <c r="F10">
        <f ca="1" xml:space="preserve"> (C8 + C9 - C10 + C11) /2</f>
        <v>-0.19517119800455923</v>
      </c>
      <c r="G10">
        <f t="shared" ca="1" si="5"/>
        <v>3.8091796530534863E-2</v>
      </c>
      <c r="H10">
        <f t="shared" ca="1" si="6"/>
        <v>0.56277965064073898</v>
      </c>
    </row>
    <row r="11" spans="1:8" s="4" customFormat="1" x14ac:dyDescent="0.25">
      <c r="A11" s="3">
        <f t="shared" ca="1" si="1"/>
        <v>-0.43805644616655814</v>
      </c>
      <c r="B11" s="4">
        <f t="shared" ca="1" si="2"/>
        <v>0.19189345002807465</v>
      </c>
      <c r="C11" s="4">
        <f t="shared" ca="1" si="0"/>
        <v>-0.46456797185189158</v>
      </c>
      <c r="D11" s="4">
        <f t="shared" ca="1" si="3"/>
        <v>0.21582340047057993</v>
      </c>
      <c r="E11" s="4">
        <f t="shared" ca="1" si="4"/>
        <v>-0.46456797185189158</v>
      </c>
      <c r="F11" s="4">
        <f ca="1" xml:space="preserve"> (C8+C9+C10-C11)/2</f>
        <v>4.1778662048459314E-2</v>
      </c>
      <c r="G11" s="4">
        <f t="shared" ca="1" si="5"/>
        <v>1.7454566025593746E-3</v>
      </c>
      <c r="H11" s="4">
        <f t="shared" ca="1" si="6"/>
        <v>-0.12046952148810496</v>
      </c>
    </row>
    <row r="12" spans="1:8" x14ac:dyDescent="0.25">
      <c r="A12" s="6">
        <f t="shared" ca="1" si="1"/>
        <v>1.1490724191891954</v>
      </c>
      <c r="B12" s="7">
        <f t="shared" ca="1" si="2"/>
        <v>1.3203674245413102</v>
      </c>
      <c r="C12" s="7">
        <f t="shared" ca="1" si="0"/>
        <v>1.2186151989433363</v>
      </c>
      <c r="D12" s="7">
        <f t="shared" ca="1" si="3"/>
        <v>1.485023003095707</v>
      </c>
      <c r="E12" s="7">
        <f t="shared" ca="1" si="4"/>
        <v>1.2186151989433363</v>
      </c>
      <c r="F12" s="7">
        <f ca="1">(C12 - C13 - C14 - C15)/2</f>
        <v>1.1891897268630616</v>
      </c>
      <c r="G12" s="7">
        <f t="shared" ca="1" si="5"/>
        <v>1.4141722064766429</v>
      </c>
      <c r="H12" s="7">
        <f t="shared" ca="1" si="6"/>
        <v>-3.4290499103966958</v>
      </c>
    </row>
    <row r="13" spans="1:8" x14ac:dyDescent="0.25">
      <c r="A13" s="6">
        <f t="shared" ca="1" si="1"/>
        <v>-0.18757426948900949</v>
      </c>
      <c r="B13" s="7">
        <f t="shared" ca="1" si="2"/>
        <v>3.5184106574335558E-2</v>
      </c>
      <c r="C13" s="7">
        <f t="shared" ca="1" si="0"/>
        <v>-0.19892641396030608</v>
      </c>
      <c r="D13" s="7">
        <f t="shared" ca="1" si="3"/>
        <v>3.9571718171107058E-2</v>
      </c>
      <c r="E13" s="7">
        <f t="shared" ca="1" si="4"/>
        <v>-0.19892641396030608</v>
      </c>
      <c r="F13" s="7">
        <f ca="1">(C12 - C13 + C14 + C15)/2</f>
        <v>0.22835188604058088</v>
      </c>
      <c r="G13" s="7">
        <f t="shared" ca="1" si="5"/>
        <v>5.2144583858290433E-2</v>
      </c>
      <c r="H13" s="7">
        <f t="shared" ca="1" si="6"/>
        <v>-0.65845675982411045</v>
      </c>
    </row>
    <row r="14" spans="1:8" x14ac:dyDescent="0.25">
      <c r="A14" s="6">
        <f t="shared" ca="1" si="1"/>
        <v>0.34385945530305012</v>
      </c>
      <c r="B14" s="7">
        <f t="shared" ca="1" si="2"/>
        <v>0.11823932500131032</v>
      </c>
      <c r="C14" s="7">
        <f t="shared" ca="1" si="0"/>
        <v>0.36467010393335331</v>
      </c>
      <c r="D14" s="7">
        <f t="shared" ca="1" si="3"/>
        <v>0.13298428470276269</v>
      </c>
      <c r="E14" s="7">
        <f t="shared" ca="1" si="4"/>
        <v>0.36467010393335331</v>
      </c>
      <c r="F14" s="7">
        <f ca="1" xml:space="preserve"> (C12 + C13 - C14 + C15) /2</f>
        <v>-0.33524463185307862</v>
      </c>
      <c r="G14" s="7">
        <f t="shared" ca="1" si="5"/>
        <v>0.11238896318630621</v>
      </c>
      <c r="H14" s="7">
        <f t="shared" ca="1" si="6"/>
        <v>0.96668390993353137</v>
      </c>
    </row>
    <row r="15" spans="1:8" s="4" customFormat="1" x14ac:dyDescent="0.25">
      <c r="A15" s="8">
        <f t="shared" ca="1" si="1"/>
        <v>-1.2498651108699217</v>
      </c>
      <c r="B15" s="9">
        <f t="shared" ca="1" si="2"/>
        <v>1.5621627953698816</v>
      </c>
      <c r="C15" s="9">
        <f t="shared" ca="1" si="0"/>
        <v>-1.325507944755834</v>
      </c>
      <c r="D15" s="9">
        <f t="shared" ca="1" si="3"/>
        <v>1.756971311610835</v>
      </c>
      <c r="E15" s="9">
        <f t="shared" ca="1" si="4"/>
        <v>-1.325507944755834</v>
      </c>
      <c r="F15" s="9">
        <f ca="1" xml:space="preserve"> (C12+C13+C14-C15)/2</f>
        <v>1.3549334168361087</v>
      </c>
      <c r="G15" s="9">
        <f t="shared" ca="1" si="5"/>
        <v>1.8358445640591723</v>
      </c>
      <c r="H15" s="9">
        <f t="shared" ca="1" si="6"/>
        <v>-3.9069748137257183</v>
      </c>
    </row>
    <row r="16" spans="1:8" x14ac:dyDescent="0.25">
      <c r="A16" s="6">
        <f t="shared" ca="1" si="1"/>
        <v>-0.11095129594852725</v>
      </c>
      <c r="B16" s="7">
        <f t="shared" ca="1" si="2"/>
        <v>1.2310190072657679E-2</v>
      </c>
      <c r="C16" s="7">
        <f t="shared" ca="1" si="0"/>
        <v>-0.11766615691701987</v>
      </c>
      <c r="D16" s="7">
        <f t="shared" ca="1" si="3"/>
        <v>1.3845324483620743E-2</v>
      </c>
      <c r="E16" s="7">
        <f t="shared" ca="1" si="4"/>
        <v>-0.11766615691701987</v>
      </c>
      <c r="F16" s="7">
        <f ca="1">(C16 - C17 - C18 - C19)/2</f>
        <v>-1.2250326804092455</v>
      </c>
      <c r="G16" s="7">
        <f t="shared" ca="1" si="5"/>
        <v>1.5007050680706606</v>
      </c>
      <c r="H16" s="7">
        <f t="shared" ca="1" si="6"/>
        <v>3.5324037099372534</v>
      </c>
    </row>
    <row r="17" spans="1:8" x14ac:dyDescent="0.25">
      <c r="A17" s="6">
        <f t="shared" ca="1" si="1"/>
        <v>0.17689228148662139</v>
      </c>
      <c r="B17" s="7">
        <f t="shared" ca="1" si="2"/>
        <v>3.1290879249542096E-2</v>
      </c>
      <c r="C17" s="7">
        <f t="shared" ca="1" si="0"/>
        <v>0.18759794351992629</v>
      </c>
      <c r="D17" s="7">
        <f t="shared" ca="1" si="3"/>
        <v>3.5192988412905454E-2</v>
      </c>
      <c r="E17" s="7">
        <f t="shared" ca="1" si="4"/>
        <v>0.18759794351992629</v>
      </c>
      <c r="F17" s="7">
        <f ca="1">(C16 - C17 + C18 + C19)/2</f>
        <v>0.91976857997229944</v>
      </c>
      <c r="G17" s="7">
        <f t="shared" ca="1" si="5"/>
        <v>0.84597424070426019</v>
      </c>
      <c r="H17" s="7">
        <f t="shared" ca="1" si="6"/>
        <v>-2.6521692001657304</v>
      </c>
    </row>
    <row r="18" spans="1:8" x14ac:dyDescent="0.25">
      <c r="A18" s="6">
        <f t="shared" ca="1" si="1"/>
        <v>1.8787781849922121</v>
      </c>
      <c r="B18" s="7">
        <f t="shared" ca="1" si="2"/>
        <v>3.5298074684026304</v>
      </c>
      <c r="C18" s="7">
        <f t="shared" ca="1" si="0"/>
        <v>1.9924833399884396</v>
      </c>
      <c r="D18" s="7">
        <f t="shared" ca="1" si="3"/>
        <v>3.9699898601314878</v>
      </c>
      <c r="E18" s="7">
        <f t="shared" ca="1" si="4"/>
        <v>1.9924833399884396</v>
      </c>
      <c r="F18" s="7">
        <f ca="1" xml:space="preserve"> (C16 + C17 - C18 + C19) /2</f>
        <v>-0.88511681649621399</v>
      </c>
      <c r="G18" s="7">
        <f t="shared" ca="1" si="5"/>
        <v>0.78343177884439252</v>
      </c>
      <c r="H18" s="7">
        <f t="shared" ca="1" si="6"/>
        <v>2.5522502185611735</v>
      </c>
    </row>
    <row r="19" spans="1:8" x14ac:dyDescent="0.25">
      <c r="A19" s="6">
        <f t="shared" ca="1" si="1"/>
        <v>0.14362558535601469</v>
      </c>
      <c r="B19" s="7">
        <f t="shared" ca="1" si="2"/>
        <v>2.0628308768857861E-2</v>
      </c>
      <c r="C19" s="7">
        <f t="shared" ca="1" si="0"/>
        <v>0.15231792039310543</v>
      </c>
      <c r="D19" s="7">
        <f t="shared" ca="1" si="3"/>
        <v>2.3200748872880404E-2</v>
      </c>
      <c r="E19" s="7">
        <f t="shared" ca="1" si="4"/>
        <v>0.15231792039310543</v>
      </c>
      <c r="F19" s="7">
        <f ca="1" xml:space="preserve"> (C16+C17+C18-C19)/2</f>
        <v>0.95504860309912032</v>
      </c>
      <c r="G19" s="7">
        <f t="shared" ca="1" si="5"/>
        <v>0.91211783428158111</v>
      </c>
      <c r="H19" s="7">
        <f t="shared" ca="1" si="6"/>
        <v>-2.7538997797435925</v>
      </c>
    </row>
    <row r="20" spans="1:8" s="2" customFormat="1" ht="30" customHeight="1" x14ac:dyDescent="0.25">
      <c r="B20" s="2" t="s">
        <v>4</v>
      </c>
      <c r="C20" s="2" t="s">
        <v>12</v>
      </c>
      <c r="D20" s="2" t="s">
        <v>3</v>
      </c>
      <c r="F20" s="2" t="s">
        <v>13</v>
      </c>
      <c r="G20" s="2" t="s">
        <v>3</v>
      </c>
    </row>
    <row r="21" spans="1:8" x14ac:dyDescent="0.25">
      <c r="B21">
        <f ca="1" xml:space="preserve"> SQRT(N / SUM(B4:B19))</f>
        <v>1.0605207979869635</v>
      </c>
      <c r="C21">
        <v>1</v>
      </c>
      <c r="D21">
        <f ca="1">SUM(D4:D19)</f>
        <v>16</v>
      </c>
      <c r="F21">
        <f ca="1">F4 * $F$2 + $E$2</f>
        <v>-2.8835179390946424</v>
      </c>
      <c r="G21">
        <f ca="1">SUM(G4:G19)</f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4x4</vt:lpstr>
      <vt:lpstr>A</vt:lpstr>
      <vt:lpstr>B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2012-12-24T23:49:19Z</dcterms:modified>
</cp:coreProperties>
</file>