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135" windowWidth="8580" windowHeight="6450"/>
  </bookViews>
  <sheets>
    <sheet name="HammerHeadAFE" sheetId="1" r:id="rId1"/>
  </sheets>
  <calcPr calcId="114210"/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F13"/>
  <c r="K13"/>
</calcChain>
</file>

<file path=xl/sharedStrings.xml><?xml version="1.0" encoding="utf-8"?>
<sst xmlns="http://schemas.openxmlformats.org/spreadsheetml/2006/main" count="92" uniqueCount="61">
  <si>
    <t>Comment</t>
  </si>
  <si>
    <t>Description</t>
  </si>
  <si>
    <t>Designator</t>
  </si>
  <si>
    <t>Footprint</t>
  </si>
  <si>
    <t>Quantity</t>
  </si>
  <si>
    <t>Value</t>
  </si>
  <si>
    <t>CAP</t>
  </si>
  <si>
    <t>C1, C2, C11, C12, C13, C14, C19, C20, C21, C22, C27, C28, C29, C30, C35, C36</t>
  </si>
  <si>
    <t>SM/C_0603</t>
  </si>
  <si>
    <t>1uF</t>
  </si>
  <si>
    <t>CAP_POL</t>
  </si>
  <si>
    <t>C3, C4, C7, C8</t>
  </si>
  <si>
    <t>SM/C_POL_0805</t>
  </si>
  <si>
    <t>100nF</t>
  </si>
  <si>
    <t>C5, C6, C9, C10, C15, C16, C17, C18, C23, C24, C25, C26, C31, C32, C33, C34</t>
  </si>
  <si>
    <t>34 Rectangular Header Pin</t>
  </si>
  <si>
    <t/>
  </si>
  <si>
    <t>CON1</t>
  </si>
  <si>
    <t>34Pin-Rectangular Header-SurfaceMount-100milSpacing</t>
  </si>
  <si>
    <t>24pinHeader</t>
  </si>
  <si>
    <t>CON3</t>
  </si>
  <si>
    <t>CONN-RECEPT-24PIN</t>
  </si>
  <si>
    <t>Res</t>
  </si>
  <si>
    <t>Resistor 1M</t>
  </si>
  <si>
    <t>JO4, JO5, JO13, JO14, JO19, JO20, JO25, JO26</t>
  </si>
  <si>
    <t>SM/R_0603</t>
  </si>
  <si>
    <t>1M</t>
  </si>
  <si>
    <t>Resistor</t>
  </si>
  <si>
    <t>JO9, JO10, JO11, JO12, JO15, JO16, JO17, JO18, JO21, JO22, JO23, JO24, JO27, JO28, JO29</t>
  </si>
  <si>
    <t>0</t>
  </si>
  <si>
    <t>L1, L2</t>
  </si>
  <si>
    <t>SM/L_0805</t>
  </si>
  <si>
    <t>Inductor</t>
  </si>
  <si>
    <t>R1, R2, R3, R4, R5, R6, R7, R8, R9, R10, R11, R12, R13, R14, R15, R16</t>
  </si>
  <si>
    <t>499K</t>
  </si>
  <si>
    <t>AD8253</t>
  </si>
  <si>
    <t>U1, U2, U3, U4, U5, U6, U7, U8</t>
  </si>
  <si>
    <t>MSOP-10-lead/AnalogDevices</t>
  </si>
  <si>
    <t>Distributor</t>
  </si>
  <si>
    <t>Dist. Part Num</t>
  </si>
  <si>
    <t>Digikey</t>
  </si>
  <si>
    <t>10uF</t>
  </si>
  <si>
    <t>10uH</t>
  </si>
  <si>
    <t>445-6762-1-ND</t>
  </si>
  <si>
    <t>INDUCTOR MULTILAYER 10UH 0805, MLZ2012N100L</t>
  </si>
  <si>
    <t>AD8253ARMZ-R7CT-ND</t>
  </si>
  <si>
    <t>IC AMP INST ICMOS LDRIFT 10MSOP</t>
  </si>
  <si>
    <t>445-1416-1-ND</t>
  </si>
  <si>
    <t>399-1097-1-ND</t>
  </si>
  <si>
    <t>S6010-12-ND</t>
  </si>
  <si>
    <t>Populate</t>
  </si>
  <si>
    <t>Yes</t>
  </si>
  <si>
    <t>No</t>
  </si>
  <si>
    <t>511-1683-1-ND</t>
  </si>
  <si>
    <t>P0.0GCT-ND</t>
  </si>
  <si>
    <t>P1.00MHCT-ND</t>
  </si>
  <si>
    <t>P499KHCT-ND</t>
  </si>
  <si>
    <t>S9191-ND</t>
  </si>
  <si>
    <t>Unit Price</t>
  </si>
  <si>
    <t>Extended Price</t>
  </si>
  <si>
    <t>SUM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</si>
</sst>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b/>
      <sz val="11"/>
      <color indexed="8"/>
      <name val="Calibri"/>
      <family val="2"/>
    </font>
    <font>
      <sz val="8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topLeftCell="E1" workbookViewId="0">
      <selection activeCell="I8" sqref="I8"/>
    </sheetView>
  </sheetViews>
  <sheetFormatPr defaultRowHeight="15"/>
  <cols>
    <col min="1" max="1" width="11.140625" customWidth="1"/>
    <col min="2" max="2" width="26.28515625" style="9" bestFit="1" customWidth="1"/>
    <col min="3" max="3" width="26.28515625" style="9" customWidth="1"/>
    <col min="4" max="4" width="62.42578125" bestFit="1" customWidth="1"/>
    <col min="5" max="5" width="39" bestFit="1" customWidth="1"/>
    <col min="6" max="6" width="11.140625" customWidth="1"/>
    <col min="7" max="7" width="11" customWidth="1"/>
    <col min="9" max="9" width="25" bestFit="1" customWidth="1"/>
    <col min="11" max="11" width="10.85546875" bestFit="1" customWidth="1"/>
  </cols>
  <sheetData>
    <row r="1" spans="1:11">
      <c r="A1" s="1" t="s">
        <v>0</v>
      </c>
      <c r="B1" s="6" t="s">
        <v>1</v>
      </c>
      <c r="C1" s="10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38</v>
      </c>
      <c r="I1" s="4" t="s">
        <v>39</v>
      </c>
      <c r="J1" s="12" t="s">
        <v>58</v>
      </c>
      <c r="K1" s="12" t="s">
        <v>59</v>
      </c>
    </row>
    <row r="2" spans="1:11">
      <c r="A2" s="2" t="s">
        <v>6</v>
      </c>
      <c r="B2" s="8" t="s">
        <v>9</v>
      </c>
      <c r="C2" s="8" t="s">
        <v>51</v>
      </c>
      <c r="D2" s="2" t="s">
        <v>7</v>
      </c>
      <c r="E2" s="2" t="s">
        <v>8</v>
      </c>
      <c r="F2" s="3">
        <v>16</v>
      </c>
      <c r="G2" s="2" t="s">
        <v>9</v>
      </c>
      <c r="H2" s="11" t="s">
        <v>40</v>
      </c>
      <c r="I2" s="11" t="s">
        <v>47</v>
      </c>
      <c r="J2" s="5">
        <v>7.1999999999999995E-2</v>
      </c>
      <c r="K2" s="5">
        <f>J2*F2</f>
        <v>1.1519999999999999</v>
      </c>
    </row>
    <row r="3" spans="1:11">
      <c r="A3" s="2" t="s">
        <v>10</v>
      </c>
      <c r="B3" s="8" t="s">
        <v>41</v>
      </c>
      <c r="C3" s="8" t="s">
        <v>51</v>
      </c>
      <c r="D3" s="2" t="s">
        <v>11</v>
      </c>
      <c r="E3" s="2" t="s">
        <v>12</v>
      </c>
      <c r="F3" s="3">
        <v>4</v>
      </c>
      <c r="G3" s="2" t="s">
        <v>41</v>
      </c>
      <c r="H3" s="11" t="s">
        <v>40</v>
      </c>
      <c r="I3" s="3" t="s">
        <v>53</v>
      </c>
      <c r="J3" s="5">
        <v>1.0409999999999999</v>
      </c>
      <c r="K3" s="5">
        <f t="shared" ref="K3:K11" si="0">J3*F3</f>
        <v>4.1639999999999997</v>
      </c>
    </row>
    <row r="4" spans="1:11">
      <c r="A4" s="2" t="s">
        <v>6</v>
      </c>
      <c r="B4" s="7" t="s">
        <v>13</v>
      </c>
      <c r="C4" s="8" t="s">
        <v>51</v>
      </c>
      <c r="D4" s="2" t="s">
        <v>14</v>
      </c>
      <c r="E4" s="2" t="s">
        <v>8</v>
      </c>
      <c r="F4" s="3">
        <v>16</v>
      </c>
      <c r="G4" s="2" t="s">
        <v>13</v>
      </c>
      <c r="H4" s="11" t="s">
        <v>40</v>
      </c>
      <c r="I4" s="3" t="s">
        <v>48</v>
      </c>
      <c r="J4" s="5">
        <v>7.4999999999999997E-2</v>
      </c>
      <c r="K4" s="5">
        <f t="shared" si="0"/>
        <v>1.2</v>
      </c>
    </row>
    <row r="5" spans="1:11">
      <c r="A5" s="2" t="s">
        <v>15</v>
      </c>
      <c r="B5" s="7" t="s">
        <v>16</v>
      </c>
      <c r="C5" s="8" t="s">
        <v>51</v>
      </c>
      <c r="D5" s="2" t="s">
        <v>17</v>
      </c>
      <c r="E5" s="2" t="s">
        <v>18</v>
      </c>
      <c r="F5" s="3">
        <v>1</v>
      </c>
      <c r="G5" s="2" t="s">
        <v>16</v>
      </c>
      <c r="H5" s="11" t="s">
        <v>40</v>
      </c>
      <c r="I5" s="11" t="s">
        <v>57</v>
      </c>
      <c r="J5" s="5">
        <v>1.64</v>
      </c>
      <c r="K5" s="5">
        <f t="shared" si="0"/>
        <v>1.64</v>
      </c>
    </row>
    <row r="6" spans="1:11">
      <c r="A6" s="2" t="s">
        <v>19</v>
      </c>
      <c r="B6" s="7" t="s">
        <v>16</v>
      </c>
      <c r="C6" s="8" t="s">
        <v>51</v>
      </c>
      <c r="D6" s="2" t="s">
        <v>20</v>
      </c>
      <c r="E6" s="2" t="s">
        <v>21</v>
      </c>
      <c r="F6" s="3">
        <v>1</v>
      </c>
      <c r="G6" s="2" t="s">
        <v>16</v>
      </c>
      <c r="H6" s="11" t="s">
        <v>40</v>
      </c>
      <c r="I6" s="3" t="s">
        <v>49</v>
      </c>
      <c r="J6" s="5">
        <v>1.96</v>
      </c>
      <c r="K6" s="5">
        <f t="shared" si="0"/>
        <v>1.96</v>
      </c>
    </row>
    <row r="7" spans="1:11">
      <c r="A7" s="2" t="s">
        <v>22</v>
      </c>
      <c r="B7" s="7" t="s">
        <v>23</v>
      </c>
      <c r="C7" s="8" t="s">
        <v>52</v>
      </c>
      <c r="D7" s="2" t="s">
        <v>24</v>
      </c>
      <c r="E7" s="2" t="s">
        <v>25</v>
      </c>
      <c r="F7" s="3">
        <v>8</v>
      </c>
      <c r="G7" s="2" t="s">
        <v>26</v>
      </c>
      <c r="H7" s="11" t="s">
        <v>40</v>
      </c>
      <c r="I7" s="3" t="s">
        <v>55</v>
      </c>
      <c r="J7" s="5">
        <v>0.1</v>
      </c>
      <c r="K7" s="5">
        <f t="shared" si="0"/>
        <v>0.8</v>
      </c>
    </row>
    <row r="8" spans="1:11">
      <c r="A8" s="2" t="s">
        <v>22</v>
      </c>
      <c r="B8" s="7" t="s">
        <v>27</v>
      </c>
      <c r="C8" s="8" t="s">
        <v>52</v>
      </c>
      <c r="D8" s="2" t="s">
        <v>28</v>
      </c>
      <c r="E8" s="2" t="s">
        <v>25</v>
      </c>
      <c r="F8" s="3">
        <v>15</v>
      </c>
      <c r="G8" s="2" t="s">
        <v>29</v>
      </c>
      <c r="H8" s="11" t="s">
        <v>40</v>
      </c>
      <c r="I8" s="3" t="s">
        <v>54</v>
      </c>
      <c r="J8" s="5">
        <v>0.02</v>
      </c>
      <c r="K8" s="5">
        <f t="shared" si="0"/>
        <v>0.3</v>
      </c>
    </row>
    <row r="9" spans="1:11" ht="22.5">
      <c r="A9" s="3" t="s">
        <v>32</v>
      </c>
      <c r="B9" s="8" t="s">
        <v>44</v>
      </c>
      <c r="C9" s="8" t="s">
        <v>51</v>
      </c>
      <c r="D9" s="2" t="s">
        <v>30</v>
      </c>
      <c r="E9" s="2" t="s">
        <v>31</v>
      </c>
      <c r="F9" s="3">
        <v>2</v>
      </c>
      <c r="G9" s="3" t="s">
        <v>42</v>
      </c>
      <c r="H9" s="11" t="s">
        <v>40</v>
      </c>
      <c r="I9" s="3" t="s">
        <v>43</v>
      </c>
      <c r="J9" s="5">
        <v>0.14000000000000001</v>
      </c>
      <c r="K9" s="5">
        <f t="shared" si="0"/>
        <v>0.28000000000000003</v>
      </c>
    </row>
    <row r="10" spans="1:11">
      <c r="A10" s="2" t="s">
        <v>22</v>
      </c>
      <c r="B10" s="7" t="s">
        <v>27</v>
      </c>
      <c r="C10" s="8" t="s">
        <v>51</v>
      </c>
      <c r="D10" s="2" t="s">
        <v>33</v>
      </c>
      <c r="E10" s="2" t="s">
        <v>25</v>
      </c>
      <c r="F10" s="3">
        <v>16</v>
      </c>
      <c r="G10" s="2" t="s">
        <v>34</v>
      </c>
      <c r="H10" s="11" t="s">
        <v>40</v>
      </c>
      <c r="I10" s="3" t="s">
        <v>56</v>
      </c>
      <c r="J10" s="5">
        <v>0.1</v>
      </c>
      <c r="K10" s="5">
        <f t="shared" si="0"/>
        <v>1.6</v>
      </c>
    </row>
    <row r="11" spans="1:11" ht="22.5">
      <c r="A11" s="2" t="s">
        <v>35</v>
      </c>
      <c r="B11" s="8" t="s">
        <v>46</v>
      </c>
      <c r="C11" s="8" t="s">
        <v>51</v>
      </c>
      <c r="D11" s="2" t="s">
        <v>36</v>
      </c>
      <c r="E11" s="2" t="s">
        <v>37</v>
      </c>
      <c r="F11" s="3">
        <v>8</v>
      </c>
      <c r="G11" s="2" t="s">
        <v>16</v>
      </c>
      <c r="H11" s="11" t="s">
        <v>40</v>
      </c>
      <c r="I11" s="3" t="s">
        <v>45</v>
      </c>
      <c r="J11" s="5">
        <v>10.46</v>
      </c>
      <c r="K11" s="5">
        <f t="shared" si="0"/>
        <v>83.68</v>
      </c>
    </row>
    <row r="13" spans="1:11">
      <c r="F13">
        <f>SUM(F2:F11)</f>
        <v>87</v>
      </c>
      <c r="J13" s="13" t="s">
        <v>60</v>
      </c>
      <c r="K13" s="13">
        <f>SUM(K2:K11)</f>
        <v>96.77600000000001</v>
      </c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HammerHeadAFE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2012-09-04T21:14:23Z</dcterms:created>
  <dcterms:modified xsi:type="dcterms:W3CDTF">2012-10-05T05:34:45Z</dcterms:modified>
</cp:coreProperties>
</file>