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59C83674-2856-4019-BD67-36FF43C22187}" xr6:coauthVersionLast="45" xr6:coauthVersionMax="45" xr10:uidLastSave="{00000000-0000-0000-0000-000000000000}"/>
  <bookViews>
    <workbookView xWindow="-120" yWindow="-120" windowWidth="20730" windowHeight="11760" xr2:uid="{BBC142A7-B262-4164-B4FA-696FFB96C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0" i="1"/>
  <c r="N7" i="1"/>
  <c r="N3" i="1"/>
  <c r="O4" i="1"/>
  <c r="O3" i="1"/>
  <c r="B7" i="1"/>
  <c r="A7" i="1"/>
  <c r="D3" i="1"/>
  <c r="D4" i="1"/>
  <c r="D5" i="1"/>
  <c r="D6" i="1"/>
  <c r="D2" i="1"/>
  <c r="D7" i="1" s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<sst xmlns="http://schemas.openxmlformats.org/spreadsheetml/2006/main" count="9" uniqueCount="9">
  <si>
    <t>x</t>
  </si>
  <si>
    <t>y</t>
  </si>
  <si>
    <t>xy</t>
  </si>
  <si>
    <t>∑x</t>
  </si>
  <si>
    <t>∑y</t>
  </si>
  <si>
    <t>∑xy</t>
  </si>
  <si>
    <r>
      <rPr>
        <b/>
        <sz val="14"/>
        <color theme="1"/>
        <rFont val="Calibri"/>
        <family val="2"/>
        <scheme val="minor"/>
      </rPr>
      <t>∑x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</si>
  <si>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y = a + bx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</si>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</sst>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66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4-4645-9379-5C0D915A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03248"/>
        <c:axId val="498402592"/>
      </c:scatterChart>
      <c:valAx>
        <c:axId val="4984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2592"/>
        <c:crosses val="autoZero"/>
        <c:crossBetween val="midCat"/>
      </c:valAx>
      <c:valAx>
        <c:axId val="4984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247651</xdr:colOff>
      <xdr:row>2</xdr:row>
      <xdr:rowOff>95251</xdr:rowOff>
    </xdr:from>
    <xdr:ext cx="1885950" cy="453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7B5363-31D8-4AEF-B3E7-9DA65B843058}"/>
                </a:ext>
              </a:extLst>
            </xdr:cNvPr>
            <xdr:cNvSpPr txBox="1"/>
          </xdr:nvSpPr>
          <xdr:spPr>
            <a:xfrm>
              <a:off x="3295651" y="600076"/>
              <a:ext cx="1885950" cy="45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e>
                            </m:nary>
                          </m:e>
                        </m:d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nary>
                          </m:e>
                        </m:d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grow m:val="on"/>
                                    <m:subHide m:val="on"/>
                                    <m:supHide m:val="on"/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7B5363-31D8-4AEF-B3E7-9DA65B843058}"/>
                </a:ext>
              </a:extLst>
            </xdr:cNvPr>
            <xdr:cNvSpPr txBox="1"/>
          </xdr:nvSpPr>
          <xdr:spPr>
            <a:xfrm>
              <a:off x="3295651" y="600076"/>
              <a:ext cx="1885950" cy="45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𝑏=(𝑛(∑128▒𝑥𝑦)−(∑128▒𝑥 ∑128▒𝑦))/(𝑛(∑128▒𝑥^2 )−(∑128▒𝑥)^2 )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428625</xdr:colOff>
      <xdr:row>6</xdr:row>
      <xdr:rowOff>66675</xdr:rowOff>
    </xdr:from>
    <xdr:ext cx="1657350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DE1BE-A057-4E86-A20A-AD654F48C7BE}"/>
                </a:ext>
              </a:extLst>
            </xdr:cNvPr>
            <xdr:cNvSpPr txBox="1"/>
          </xdr:nvSpPr>
          <xdr:spPr>
            <a:xfrm>
              <a:off x="3476625" y="1524000"/>
              <a:ext cx="165735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4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𝑏</m:t>
                    </m:r>
                    <m:d>
                      <m:d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nary>
                          </m:num>
                          <m:den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DE1BE-A057-4E86-A20A-AD654F48C7BE}"/>
                </a:ext>
              </a:extLst>
            </xdr:cNvPr>
            <xdr:cNvSpPr txBox="1"/>
          </xdr:nvSpPr>
          <xdr:spPr>
            <a:xfrm>
              <a:off x="3476625" y="1524000"/>
              <a:ext cx="165735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𝑎=(∑128▒𝑦)/𝑛−𝑏((∑128▒𝑥)/𝑛)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581024</xdr:colOff>
      <xdr:row>2</xdr:row>
      <xdr:rowOff>133350</xdr:rowOff>
    </xdr:from>
    <xdr:ext cx="2314575" cy="448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27D93A-A831-4B3D-9830-5B2085CA5A37}"/>
                </a:ext>
              </a:extLst>
            </xdr:cNvPr>
            <xdr:cNvSpPr txBox="1"/>
          </xdr:nvSpPr>
          <xdr:spPr>
            <a:xfrm>
              <a:off x="5600699" y="638175"/>
              <a:ext cx="2314575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862</m:t>
                            </m:r>
                          </m:e>
                        </m:d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15 ∗238</m:t>
                            </m:r>
                          </m:e>
                        </m:d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55</m:t>
                            </m:r>
                          </m:e>
                        </m:d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15</m:t>
                                </m:r>
                              </m:e>
                            </m:d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27D93A-A831-4B3D-9830-5B2085CA5A37}"/>
                </a:ext>
              </a:extLst>
            </xdr:cNvPr>
            <xdr:cNvSpPr txBox="1"/>
          </xdr:nvSpPr>
          <xdr:spPr>
            <a:xfrm>
              <a:off x="5600699" y="638175"/>
              <a:ext cx="2314575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𝑏=(</a:t>
              </a:r>
              <a:r>
                <a:rPr lang="en-US" sz="1400" b="0" i="0">
                  <a:latin typeface="Cambria Math" panose="02040503050406030204" pitchFamily="18" charset="0"/>
                </a:rPr>
                <a:t>5(862)</a:t>
              </a:r>
              <a:r>
                <a:rPr lang="en-US" sz="1400" i="0">
                  <a:latin typeface="Cambria Math" panose="02040503050406030204" pitchFamily="18" charset="0"/>
                </a:rPr>
                <a:t>−(</a:t>
              </a:r>
              <a:r>
                <a:rPr lang="en-US" sz="1400" b="0" i="0">
                  <a:latin typeface="Cambria Math" panose="02040503050406030204" pitchFamily="18" charset="0"/>
                </a:rPr>
                <a:t>15 ∗238))/(5(55)</a:t>
              </a:r>
              <a:r>
                <a:rPr lang="en-US" sz="1400" i="0">
                  <a:latin typeface="Cambria Math" panose="02040503050406030204" pitchFamily="18" charset="0"/>
                </a:rPr>
                <a:t>−(</a:t>
              </a:r>
              <a:r>
                <a:rPr lang="en-US" sz="1400" b="0" i="0">
                  <a:latin typeface="Cambria Math" panose="02040503050406030204" pitchFamily="18" charset="0"/>
                </a:rPr>
                <a:t>15)^</a:t>
              </a:r>
              <a:r>
                <a:rPr lang="en-US" sz="1400" i="0">
                  <a:latin typeface="Cambria Math" panose="02040503050406030204" pitchFamily="18" charset="0"/>
                </a:rPr>
                <a:t>2 )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428625</xdr:colOff>
      <xdr:row>6</xdr:row>
      <xdr:rowOff>66675</xdr:rowOff>
    </xdr:from>
    <xdr:ext cx="1657350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999E35-59BA-44C1-915C-5EE3F0B9BBF2}"/>
                </a:ext>
              </a:extLst>
            </xdr:cNvPr>
            <xdr:cNvSpPr txBox="1"/>
          </xdr:nvSpPr>
          <xdr:spPr>
            <a:xfrm>
              <a:off x="6057900" y="1524000"/>
              <a:ext cx="165735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238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sz="14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𝑏</m:t>
                    </m:r>
                    <m:d>
                      <m:d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999E35-59BA-44C1-915C-5EE3F0B9BBF2}"/>
                </a:ext>
              </a:extLst>
            </xdr:cNvPr>
            <xdr:cNvSpPr txBox="1"/>
          </xdr:nvSpPr>
          <xdr:spPr>
            <a:xfrm>
              <a:off x="6057900" y="1524000"/>
              <a:ext cx="165735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𝑎=</a:t>
              </a:r>
              <a:r>
                <a:rPr lang="en-US" sz="1400" b="0" i="0">
                  <a:latin typeface="Cambria Math" panose="02040503050406030204" pitchFamily="18" charset="0"/>
                </a:rPr>
                <a:t>238/5</a:t>
              </a:r>
              <a:r>
                <a:rPr lang="en-US" sz="1400" i="0">
                  <a:latin typeface="Cambria Math" panose="02040503050406030204" pitchFamily="18" charset="0"/>
                </a:rPr>
                <a:t>−𝑏(</a:t>
              </a:r>
              <a:r>
                <a:rPr lang="en-US" sz="1400" b="0" i="0">
                  <a:latin typeface="Cambria Math" panose="02040503050406030204" pitchFamily="18" charset="0"/>
                </a:rPr>
                <a:t>15/5)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361950</xdr:colOff>
      <xdr:row>9</xdr:row>
      <xdr:rowOff>0</xdr:rowOff>
    </xdr:from>
    <xdr:to>
      <xdr:col>11</xdr:col>
      <xdr:colOff>523875</xdr:colOff>
      <xdr:row>20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CDBE91-B470-41E8-974E-CFFFB478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1E0D-5B79-4A17-8248-BF69D5379834}">
  <dimension ref="A1:Q17"/>
  <sheetViews>
    <sheetView tabSelected="1" workbookViewId="0"/>
  </sheetViews>
  <sheetFormatPr defaultRowHeight="18.75" x14ac:dyDescent="0.3"/>
  <cols>
    <col min="1" max="5" width="9.140625" style="1"/>
    <col min="6" max="6" width="11.28515625" style="1" bestFit="1" customWidth="1"/>
    <col min="7" max="12" width="9.140625" style="1"/>
    <col min="13" max="13" width="9.140625" style="2"/>
    <col min="14" max="14" width="12.140625" style="2" bestFit="1" customWidth="1"/>
    <col min="15" max="16384" width="9.140625" style="2"/>
  </cols>
  <sheetData>
    <row r="1" spans="1:17" s="1" customFormat="1" ht="21" x14ac:dyDescent="0.3">
      <c r="A1" s="3" t="s">
        <v>0</v>
      </c>
      <c r="B1" s="3" t="s">
        <v>1</v>
      </c>
      <c r="C1" s="3" t="s">
        <v>2</v>
      </c>
      <c r="D1" s="3" t="s">
        <v>8</v>
      </c>
      <c r="F1" s="10" t="s">
        <v>7</v>
      </c>
      <c r="G1" s="8"/>
      <c r="H1" s="8"/>
      <c r="I1" s="8"/>
    </row>
    <row r="2" spans="1:17" x14ac:dyDescent="0.3">
      <c r="A2" s="1">
        <v>1</v>
      </c>
      <c r="B2" s="1">
        <v>12</v>
      </c>
      <c r="C2" s="1">
        <f>A2*B2</f>
        <v>12</v>
      </c>
      <c r="D2" s="1">
        <f>A2*A2</f>
        <v>1</v>
      </c>
      <c r="F2" s="8"/>
      <c r="G2" s="8"/>
      <c r="H2" s="8"/>
      <c r="I2" s="8"/>
    </row>
    <row r="3" spans="1:17" ht="19.5" thickBot="1" x14ac:dyDescent="0.35">
      <c r="A3" s="1">
        <v>2</v>
      </c>
      <c r="B3" s="1">
        <v>34</v>
      </c>
      <c r="C3" s="1">
        <f t="shared" ref="C3:C6" si="0">A3*B3</f>
        <v>68</v>
      </c>
      <c r="D3" s="1">
        <f t="shared" ref="D3:D6" si="1">A3*A3</f>
        <v>4</v>
      </c>
      <c r="F3" s="9"/>
      <c r="G3" s="9"/>
      <c r="H3" s="9"/>
      <c r="I3" s="9"/>
      <c r="J3" s="9"/>
      <c r="K3" s="9"/>
      <c r="L3" s="9"/>
      <c r="M3" s="9"/>
      <c r="N3" s="8">
        <f>O3/O4</f>
        <v>14.8</v>
      </c>
      <c r="O3" s="7">
        <f>(5*C7) - (A7*B7)</f>
        <v>740</v>
      </c>
      <c r="P3" s="1"/>
      <c r="Q3" s="1"/>
    </row>
    <row r="4" spans="1:17" x14ac:dyDescent="0.3">
      <c r="A4" s="1">
        <v>3</v>
      </c>
      <c r="B4" s="1">
        <v>56</v>
      </c>
      <c r="C4" s="1">
        <f t="shared" si="0"/>
        <v>168</v>
      </c>
      <c r="D4" s="1">
        <f t="shared" si="1"/>
        <v>9</v>
      </c>
      <c r="F4" s="9"/>
      <c r="G4" s="9"/>
      <c r="H4" s="9"/>
      <c r="I4" s="9"/>
      <c r="J4" s="9"/>
      <c r="K4" s="9"/>
      <c r="L4" s="9"/>
      <c r="M4" s="9"/>
      <c r="N4" s="8"/>
      <c r="O4" s="1">
        <f>(5*D7) - A7^2</f>
        <v>50</v>
      </c>
      <c r="P4" s="1"/>
      <c r="Q4" s="1"/>
    </row>
    <row r="5" spans="1:17" x14ac:dyDescent="0.3">
      <c r="A5" s="1">
        <v>4</v>
      </c>
      <c r="B5" s="1">
        <v>66</v>
      </c>
      <c r="C5" s="1">
        <f t="shared" si="0"/>
        <v>264</v>
      </c>
      <c r="D5" s="1">
        <f t="shared" si="1"/>
        <v>16</v>
      </c>
      <c r="F5" s="9"/>
      <c r="G5" s="9"/>
      <c r="H5" s="9"/>
      <c r="I5" s="9"/>
      <c r="J5" s="9"/>
      <c r="K5" s="9"/>
      <c r="L5" s="9"/>
      <c r="M5" s="9"/>
      <c r="N5" s="8"/>
    </row>
    <row r="6" spans="1:17" x14ac:dyDescent="0.3">
      <c r="A6" s="1">
        <v>5</v>
      </c>
      <c r="B6" s="1">
        <v>70</v>
      </c>
      <c r="C6" s="1">
        <f t="shared" si="0"/>
        <v>350</v>
      </c>
      <c r="D6" s="1">
        <f t="shared" si="1"/>
        <v>25</v>
      </c>
      <c r="N6" s="6"/>
    </row>
    <row r="7" spans="1:17" ht="19.5" thickBot="1" x14ac:dyDescent="0.35">
      <c r="A7" s="5">
        <f>SUM(A2:A6)</f>
        <v>15</v>
      </c>
      <c r="B7" s="5">
        <f t="shared" ref="B7:D7" si="2">SUM(B2:B6)</f>
        <v>238</v>
      </c>
      <c r="C7" s="5">
        <f t="shared" si="2"/>
        <v>862</v>
      </c>
      <c r="D7" s="5">
        <f t="shared" si="2"/>
        <v>55</v>
      </c>
      <c r="F7" s="9"/>
      <c r="G7" s="9"/>
      <c r="H7" s="9"/>
      <c r="I7" s="9"/>
      <c r="J7" s="9"/>
      <c r="K7" s="9"/>
      <c r="L7" s="9"/>
      <c r="M7" s="9"/>
      <c r="N7" s="8">
        <f>(B7/5) - (N3*(A7/5))</f>
        <v>3.1999999999999957</v>
      </c>
    </row>
    <row r="8" spans="1:17" ht="21" x14ac:dyDescent="0.3">
      <c r="A8" s="4" t="s">
        <v>3</v>
      </c>
      <c r="B8" s="4" t="s">
        <v>4</v>
      </c>
      <c r="C8" s="4" t="s">
        <v>5</v>
      </c>
      <c r="D8" s="3" t="s">
        <v>6</v>
      </c>
      <c r="F8" s="9"/>
      <c r="G8" s="9"/>
      <c r="H8" s="9"/>
      <c r="I8" s="9"/>
      <c r="J8" s="9"/>
      <c r="K8" s="9"/>
      <c r="L8" s="9"/>
      <c r="M8" s="9"/>
      <c r="N8" s="8"/>
    </row>
    <row r="9" spans="1:17" x14ac:dyDescent="0.3">
      <c r="F9" s="9"/>
      <c r="G9" s="9"/>
      <c r="H9" s="9"/>
      <c r="I9" s="9"/>
      <c r="J9" s="9"/>
      <c r="K9" s="9"/>
      <c r="L9" s="9"/>
      <c r="M9" s="9"/>
      <c r="N9" s="8"/>
    </row>
    <row r="10" spans="1:17" x14ac:dyDescent="0.3">
      <c r="A10" s="1">
        <v>1.4</v>
      </c>
      <c r="B10" s="1">
        <f>$N$7+($N$3*A10)</f>
        <v>23.919999999999995</v>
      </c>
    </row>
    <row r="11" spans="1:17" x14ac:dyDescent="0.3">
      <c r="A11" s="1">
        <v>2.4</v>
      </c>
      <c r="B11" s="1">
        <f t="shared" ref="B11:B17" si="3">$N$7+($N$3*A11)</f>
        <v>38.72</v>
      </c>
    </row>
    <row r="12" spans="1:17" x14ac:dyDescent="0.3">
      <c r="A12" s="1">
        <v>3.22</v>
      </c>
      <c r="B12" s="1">
        <f t="shared" si="3"/>
        <v>50.856000000000002</v>
      </c>
    </row>
    <row r="13" spans="1:17" x14ac:dyDescent="0.3">
      <c r="A13" s="1">
        <v>4.16</v>
      </c>
      <c r="B13" s="1">
        <f t="shared" si="3"/>
        <v>64.768000000000001</v>
      </c>
    </row>
    <row r="14" spans="1:17" x14ac:dyDescent="0.3">
      <c r="A14" s="1">
        <v>5.07</v>
      </c>
      <c r="B14" s="1">
        <f t="shared" si="3"/>
        <v>78.23599999999999</v>
      </c>
    </row>
    <row r="15" spans="1:17" x14ac:dyDescent="0.3">
      <c r="A15" s="1">
        <v>5.98</v>
      </c>
      <c r="B15" s="1">
        <f t="shared" si="3"/>
        <v>91.704000000000008</v>
      </c>
    </row>
    <row r="16" spans="1:17" x14ac:dyDescent="0.3">
      <c r="A16" s="1">
        <v>6.89</v>
      </c>
      <c r="B16" s="1">
        <f t="shared" si="3"/>
        <v>105.172</v>
      </c>
    </row>
    <row r="17" spans="1:2" x14ac:dyDescent="0.3">
      <c r="A17" s="1">
        <v>7.8</v>
      </c>
      <c r="B17" s="1">
        <f t="shared" si="3"/>
        <v>118.63999999999999</v>
      </c>
    </row>
  </sheetData>
  <mergeCells count="7">
    <mergeCell ref="N3:N5"/>
    <mergeCell ref="N7:N9"/>
    <mergeCell ref="F3:I5"/>
    <mergeCell ref="F7:I9"/>
    <mergeCell ref="F1:I2"/>
    <mergeCell ref="J3:M5"/>
    <mergeCell ref="J7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 Igben</dc:creator>
  <cp:lastModifiedBy>Kenn Igben</cp:lastModifiedBy>
  <dcterms:created xsi:type="dcterms:W3CDTF">2020-06-25T05:19:10Z</dcterms:created>
  <dcterms:modified xsi:type="dcterms:W3CDTF">2020-06-25T23:23:38Z</dcterms:modified>
</cp:coreProperties>
</file>