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d.docs.live.net/ef06e7d5eaa855da/Documents/Data project - Marketing campaign/"/>
    </mc:Choice>
  </mc:AlternateContent>
  <xr:revisionPtr revIDLastSave="49" documentId="8_{F3FF87D2-D62B-4154-8544-F49D3F1D6369}" xr6:coauthVersionLast="47" xr6:coauthVersionMax="47" xr10:uidLastSave="{5C4B8CD4-A31F-4DF5-887D-55EBF7474FBD}"/>
  <bookViews>
    <workbookView xWindow="-110" yWindow="-110" windowWidth="19420" windowHeight="10300" activeTab="1" xr2:uid="{042C163E-1F54-4166-A348-7B805B80F69E}"/>
  </bookViews>
  <sheets>
    <sheet name="Total Subscribers Analysis" sheetId="1" r:id="rId1"/>
    <sheet name="Total Views Analysis" sheetId="2" r:id="rId2"/>
    <sheet name="Total Videos Analysi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2" l="1"/>
  <c r="J11" i="2" s="1"/>
  <c r="H12" i="2"/>
  <c r="J12" i="2" s="1"/>
  <c r="H10" i="2"/>
  <c r="J10" i="2" s="1"/>
  <c r="F11" i="2"/>
  <c r="F12" i="2"/>
  <c r="F10" i="2"/>
  <c r="D11" i="2"/>
  <c r="D12" i="2"/>
  <c r="D10" i="2"/>
  <c r="D10" i="1"/>
  <c r="J12" i="3"/>
  <c r="J11" i="3"/>
  <c r="J10" i="3"/>
  <c r="J10" i="1"/>
  <c r="H12" i="1"/>
  <c r="J12" i="1" s="1"/>
  <c r="H11" i="1"/>
  <c r="J11" i="1" s="1"/>
  <c r="H10" i="1"/>
  <c r="F11" i="1"/>
  <c r="F12" i="1"/>
  <c r="F10" i="1"/>
  <c r="D11" i="1"/>
  <c r="D12" i="1"/>
</calcChain>
</file>

<file path=xl/sharedStrings.xml><?xml version="1.0" encoding="utf-8"?>
<sst xmlns="http://schemas.openxmlformats.org/spreadsheetml/2006/main" count="66" uniqueCount="40">
  <si>
    <t>Total Subscribers Analysis</t>
  </si>
  <si>
    <t>Reconciliations (Excel vs SQL)</t>
  </si>
  <si>
    <t>Channel Name</t>
  </si>
  <si>
    <t>Avg Views per Vid (Excel)</t>
  </si>
  <si>
    <t>Avg Views per Vid (SQL)</t>
  </si>
  <si>
    <t>Potential Product Sales per Vid (Excel)</t>
  </si>
  <si>
    <t>Potential Product Sales per Vid (SQL)</t>
  </si>
  <si>
    <t>Potential Revenue per Video (Excel)</t>
  </si>
  <si>
    <t>Potential Revenue per Video (SQL)</t>
  </si>
  <si>
    <t>Difference</t>
  </si>
  <si>
    <t>Conversion rate</t>
  </si>
  <si>
    <t>Product Cost</t>
  </si>
  <si>
    <t>Campaign Cost</t>
  </si>
  <si>
    <t>Net Profit (Excel)</t>
  </si>
  <si>
    <t>Net Profit (SQL)</t>
  </si>
  <si>
    <t>NoCopyrightSounds</t>
  </si>
  <si>
    <t>DanTDM</t>
  </si>
  <si>
    <t>Dan Rhodes</t>
  </si>
  <si>
    <t xml:space="preserve"> </t>
  </si>
  <si>
    <t>Recommendations</t>
  </si>
  <si>
    <t>Based on the viewership and views per subscriber, Dan Rhodes seems to be the best ooption to advance with because there's a higher return on investement with Dan Rhodes compared to the other channels</t>
  </si>
  <si>
    <t>Total Videos Analysis</t>
  </si>
  <si>
    <t>Product cost</t>
  </si>
  <si>
    <t>Campaign cost</t>
  </si>
  <si>
    <t>Campaign type</t>
  </si>
  <si>
    <t>11-video series sponsorship ($5k per vid)</t>
  </si>
  <si>
    <t xml:space="preserve">Potential Product Sales per video (Excel) </t>
  </si>
  <si>
    <t xml:space="preserve">Potential Product Sales per video (SQL) </t>
  </si>
  <si>
    <t>Potential revenue per video ($USD) (Excel)</t>
  </si>
  <si>
    <t>Potential revenue per video ($USD) (SQL)</t>
  </si>
  <si>
    <t>Net profit (Excel)</t>
  </si>
  <si>
    <t>Net profit (SQL)</t>
  </si>
  <si>
    <t>GRM Daily</t>
  </si>
  <si>
    <t>Man City</t>
  </si>
  <si>
    <t>Yogscast</t>
  </si>
  <si>
    <t>Althought Yogscast is the only channel with a positive net profit, the return on investment does not yied a high return. 
However, each of these channels are among some of the most consistent uploaders, averaging a resonable number of views per video, so it may be worth negotiating with the board on a higher budget for this 11-video series campaign to establish a good long-term relationship with these channels, as their consistent upload rate would inevitably increase their potential reach over time.</t>
  </si>
  <si>
    <t>Total Views Analysis</t>
  </si>
  <si>
    <t>Influencer marketing</t>
  </si>
  <si>
    <t>Mister Max</t>
  </si>
  <si>
    <t>Mister Max generates the best ROI based on this deal structure, but it's hard to ignore the net profit the other YouTuber channels generate from this too. It may be worth sructuring a package for all three of these channels and reaching out to their teams for a further conversation into a deal that generates a good return for all parties involved.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</si>
</sst>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_-* #,##0.00_-;\-* #,##0.00_-;_-* &quot;-&quot;??_-;_-@_-"/>
    <numFmt numFmtId="167" formatCode="_-* #,##0_-;\-* #,##0_-;_-* &quot;-&quot;??_-;_-@_-"/>
  </numFmts>
  <fonts count="7" x14ac:knownFonts="1">
    <font>
      <sz val="11"/>
      <color theme="1"/>
      <name val="Aptos Narrow"/>
      <family val="2"/>
      <scheme val="minor"/>
    </font>
    <font>
      <sz val="11"/>
      <color theme="1"/>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b/>
      <sz val="11"/>
      <color theme="1"/>
      <name val="Aptos Narrow"/>
      <family val="2"/>
      <scheme val="minor"/>
    </font>
    <font>
      <b/>
      <sz val="18"/>
      <color theme="1"/>
      <name val="Aptos Narrow"/>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79998168889431442"/>
        <bgColor indexed="65"/>
      </patternFill>
    </fill>
    <fill>
      <patternFill patternType="solid">
        <fgColor rgb="FFDC0000"/>
        <bgColor indexed="64"/>
      </patternFill>
    </fill>
    <fill>
      <patternFill patternType="solid">
        <fgColor theme="7" tint="0.79998168889431442"/>
        <bgColor indexed="6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9">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166" fontId="1" fillId="0" borderId="0" applyFont="0" applyFill="0" applyBorder="0" applyAlignment="0" applyProtection="0"/>
  </cellStyleXfs>
  <cellXfs count="45">
    <xf numFmtId="0" fontId="0" fillId="0" borderId="0" xfId="0"/>
    <xf numFmtId="0" fontId="0" fillId="0" borderId="1" xfId="0" applyBorder="1"/>
    <xf numFmtId="0" fontId="0" fillId="0" borderId="1" xfId="0" applyBorder="1" applyAlignment="1">
      <alignment horizontal="center" wrapText="1"/>
    </xf>
    <xf numFmtId="0" fontId="4" fillId="4" borderId="1" xfId="5" applyBorder="1" applyAlignment="1">
      <alignment horizontal="center" wrapText="1"/>
    </xf>
    <xf numFmtId="0" fontId="3" fillId="3" borderId="1" xfId="4" applyBorder="1" applyAlignment="1">
      <alignment horizontal="center" wrapText="1"/>
    </xf>
    <xf numFmtId="0" fontId="2" fillId="2" borderId="1" xfId="3" applyBorder="1" applyAlignment="1">
      <alignment horizontal="center" wrapText="1"/>
    </xf>
    <xf numFmtId="0" fontId="1" fillId="5" borderId="1" xfId="6" applyBorder="1" applyAlignment="1">
      <alignment horizontal="center" wrapText="1"/>
    </xf>
    <xf numFmtId="164" fontId="0" fillId="0" borderId="1" xfId="1" applyNumberFormat="1" applyFont="1" applyBorder="1"/>
    <xf numFmtId="44" fontId="0" fillId="0" borderId="1" xfId="2" applyFont="1" applyBorder="1"/>
    <xf numFmtId="165" fontId="0" fillId="0" borderId="1" xfId="2" applyNumberFormat="1" applyFont="1" applyBorder="1"/>
    <xf numFmtId="165" fontId="0" fillId="0" borderId="1" xfId="0" applyNumberFormat="1" applyBorder="1"/>
    <xf numFmtId="0" fontId="5" fillId="0" borderId="0" xfId="0" applyFont="1"/>
    <xf numFmtId="0" fontId="6" fillId="6" borderId="0" xfId="0" applyFont="1" applyFill="1" applyAlignment="1">
      <alignment horizontal="center"/>
    </xf>
    <xf numFmtId="0" fontId="0" fillId="0" borderId="0" xfId="0" applyAlignment="1">
      <alignment horizontal="center" wrapText="1"/>
    </xf>
    <xf numFmtId="0" fontId="0" fillId="0" borderId="0" xfId="0"/>
    <xf numFmtId="0" fontId="0" fillId="0" borderId="0" xfId="0"/>
    <xf numFmtId="0" fontId="5" fillId="0" borderId="0" xfId="0" applyFont="1"/>
    <xf numFmtId="0" fontId="0" fillId="0" borderId="1" xfId="0" applyBorder="1"/>
    <xf numFmtId="0" fontId="0" fillId="0" borderId="1" xfId="0" applyBorder="1" applyAlignment="1">
      <alignment horizontal="center" wrapText="1"/>
    </xf>
    <xf numFmtId="0" fontId="4" fillId="4" borderId="1" xfId="5" applyBorder="1" applyAlignment="1">
      <alignment horizontal="center" wrapText="1"/>
    </xf>
    <xf numFmtId="0" fontId="3" fillId="3" borderId="1" xfId="4" applyBorder="1" applyAlignment="1">
      <alignment horizontal="center" wrapText="1"/>
    </xf>
    <xf numFmtId="0" fontId="2" fillId="2" borderId="1" xfId="3" applyBorder="1" applyAlignment="1">
      <alignment horizontal="center" wrapText="1"/>
    </xf>
    <xf numFmtId="0" fontId="1" fillId="7" borderId="1" xfId="7" applyBorder="1" applyAlignment="1">
      <alignment horizontal="center" wrapText="1"/>
    </xf>
    <xf numFmtId="0" fontId="1" fillId="7" borderId="1" xfId="7" applyBorder="1"/>
    <xf numFmtId="167" fontId="0" fillId="0" borderId="1" xfId="8" applyNumberFormat="1" applyFont="1" applyBorder="1"/>
    <xf numFmtId="167" fontId="4" fillId="4" borderId="1" xfId="8" applyNumberFormat="1" applyFont="1" applyFill="1" applyBorder="1" applyAlignment="1">
      <alignment horizontal="center" wrapText="1"/>
    </xf>
    <xf numFmtId="167" fontId="0" fillId="0" borderId="0" xfId="8" applyNumberFormat="1" applyFont="1"/>
    <xf numFmtId="167" fontId="0" fillId="0" borderId="0" xfId="0" applyNumberFormat="1"/>
    <xf numFmtId="0" fontId="0" fillId="7" borderId="1" xfId="7" applyFont="1" applyBorder="1"/>
    <xf numFmtId="0" fontId="0" fillId="0" borderId="1" xfId="0" applyBorder="1" applyAlignment="1">
      <alignment horizontal="right"/>
    </xf>
    <xf numFmtId="0" fontId="0" fillId="0" borderId="0" xfId="0"/>
    <xf numFmtId="0" fontId="5" fillId="0" borderId="0" xfId="0" applyFont="1"/>
    <xf numFmtId="0" fontId="0" fillId="0" borderId="1" xfId="0" applyBorder="1"/>
    <xf numFmtId="0" fontId="0" fillId="0" borderId="1" xfId="0" applyBorder="1" applyAlignment="1">
      <alignment horizontal="center" wrapText="1"/>
    </xf>
    <xf numFmtId="0" fontId="4" fillId="4" borderId="1" xfId="5" applyBorder="1" applyAlignment="1">
      <alignment horizontal="center" wrapText="1"/>
    </xf>
    <xf numFmtId="0" fontId="3" fillId="3" borderId="1" xfId="4" applyBorder="1" applyAlignment="1">
      <alignment horizontal="center" wrapText="1"/>
    </xf>
    <xf numFmtId="0" fontId="2" fillId="2" borderId="1" xfId="3" applyBorder="1" applyAlignment="1">
      <alignment horizontal="center" wrapText="1"/>
    </xf>
    <xf numFmtId="0" fontId="1" fillId="7" borderId="1" xfId="7" applyBorder="1" applyAlignment="1">
      <alignment horizontal="center" wrapText="1"/>
    </xf>
    <xf numFmtId="0" fontId="1" fillId="7" borderId="1" xfId="7" applyBorder="1"/>
    <xf numFmtId="167" fontId="0" fillId="0" borderId="1" xfId="8" applyNumberFormat="1" applyFont="1" applyBorder="1"/>
    <xf numFmtId="167" fontId="4" fillId="4" borderId="1" xfId="8" applyNumberFormat="1" applyFont="1" applyFill="1" applyBorder="1" applyAlignment="1">
      <alignment horizontal="center" wrapText="1"/>
    </xf>
    <xf numFmtId="167" fontId="0" fillId="0" borderId="0" xfId="8" applyNumberFormat="1" applyFont="1"/>
    <xf numFmtId="167" fontId="0" fillId="0" borderId="0" xfId="0" applyNumberFormat="1"/>
    <xf numFmtId="0" fontId="0" fillId="7" borderId="1" xfId="7" applyFont="1" applyBorder="1"/>
    <xf numFmtId="0" fontId="0" fillId="0" borderId="1" xfId="0" applyBorder="1" applyAlignment="1">
      <alignment horizontal="right"/>
    </xf>
  </cellXfs>
  <cellStyles count="9">
    <cellStyle name="20% - Accent1" xfId="6" builtinId="30"/>
    <cellStyle name="20% - Accent4" xfId="7" builtinId="42"/>
    <cellStyle name="Bad" xfId="4" builtinId="27"/>
    <cellStyle name="Comma" xfId="1" builtinId="3"/>
    <cellStyle name="Comma 2" xfId="8" xr:uid="{F541B812-62EB-431E-99C7-96F0F1F29CF1}"/>
    <cellStyle name="Currency" xfId="2" builtinId="4"/>
    <cellStyle name="Good" xfId="3" builtinId="26"/>
    <cellStyle name="Neutral" xfId="5" builtinId="28"/>
    <cellStyle name="Normal" xfId="0" builtinId="0"/>
  </cellStyles>
  <dxfs count="3">
    <dxf>
      <fill>
        <patternFill>
          <fgColor rgb="FFC00000"/>
          <bgColor rgb="FFFF9999"/>
        </patternFill>
      </fill>
    </dxf>
    <dxf>
      <fill>
        <patternFill>
          <fgColor rgb="FFC00000"/>
          <bgColor rgb="FFFF9999"/>
        </patternFill>
      </fill>
    </dxf>
    <dxf>
      <fill>
        <patternFill>
          <fgColor rgb="FFC00000"/>
          <bgColor rgb="FFFF9999"/>
        </patternFill>
      </fill>
    </dxf>
  </dxfs>
  <tableStyles count="0" defaultTableStyle="TableStyleMedium2" defaultPivotStyle="PivotStyleLight16"/>
  <colors>
    <mruColors>
      <color rgb="FFFF9999"/>
      <color rgb="FFFF0000"/>
      <color rgb="FFD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6CD86-9F49-4E42-A76E-F267997AF2D6}">
  <dimension ref="A1:K18"/>
  <sheetViews>
    <sheetView zoomScale="83" workbookViewId="0">
      <selection activeCell="D10" sqref="D10"/>
    </sheetView>
  </sheetViews>
  <sheetFormatPr defaultRowHeight="14.5" x14ac:dyDescent="0.35"/>
  <cols>
    <col min="1" max="1" width="25.26953125" bestFit="1" customWidth="1"/>
    <col min="2" max="3" width="13.7265625" customWidth="1"/>
    <col min="4" max="4" width="14.90625" customWidth="1"/>
    <col min="5" max="5" width="11.6328125" customWidth="1"/>
    <col min="6" max="6" width="14.453125" customWidth="1"/>
    <col min="7" max="7" width="11.1796875" bestFit="1" customWidth="1"/>
    <col min="8" max="8" width="12.08984375" customWidth="1"/>
    <col min="9" max="9" width="11.1796875" bestFit="1" customWidth="1"/>
    <col min="10" max="10" width="13.81640625" bestFit="1" customWidth="1"/>
  </cols>
  <sheetData>
    <row r="1" spans="1:11" ht="23.5" x14ac:dyDescent="0.55000000000000004">
      <c r="A1" s="12" t="s">
        <v>0</v>
      </c>
      <c r="B1" s="12"/>
      <c r="C1" s="12"/>
      <c r="D1" s="12"/>
    </row>
    <row r="4" spans="1:11" x14ac:dyDescent="0.35">
      <c r="A4" t="s">
        <v>1</v>
      </c>
      <c r="C4" s="1" t="s">
        <v>10</v>
      </c>
      <c r="D4" s="1">
        <v>0.02</v>
      </c>
    </row>
    <row r="5" spans="1:11" x14ac:dyDescent="0.35">
      <c r="C5" s="1" t="s">
        <v>11</v>
      </c>
      <c r="D5" s="1">
        <v>5</v>
      </c>
      <c r="K5" t="s">
        <v>18</v>
      </c>
    </row>
    <row r="6" spans="1:11" x14ac:dyDescent="0.35">
      <c r="C6" s="1" t="s">
        <v>12</v>
      </c>
      <c r="D6" s="1">
        <v>50000</v>
      </c>
    </row>
    <row r="9" spans="1:11" ht="68.5" customHeight="1" x14ac:dyDescent="0.35">
      <c r="A9" s="2" t="s">
        <v>2</v>
      </c>
      <c r="B9" s="3" t="s">
        <v>3</v>
      </c>
      <c r="C9" s="3" t="s">
        <v>4</v>
      </c>
      <c r="D9" s="4" t="s">
        <v>5</v>
      </c>
      <c r="E9" s="4" t="s">
        <v>6</v>
      </c>
      <c r="F9" s="5" t="s">
        <v>7</v>
      </c>
      <c r="G9" s="5" t="s">
        <v>8</v>
      </c>
      <c r="H9" s="6" t="s">
        <v>13</v>
      </c>
      <c r="I9" s="6" t="s">
        <v>14</v>
      </c>
      <c r="J9" s="2" t="s">
        <v>9</v>
      </c>
    </row>
    <row r="10" spans="1:11" x14ac:dyDescent="0.35">
      <c r="A10" s="1" t="s">
        <v>15</v>
      </c>
      <c r="B10" s="1">
        <v>6920000</v>
      </c>
      <c r="C10" s="1">
        <v>6920000</v>
      </c>
      <c r="D10" s="7">
        <f>B10*$D$4</f>
        <v>138400</v>
      </c>
      <c r="E10" s="1">
        <v>138400</v>
      </c>
      <c r="F10" s="9">
        <f>D10*$D$5</f>
        <v>692000</v>
      </c>
      <c r="G10" s="9">
        <v>692000</v>
      </c>
      <c r="H10" s="10">
        <f>F10-$D$6</f>
        <v>642000</v>
      </c>
      <c r="I10" s="9">
        <v>642000</v>
      </c>
      <c r="J10" s="8">
        <f>H10-I10</f>
        <v>0</v>
      </c>
    </row>
    <row r="11" spans="1:11" x14ac:dyDescent="0.35">
      <c r="A11" s="1" t="s">
        <v>16</v>
      </c>
      <c r="B11" s="1">
        <v>5340000</v>
      </c>
      <c r="C11" s="1">
        <v>5340000</v>
      </c>
      <c r="D11" s="7">
        <f t="shared" ref="D11:D12" si="0">B11*$D$4</f>
        <v>106800</v>
      </c>
      <c r="E11" s="1">
        <v>106800</v>
      </c>
      <c r="F11" s="9">
        <f t="shared" ref="F11:F12" si="1">D11*$D$5</f>
        <v>534000</v>
      </c>
      <c r="G11" s="9">
        <v>534000</v>
      </c>
      <c r="H11" s="10">
        <f>F11-$D$6</f>
        <v>484000</v>
      </c>
      <c r="I11" s="9">
        <v>484000</v>
      </c>
      <c r="J11" s="8">
        <f t="shared" ref="J11:J12" si="2">H11-I11</f>
        <v>0</v>
      </c>
    </row>
    <row r="12" spans="1:11" x14ac:dyDescent="0.35">
      <c r="A12" s="1" t="s">
        <v>17</v>
      </c>
      <c r="B12" s="1">
        <v>11150000</v>
      </c>
      <c r="C12" s="1">
        <v>1115000</v>
      </c>
      <c r="D12" s="7">
        <f t="shared" si="0"/>
        <v>223000</v>
      </c>
      <c r="E12" s="1">
        <v>223000</v>
      </c>
      <c r="F12" s="9">
        <f t="shared" si="1"/>
        <v>1115000</v>
      </c>
      <c r="G12" s="9">
        <v>1115000</v>
      </c>
      <c r="H12" s="10">
        <f>F12-$D$6</f>
        <v>1065000</v>
      </c>
      <c r="I12" s="9">
        <v>1065000</v>
      </c>
      <c r="J12" s="8">
        <f t="shared" si="2"/>
        <v>0</v>
      </c>
    </row>
    <row r="14" spans="1:11" x14ac:dyDescent="0.35">
      <c r="H14" t="s">
        <v>18</v>
      </c>
    </row>
    <row r="17" spans="1:4" x14ac:dyDescent="0.35">
      <c r="A17" s="11" t="s">
        <v>19</v>
      </c>
    </row>
    <row r="18" spans="1:4" ht="44" customHeight="1" x14ac:dyDescent="0.35">
      <c r="A18" s="13" t="s">
        <v>20</v>
      </c>
      <c r="B18" s="13"/>
      <c r="C18" s="13"/>
      <c r="D18" s="13"/>
    </row>
  </sheetData>
  <mergeCells count="2">
    <mergeCell ref="A1:D1"/>
    <mergeCell ref="A18:D18"/>
  </mergeCells>
  <conditionalFormatting sqref="J10:J12">
    <cfRule type="expression" dxfId="2" priority="1">
      <formula>$J$10&lt;&gt;0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272CF-F80D-443E-9E66-CDBFD703617C}">
  <dimension ref="A1:J19"/>
  <sheetViews>
    <sheetView tabSelected="1" topLeftCell="A3" workbookViewId="0">
      <selection activeCell="J10" sqref="J10"/>
    </sheetView>
  </sheetViews>
  <sheetFormatPr defaultRowHeight="14.5" x14ac:dyDescent="0.35"/>
  <cols>
    <col min="1" max="1" width="10.453125" bestFit="1" customWidth="1"/>
    <col min="2" max="2" width="11.1796875" bestFit="1" customWidth="1"/>
    <col min="3" max="3" width="13.6328125" bestFit="1" customWidth="1"/>
    <col min="4" max="4" width="17.54296875" bestFit="1" customWidth="1"/>
    <col min="5" max="5" width="8.6328125" bestFit="1" customWidth="1"/>
    <col min="6" max="9" width="10.1796875" bestFit="1" customWidth="1"/>
    <col min="10" max="10" width="10.08984375" customWidth="1"/>
  </cols>
  <sheetData>
    <row r="1" spans="1:10" ht="23.5" x14ac:dyDescent="0.55000000000000004">
      <c r="A1" s="12" t="s">
        <v>36</v>
      </c>
      <c r="B1" s="12"/>
      <c r="C1" s="12"/>
      <c r="D1" s="12"/>
      <c r="E1" s="30"/>
      <c r="F1" s="30"/>
      <c r="G1" s="30"/>
      <c r="H1" s="30"/>
      <c r="I1" s="30"/>
    </row>
    <row r="2" spans="1:10" ht="14.5" customHeight="1" x14ac:dyDescent="0.35">
      <c r="A2" s="30"/>
      <c r="B2" s="30"/>
      <c r="C2" s="30"/>
      <c r="D2" s="30"/>
    </row>
    <row r="3" spans="1:10" ht="14.5" customHeight="1" x14ac:dyDescent="0.35">
      <c r="A3" s="30"/>
      <c r="B3" s="30"/>
      <c r="C3" s="30"/>
      <c r="D3" s="30"/>
    </row>
    <row r="4" spans="1:10" ht="14.5" customHeight="1" x14ac:dyDescent="0.35">
      <c r="A4" s="31" t="s">
        <v>1</v>
      </c>
      <c r="B4" s="30"/>
      <c r="C4" s="38" t="s">
        <v>10</v>
      </c>
      <c r="D4" s="32">
        <v>0.02</v>
      </c>
      <c r="E4" s="30"/>
      <c r="F4" s="30"/>
      <c r="G4" s="30"/>
      <c r="H4" s="30"/>
      <c r="I4" s="30"/>
    </row>
    <row r="5" spans="1:10" x14ac:dyDescent="0.35">
      <c r="A5" s="30"/>
      <c r="B5" s="30"/>
      <c r="C5" s="38" t="s">
        <v>22</v>
      </c>
      <c r="D5" s="32">
        <v>5</v>
      </c>
      <c r="E5" s="30"/>
      <c r="F5" s="30"/>
      <c r="G5" s="30"/>
      <c r="H5" s="30"/>
      <c r="I5" s="30"/>
    </row>
    <row r="6" spans="1:10" x14ac:dyDescent="0.35">
      <c r="A6" s="30"/>
      <c r="B6" s="30"/>
      <c r="C6" s="38" t="s">
        <v>23</v>
      </c>
      <c r="D6" s="39">
        <v>130000</v>
      </c>
      <c r="E6" s="30"/>
      <c r="F6" s="30"/>
      <c r="G6" s="30"/>
      <c r="H6" s="30"/>
      <c r="I6" s="30"/>
    </row>
    <row r="7" spans="1:10" x14ac:dyDescent="0.35">
      <c r="A7" s="30"/>
      <c r="B7" s="30"/>
      <c r="C7" s="43" t="s">
        <v>24</v>
      </c>
      <c r="D7" s="44" t="s">
        <v>37</v>
      </c>
      <c r="E7" s="30"/>
      <c r="F7" s="30"/>
      <c r="G7" s="30"/>
      <c r="H7" s="30"/>
      <c r="I7" s="30"/>
    </row>
    <row r="8" spans="1:10" x14ac:dyDescent="0.35">
      <c r="A8" s="30"/>
      <c r="B8" s="30"/>
      <c r="C8" s="30"/>
      <c r="D8" s="30"/>
      <c r="E8" s="30"/>
      <c r="F8" s="30"/>
      <c r="G8" s="30"/>
      <c r="H8" s="30"/>
      <c r="I8" s="30"/>
    </row>
    <row r="9" spans="1:10" ht="72.5" x14ac:dyDescent="0.35">
      <c r="A9" s="33" t="s">
        <v>2</v>
      </c>
      <c r="B9" s="40" t="s">
        <v>3</v>
      </c>
      <c r="C9" s="34" t="s">
        <v>4</v>
      </c>
      <c r="D9" s="35" t="s">
        <v>26</v>
      </c>
      <c r="E9" s="35" t="s">
        <v>27</v>
      </c>
      <c r="F9" s="36" t="s">
        <v>28</v>
      </c>
      <c r="G9" s="36" t="s">
        <v>29</v>
      </c>
      <c r="H9" s="37" t="s">
        <v>30</v>
      </c>
      <c r="I9" s="37" t="s">
        <v>31</v>
      </c>
      <c r="J9" s="33" t="s">
        <v>9</v>
      </c>
    </row>
    <row r="10" spans="1:10" x14ac:dyDescent="0.35">
      <c r="A10" s="32" t="s">
        <v>17</v>
      </c>
      <c r="B10" s="39">
        <v>11150000</v>
      </c>
      <c r="C10" s="39">
        <v>11150000</v>
      </c>
      <c r="D10" s="39">
        <f>B10*$D$4</f>
        <v>223000</v>
      </c>
      <c r="E10" s="39">
        <v>223000</v>
      </c>
      <c r="F10" s="39">
        <f>D10*$D$5</f>
        <v>1115000</v>
      </c>
      <c r="G10" s="39">
        <v>1115000</v>
      </c>
      <c r="H10" s="39">
        <f>F10-$D$6</f>
        <v>985000</v>
      </c>
      <c r="I10" s="39">
        <v>985000</v>
      </c>
      <c r="J10" s="8">
        <f>H10-I10</f>
        <v>0</v>
      </c>
    </row>
    <row r="11" spans="1:10" x14ac:dyDescent="0.35">
      <c r="A11" s="32" t="s">
        <v>16</v>
      </c>
      <c r="B11" s="39">
        <v>5340000</v>
      </c>
      <c r="C11" s="39">
        <v>5340000</v>
      </c>
      <c r="D11" s="39">
        <f t="shared" ref="D11:D12" si="0">B11*$D$4</f>
        <v>106800</v>
      </c>
      <c r="E11" s="39">
        <v>106800</v>
      </c>
      <c r="F11" s="39">
        <f t="shared" ref="F11:F12" si="1">D11*$D$5</f>
        <v>534000</v>
      </c>
      <c r="G11" s="39">
        <v>534000</v>
      </c>
      <c r="H11" s="39">
        <f t="shared" ref="H11:H12" si="2">F11-$D$6</f>
        <v>404000</v>
      </c>
      <c r="I11" s="39">
        <v>404000</v>
      </c>
      <c r="J11" s="8">
        <f t="shared" ref="J11:J12" si="3">H11-I11</f>
        <v>0</v>
      </c>
    </row>
    <row r="12" spans="1:10" x14ac:dyDescent="0.35">
      <c r="A12" s="32" t="s">
        <v>38</v>
      </c>
      <c r="B12" s="39">
        <v>14060000</v>
      </c>
      <c r="C12" s="39">
        <v>14060000</v>
      </c>
      <c r="D12" s="39">
        <f t="shared" si="0"/>
        <v>281200</v>
      </c>
      <c r="E12" s="39">
        <v>281200</v>
      </c>
      <c r="F12" s="39">
        <f t="shared" si="1"/>
        <v>1406000</v>
      </c>
      <c r="G12" s="39">
        <v>1406000</v>
      </c>
      <c r="H12" s="39">
        <f t="shared" si="2"/>
        <v>1276000</v>
      </c>
      <c r="I12" s="39">
        <v>1276000</v>
      </c>
      <c r="J12" s="8">
        <f t="shared" si="3"/>
        <v>0</v>
      </c>
    </row>
    <row r="13" spans="1:10" x14ac:dyDescent="0.35">
      <c r="A13" s="30"/>
      <c r="B13" s="41"/>
      <c r="C13" s="41"/>
      <c r="D13" s="30"/>
      <c r="E13" s="30"/>
      <c r="F13" s="30"/>
      <c r="G13" s="30"/>
      <c r="H13" s="30"/>
      <c r="I13" s="30"/>
    </row>
    <row r="14" spans="1:10" x14ac:dyDescent="0.35">
      <c r="A14" s="30"/>
      <c r="B14" s="30"/>
      <c r="C14" s="42"/>
      <c r="D14" s="30"/>
      <c r="E14" s="30"/>
      <c r="F14" s="30"/>
      <c r="G14" s="30"/>
      <c r="H14" s="30"/>
      <c r="I14" s="30"/>
    </row>
    <row r="15" spans="1:10" x14ac:dyDescent="0.35">
      <c r="A15" s="30"/>
      <c r="B15" s="30"/>
      <c r="C15" s="42"/>
      <c r="D15" s="30"/>
      <c r="E15" s="30"/>
      <c r="F15" s="30"/>
      <c r="G15" s="30"/>
      <c r="H15" s="30"/>
      <c r="I15" s="30"/>
    </row>
    <row r="16" spans="1:10" x14ac:dyDescent="0.35">
      <c r="A16" s="30"/>
      <c r="B16" s="30"/>
      <c r="C16" s="42"/>
      <c r="D16" s="30"/>
      <c r="E16" s="30"/>
      <c r="F16" s="30"/>
      <c r="G16" s="30"/>
      <c r="H16" s="30"/>
      <c r="I16" s="30"/>
    </row>
    <row r="17" spans="1:4" x14ac:dyDescent="0.35">
      <c r="A17" s="31" t="s">
        <v>19</v>
      </c>
      <c r="B17" s="30"/>
      <c r="C17" s="30"/>
      <c r="D17" s="30"/>
    </row>
    <row r="19" spans="1:4" ht="96" customHeight="1" x14ac:dyDescent="0.35">
      <c r="A19" s="13" t="s">
        <v>39</v>
      </c>
      <c r="B19" s="13"/>
      <c r="C19" s="13"/>
      <c r="D19" s="13"/>
    </row>
  </sheetData>
  <mergeCells count="2">
    <mergeCell ref="A1:D1"/>
    <mergeCell ref="A19:D19"/>
  </mergeCells>
  <conditionalFormatting sqref="J10:J12">
    <cfRule type="expression" dxfId="1" priority="1">
      <formula>$J$10&lt;&gt;0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45A92-97E9-41FE-83B6-3DA170026DCC}">
  <dimension ref="A1:J19"/>
  <sheetViews>
    <sheetView workbookViewId="0">
      <selection activeCell="D5" sqref="D5"/>
    </sheetView>
  </sheetViews>
  <sheetFormatPr defaultRowHeight="14.5" x14ac:dyDescent="0.35"/>
  <cols>
    <col min="1" max="1" width="26.1796875" bestFit="1" customWidth="1"/>
    <col min="2" max="2" width="8.6328125" bestFit="1" customWidth="1"/>
    <col min="3" max="3" width="13.6328125" bestFit="1" customWidth="1"/>
    <col min="4" max="4" width="33.90625" bestFit="1" customWidth="1"/>
    <col min="5" max="5" width="8.1796875" bestFit="1" customWidth="1"/>
    <col min="6" max="7" width="8.08984375" bestFit="1" customWidth="1"/>
    <col min="8" max="9" width="8.36328125" bestFit="1" customWidth="1"/>
    <col min="10" max="10" width="9.54296875" customWidth="1"/>
  </cols>
  <sheetData>
    <row r="1" spans="1:10" ht="23.5" x14ac:dyDescent="0.55000000000000004">
      <c r="A1" s="12" t="s">
        <v>21</v>
      </c>
      <c r="B1" s="12"/>
      <c r="C1" s="12"/>
      <c r="D1" s="12"/>
      <c r="E1" s="15"/>
      <c r="F1" s="15"/>
      <c r="G1" s="15"/>
      <c r="H1" s="15"/>
      <c r="I1" s="15"/>
    </row>
    <row r="2" spans="1:10" x14ac:dyDescent="0.35">
      <c r="A2" s="14"/>
      <c r="B2" s="14"/>
      <c r="C2" s="14"/>
      <c r="D2" s="14"/>
      <c r="E2" s="14"/>
      <c r="F2" s="14"/>
      <c r="G2" s="14"/>
      <c r="H2" s="14"/>
      <c r="I2" s="14"/>
    </row>
    <row r="3" spans="1:10" x14ac:dyDescent="0.35">
      <c r="A3" s="14"/>
      <c r="B3" s="14"/>
      <c r="C3" s="14"/>
      <c r="D3" s="14"/>
      <c r="E3" s="14"/>
      <c r="F3" s="14"/>
      <c r="G3" s="14"/>
      <c r="H3" s="14"/>
      <c r="I3" s="14"/>
    </row>
    <row r="4" spans="1:10" x14ac:dyDescent="0.35">
      <c r="A4" s="16" t="s">
        <v>1</v>
      </c>
      <c r="B4" s="15"/>
      <c r="C4" s="23" t="s">
        <v>10</v>
      </c>
      <c r="D4" s="17">
        <v>0.02</v>
      </c>
      <c r="E4" s="15"/>
      <c r="F4" s="15"/>
      <c r="G4" s="15"/>
      <c r="H4" s="15"/>
      <c r="I4" s="15"/>
    </row>
    <row r="5" spans="1:10" x14ac:dyDescent="0.35">
      <c r="A5" s="15"/>
      <c r="B5" s="15"/>
      <c r="C5" s="23" t="s">
        <v>22</v>
      </c>
      <c r="D5" s="17">
        <v>5</v>
      </c>
      <c r="E5" s="15"/>
      <c r="F5" s="15"/>
      <c r="G5" s="15"/>
      <c r="H5" s="15"/>
      <c r="I5" s="15"/>
    </row>
    <row r="6" spans="1:10" x14ac:dyDescent="0.35">
      <c r="A6" s="15"/>
      <c r="B6" s="15"/>
      <c r="C6" s="23" t="s">
        <v>23</v>
      </c>
      <c r="D6" s="24">
        <v>55000</v>
      </c>
      <c r="E6" s="15"/>
      <c r="F6" s="15"/>
      <c r="G6" s="15"/>
      <c r="H6" s="15"/>
      <c r="I6" s="15"/>
    </row>
    <row r="7" spans="1:10" x14ac:dyDescent="0.35">
      <c r="A7" s="15"/>
      <c r="B7" s="15"/>
      <c r="C7" s="28" t="s">
        <v>24</v>
      </c>
      <c r="D7" s="29" t="s">
        <v>25</v>
      </c>
      <c r="E7" s="15"/>
      <c r="F7" s="15"/>
      <c r="G7" s="15"/>
      <c r="H7" s="15"/>
      <c r="I7" s="15"/>
    </row>
    <row r="8" spans="1:10" x14ac:dyDescent="0.35">
      <c r="A8" s="15"/>
      <c r="B8" s="15"/>
      <c r="C8" s="15"/>
      <c r="D8" s="15"/>
      <c r="E8" s="15"/>
      <c r="F8" s="15"/>
      <c r="G8" s="15"/>
      <c r="H8" s="15"/>
      <c r="I8" s="15"/>
    </row>
    <row r="9" spans="1:10" ht="72.5" x14ac:dyDescent="0.35">
      <c r="A9" s="18" t="s">
        <v>2</v>
      </c>
      <c r="B9" s="25" t="s">
        <v>3</v>
      </c>
      <c r="C9" s="19" t="s">
        <v>4</v>
      </c>
      <c r="D9" s="35" t="s">
        <v>26</v>
      </c>
      <c r="E9" s="20" t="s">
        <v>27</v>
      </c>
      <c r="F9" s="21" t="s">
        <v>28</v>
      </c>
      <c r="G9" s="21" t="s">
        <v>29</v>
      </c>
      <c r="H9" s="22" t="s">
        <v>30</v>
      </c>
      <c r="I9" s="22" t="s">
        <v>31</v>
      </c>
      <c r="J9" s="33" t="s">
        <v>9</v>
      </c>
    </row>
    <row r="10" spans="1:10" x14ac:dyDescent="0.35">
      <c r="A10" s="17" t="s">
        <v>32</v>
      </c>
      <c r="B10" s="24">
        <v>510000</v>
      </c>
      <c r="C10" s="24">
        <v>510000</v>
      </c>
      <c r="D10" s="24">
        <v>10200</v>
      </c>
      <c r="E10" s="24">
        <v>10200</v>
      </c>
      <c r="F10" s="24">
        <v>51000</v>
      </c>
      <c r="G10" s="24">
        <v>51000</v>
      </c>
      <c r="H10" s="24">
        <v>-4000</v>
      </c>
      <c r="I10" s="24">
        <v>-4000</v>
      </c>
      <c r="J10" s="8">
        <f>H10-I10</f>
        <v>0</v>
      </c>
    </row>
    <row r="11" spans="1:10" x14ac:dyDescent="0.35">
      <c r="A11" s="17" t="s">
        <v>33</v>
      </c>
      <c r="B11" s="24">
        <v>240000</v>
      </c>
      <c r="C11" s="24">
        <v>240000</v>
      </c>
      <c r="D11" s="24">
        <v>4800</v>
      </c>
      <c r="E11" s="24">
        <v>4800</v>
      </c>
      <c r="F11" s="24">
        <v>24000</v>
      </c>
      <c r="G11" s="24">
        <v>24000</v>
      </c>
      <c r="H11" s="24">
        <v>-31000</v>
      </c>
      <c r="I11" s="24">
        <v>-31000</v>
      </c>
      <c r="J11" s="8">
        <f t="shared" ref="J11:J12" si="0">H11-I11</f>
        <v>0</v>
      </c>
    </row>
    <row r="12" spans="1:10" x14ac:dyDescent="0.35">
      <c r="A12" s="17" t="s">
        <v>34</v>
      </c>
      <c r="B12" s="24">
        <v>710000</v>
      </c>
      <c r="C12" s="24">
        <v>710000</v>
      </c>
      <c r="D12" s="24">
        <v>14200</v>
      </c>
      <c r="E12" s="24">
        <v>14200</v>
      </c>
      <c r="F12" s="24">
        <v>71000</v>
      </c>
      <c r="G12" s="17">
        <v>71000</v>
      </c>
      <c r="H12" s="24">
        <v>16000</v>
      </c>
      <c r="I12" s="24">
        <v>16000</v>
      </c>
      <c r="J12" s="8">
        <f t="shared" si="0"/>
        <v>0</v>
      </c>
    </row>
    <row r="13" spans="1:10" x14ac:dyDescent="0.35">
      <c r="A13" s="15"/>
      <c r="B13" s="26"/>
      <c r="C13" s="26"/>
      <c r="D13" s="15"/>
      <c r="E13" s="15"/>
      <c r="F13" s="15"/>
      <c r="G13" s="15"/>
      <c r="H13" s="15"/>
      <c r="I13" s="15"/>
    </row>
    <row r="14" spans="1:10" x14ac:dyDescent="0.35">
      <c r="A14" s="15"/>
      <c r="B14" s="15"/>
      <c r="C14" s="27"/>
      <c r="D14" s="15"/>
      <c r="E14" s="15"/>
      <c r="F14" s="15"/>
      <c r="G14" s="15"/>
      <c r="H14" s="15"/>
      <c r="I14" s="15"/>
    </row>
    <row r="15" spans="1:10" x14ac:dyDescent="0.35">
      <c r="A15" s="15"/>
      <c r="B15" s="15"/>
      <c r="C15" s="27"/>
      <c r="D15" s="15"/>
      <c r="E15" s="15"/>
      <c r="F15" s="15"/>
      <c r="G15" s="15"/>
      <c r="H15" s="15"/>
      <c r="I15" s="15"/>
    </row>
    <row r="16" spans="1:10" x14ac:dyDescent="0.35">
      <c r="A16" s="15"/>
      <c r="B16" s="15"/>
      <c r="C16" s="27"/>
      <c r="D16" s="15"/>
      <c r="E16" s="15"/>
      <c r="F16" s="15"/>
      <c r="G16" s="15"/>
      <c r="H16" s="15"/>
      <c r="I16" s="15"/>
    </row>
    <row r="17" spans="1:9" x14ac:dyDescent="0.35">
      <c r="A17" s="16" t="s">
        <v>19</v>
      </c>
      <c r="B17" s="15"/>
      <c r="C17" s="15"/>
      <c r="D17" s="15"/>
      <c r="E17" s="14"/>
      <c r="F17" s="14"/>
      <c r="G17" s="14"/>
      <c r="H17" s="14"/>
      <c r="I17" s="14"/>
    </row>
    <row r="18" spans="1:9" x14ac:dyDescent="0.35">
      <c r="A18" s="14"/>
      <c r="B18" s="14"/>
      <c r="C18" s="14"/>
      <c r="D18" s="14"/>
      <c r="E18" s="14"/>
      <c r="F18" s="14"/>
      <c r="G18" s="14"/>
      <c r="H18" s="14"/>
      <c r="I18" s="14"/>
    </row>
    <row r="19" spans="1:9" ht="119.5" customHeight="1" x14ac:dyDescent="0.35">
      <c r="A19" s="13" t="s">
        <v>35</v>
      </c>
      <c r="B19" s="13"/>
      <c r="C19" s="13"/>
      <c r="D19" s="13"/>
      <c r="E19" s="14"/>
      <c r="F19" s="14"/>
      <c r="G19" s="14"/>
      <c r="H19" s="14"/>
      <c r="I19" s="14"/>
    </row>
  </sheetData>
  <mergeCells count="2">
    <mergeCell ref="A1:D1"/>
    <mergeCell ref="A19:D19"/>
  </mergeCells>
  <conditionalFormatting sqref="J10:J12">
    <cfRule type="expression" dxfId="0" priority="1">
      <formula>$J$10&lt;&gt;0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 Subscribers Analysis</vt:lpstr>
      <vt:lpstr>Total Views Analysis</vt:lpstr>
      <vt:lpstr>Total Videos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 Nwagbara</dc:creator>
  <cp:lastModifiedBy>Henry Nwagbara</cp:lastModifiedBy>
  <dcterms:created xsi:type="dcterms:W3CDTF">2024-11-17T15:26:30Z</dcterms:created>
  <dcterms:modified xsi:type="dcterms:W3CDTF">2025-01-02T02:16:47Z</dcterms:modified>
</cp:coreProperties>
</file>