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_PROY\PROY_ITVAL\EXCEL\"/>
    </mc:Choice>
  </mc:AlternateContent>
  <bookViews>
    <workbookView xWindow="0" yWindow="0" windowWidth="23040" windowHeight="919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2" i="1"/>
  <c r="P11" i="1"/>
  <c r="P5" i="1"/>
  <c r="P4" i="1"/>
  <c r="W10" i="1" l="1"/>
  <c r="W9" i="1"/>
  <c r="W8" i="1"/>
  <c r="W7" i="1"/>
  <c r="W13" i="1"/>
  <c r="W12" i="1"/>
  <c r="W11" i="1"/>
  <c r="P6" i="1"/>
  <c r="W6" i="1" s="1"/>
  <c r="W5" i="1"/>
  <c r="W4" i="1"/>
</calcChain>
</file>

<file path=xl/sharedStrings.xml><?xml version="1.0" encoding="utf-8"?>
<sst xmlns="http://schemas.openxmlformats.org/spreadsheetml/2006/main" count="618" uniqueCount="148">
  <si>
    <t>NOMBRE</t>
  </si>
  <si>
    <t>VENTANA 1</t>
  </si>
  <si>
    <t>VENTANA 2</t>
  </si>
  <si>
    <t>VENTANA 3</t>
  </si>
  <si>
    <t>VENTANA 4</t>
  </si>
  <si>
    <t>VENTANA 5</t>
  </si>
  <si>
    <t>VENTANA 6</t>
  </si>
  <si>
    <t>VENTANA 7</t>
  </si>
  <si>
    <t>VENTANA 8</t>
  </si>
  <si>
    <t>VENTANA 9</t>
  </si>
  <si>
    <t>VENTANA 10</t>
  </si>
  <si>
    <t>VENTANA 11</t>
  </si>
  <si>
    <t>VENTANA 12</t>
  </si>
  <si>
    <t>VENTANA 13</t>
  </si>
  <si>
    <t>VENTANA 14</t>
  </si>
  <si>
    <t>VENTANA 15</t>
  </si>
  <si>
    <t>VENTANA 16</t>
  </si>
  <si>
    <t>VENTANA 17</t>
  </si>
  <si>
    <t>VENTANA 18</t>
  </si>
  <si>
    <t>VENTANA 19</t>
  </si>
  <si>
    <t>VENTANA 20</t>
  </si>
  <si>
    <t>VENTANA 21</t>
  </si>
  <si>
    <t>VENTANA 22</t>
  </si>
  <si>
    <t>RECETA DE ALUMINIO</t>
  </si>
  <si>
    <t>MARCO PROYECTABLE</t>
  </si>
  <si>
    <t>MARCO DE HOJA</t>
  </si>
  <si>
    <t>JUNQUILLO</t>
  </si>
  <si>
    <t>INTERMEDIO</t>
  </si>
  <si>
    <t>ANCLA</t>
  </si>
  <si>
    <t>CANTIDAD</t>
  </si>
  <si>
    <t>a</t>
  </si>
  <si>
    <t>h</t>
  </si>
  <si>
    <t>b</t>
  </si>
  <si>
    <t>i</t>
  </si>
  <si>
    <t>(h-i)</t>
  </si>
  <si>
    <t>j</t>
  </si>
  <si>
    <t>(h-i-j)</t>
  </si>
  <si>
    <t>(a-b)</t>
  </si>
  <si>
    <t>(a-2b)</t>
  </si>
  <si>
    <t>(h-j)</t>
  </si>
  <si>
    <t>CONDICIONES</t>
  </si>
  <si>
    <t>0.2m&lt;a&lt;10.0m</t>
  </si>
  <si>
    <t>0.2m&lt;b&lt;0.60m</t>
  </si>
  <si>
    <t>i&lt;h&lt;2.4m</t>
  </si>
  <si>
    <t>b&lt;a&lt;6.0m</t>
  </si>
  <si>
    <t>0.5m&lt;h&lt;1.6m</t>
  </si>
  <si>
    <t>0.5m&lt;h&lt;2.0m</t>
  </si>
  <si>
    <t>0.5m&lt;i&lt;1.6m</t>
  </si>
  <si>
    <t>0.5m&lt;i&lt;1.5m</t>
  </si>
  <si>
    <t>2b&lt;a&lt;6.0m</t>
  </si>
  <si>
    <t>(m)</t>
  </si>
  <si>
    <t>4*(a+h)</t>
  </si>
  <si>
    <t>8*(b+i)</t>
  </si>
  <si>
    <t>12b+4h+4i</t>
  </si>
  <si>
    <t>16b+4h+4i</t>
  </si>
  <si>
    <t>4a+4b+12h</t>
  </si>
  <si>
    <t>4a+8b+20h</t>
  </si>
  <si>
    <t>4a+8b+8h+4i</t>
  </si>
  <si>
    <t>4a+16b+12h+8i</t>
  </si>
  <si>
    <t>4a+12b+8h+4i</t>
  </si>
  <si>
    <t>8a+16b+12h+8i</t>
  </si>
  <si>
    <t>8a+8b+12h+8i</t>
  </si>
  <si>
    <t>4a+16b+8h+12i</t>
  </si>
  <si>
    <t>12a+4b+8h+4i</t>
  </si>
  <si>
    <t>8a+4b+8h+4i</t>
  </si>
  <si>
    <t>(u)</t>
  </si>
  <si>
    <t>ENTERO((2*a+2*h)/0.5)+1</t>
  </si>
  <si>
    <t>ENTERO((2*b+2*i)/0.5)+1</t>
  </si>
  <si>
    <t>ENTERO((2*b+2*h)/0.5)+1</t>
  </si>
  <si>
    <t>marcos</t>
  </si>
  <si>
    <t>hojas</t>
  </si>
  <si>
    <t>intermedios</t>
  </si>
  <si>
    <t>links</t>
  </si>
  <si>
    <t>20/ hoja 12" 24/hoja 16"</t>
  </si>
  <si>
    <t>20 ó 24</t>
  </si>
  <si>
    <t>manijas</t>
  </si>
  <si>
    <t>0.2&lt;b&lt;0.5  20</t>
  </si>
  <si>
    <t>0.2&lt;b&lt;0.6  24</t>
  </si>
  <si>
    <t>De 12"</t>
  </si>
  <si>
    <t>De 16"</t>
  </si>
  <si>
    <t>40 ó 48</t>
  </si>
  <si>
    <t>Silicón claro neutro</t>
  </si>
  <si>
    <t>4*(a+h)/6</t>
  </si>
  <si>
    <t>4*(b+i)/6</t>
  </si>
  <si>
    <t>Tornillo CP 8x 1/2 inox</t>
  </si>
  <si>
    <t>TORNILLO CC 8-18 X 3/4 GALV</t>
  </si>
  <si>
    <t>TORNILLO CC 8-18 X 1 1/2  GALV</t>
  </si>
  <si>
    <t>TACOS PLASTICO F-5</t>
  </si>
  <si>
    <t>TORNILLO CP 3/16 X 1/2 NEGROS</t>
  </si>
  <si>
    <t>TORNILLO CP 3/16 X 3/8 NEGROS</t>
  </si>
  <si>
    <t xml:space="preserve">LINK  12" INOX. HAIDELI (FERCEVA) </t>
  </si>
  <si>
    <t>MANUBRIO OLIMPIA PROYECTABLE</t>
  </si>
  <si>
    <t>SILICON NUETRO TRANSPARENTE ITVAL</t>
  </si>
  <si>
    <t>(6b+4h)/6</t>
  </si>
  <si>
    <t>(8b+4h)/6</t>
  </si>
  <si>
    <t>(4a+6h)/6</t>
  </si>
  <si>
    <t>VINIL P-92 (479-5MM PERFILPLAST)</t>
  </si>
  <si>
    <t>(4a+8h)/6</t>
  </si>
  <si>
    <t>(4a+2b+6h)/6</t>
  </si>
  <si>
    <t>(4a+4b+8h)/6</t>
  </si>
  <si>
    <t>(4a+4b+6h)/6</t>
  </si>
  <si>
    <t>(6a+4b+8h)/6</t>
  </si>
  <si>
    <t>(4a+8b+8h)/6</t>
  </si>
  <si>
    <t>(6a+8h)/6</t>
  </si>
  <si>
    <t>(8a+6h)/6</t>
  </si>
  <si>
    <t>(6a+6h)/6</t>
  </si>
  <si>
    <t>CINTA MASKING 3/4 X 40 YARDAS (ABRO) USO GENERAL</t>
  </si>
  <si>
    <t>4*(a+h)/32</t>
  </si>
  <si>
    <t>4*(b+i)/32</t>
  </si>
  <si>
    <t>(6b+4h)/32</t>
  </si>
  <si>
    <t>(8b+4h)/32</t>
  </si>
  <si>
    <t>(4a+6h)/32</t>
  </si>
  <si>
    <t>(4a+8h)/32</t>
  </si>
  <si>
    <t>(4a+2b+6h)/32</t>
  </si>
  <si>
    <t>(4a+4b+8h)/32</t>
  </si>
  <si>
    <t>(4a+4b+6h)/32</t>
  </si>
  <si>
    <t>(6a+4b+8h)/32</t>
  </si>
  <si>
    <t>(4a+8b+8h)/32</t>
  </si>
  <si>
    <t>(6a+8h)/32</t>
  </si>
  <si>
    <t>(8a+6h)/32</t>
  </si>
  <si>
    <t>(6a+6h)/32</t>
  </si>
  <si>
    <t>maskin tape</t>
  </si>
  <si>
    <t>MATERIALES LIMPIEZA</t>
  </si>
  <si>
    <t>(a x h)/5</t>
  </si>
  <si>
    <t>vinil p-92 (479-5mm perfilplast)</t>
  </si>
  <si>
    <t>tornillo cc 8-18 x 1 1/2  galv</t>
  </si>
  <si>
    <t>tacos plastico f-5</t>
  </si>
  <si>
    <t>tornillo cp 3/16 x 1/2 negros</t>
  </si>
  <si>
    <t>tornillo cp 3/16 x 3/8 negros</t>
  </si>
  <si>
    <t>tornillo cc 8-18 x 3/4 galv</t>
  </si>
  <si>
    <t>tornillo cp 8x 1/2 inox</t>
  </si>
  <si>
    <t xml:space="preserve">link  12" inox. haideli (ferceva) </t>
  </si>
  <si>
    <t>manubrio olimpia proyectable</t>
  </si>
  <si>
    <t>silicon nuetro transparente itval</t>
  </si>
  <si>
    <t>cinta masking 3/4 x 40 yardas (abro) uso general</t>
  </si>
  <si>
    <t>materiales limpieza</t>
  </si>
  <si>
    <t>vinil</t>
  </si>
  <si>
    <t>cantidad</t>
  </si>
  <si>
    <t>TORNILLO Taco</t>
  </si>
  <si>
    <t>tor marco</t>
  </si>
  <si>
    <t>tor hoja</t>
  </si>
  <si>
    <t>tor inter</t>
  </si>
  <si>
    <t>tor likk</t>
  </si>
  <si>
    <t>manija</t>
  </si>
  <si>
    <t>silicon</t>
  </si>
  <si>
    <t>cinta</t>
  </si>
  <si>
    <t>limpieza</t>
  </si>
  <si>
    <t>ej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</si>
</sst>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/>
    <xf numFmtId="0" fontId="1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/>
    <xf numFmtId="0" fontId="0" fillId="3" borderId="2" xfId="0" applyFill="1" applyBorder="1"/>
    <xf numFmtId="0" fontId="0" fillId="3" borderId="15" xfId="0" quotePrefix="1" applyFill="1" applyBorder="1" applyAlignment="1">
      <alignment horizontal="center"/>
    </xf>
    <xf numFmtId="0" fontId="0" fillId="3" borderId="15" xfId="0" quotePrefix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" xfId="0" applyFill="1" applyBorder="1"/>
    <xf numFmtId="0" fontId="0" fillId="3" borderId="17" xfId="0" applyFill="1" applyBorder="1"/>
    <xf numFmtId="0" fontId="0" fillId="4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0" fillId="5" borderId="15" xfId="0" quotePrefix="1" applyFill="1" applyBorder="1"/>
    <xf numFmtId="0" fontId="0" fillId="5" borderId="19" xfId="0" quotePrefix="1" applyFill="1" applyBorder="1"/>
    <xf numFmtId="0" fontId="0" fillId="5" borderId="15" xfId="0" quotePrefix="1" applyFill="1" applyBorder="1" applyAlignment="1">
      <alignment horizontal="right"/>
    </xf>
    <xf numFmtId="0" fontId="0" fillId="5" borderId="22" xfId="0" quotePrefix="1" applyFill="1" applyBorder="1"/>
    <xf numFmtId="0" fontId="0" fillId="5" borderId="9" xfId="0" applyFill="1" applyBorder="1"/>
    <xf numFmtId="0" fontId="0" fillId="5" borderId="4" xfId="0" applyFill="1" applyBorder="1"/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6" xfId="0" applyFill="1" applyBorder="1"/>
    <xf numFmtId="0" fontId="0" fillId="5" borderId="20" xfId="0" applyFill="1" applyBorder="1"/>
    <xf numFmtId="0" fontId="0" fillId="5" borderId="23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" xfId="0" applyFill="1" applyBorder="1"/>
    <xf numFmtId="0" fontId="0" fillId="5" borderId="17" xfId="0" applyFill="1" applyBorder="1"/>
    <xf numFmtId="0" fontId="0" fillId="5" borderId="21" xfId="0" applyFill="1" applyBorder="1"/>
    <xf numFmtId="0" fontId="0" fillId="5" borderId="24" xfId="0" applyFill="1" applyBorder="1"/>
    <xf numFmtId="0" fontId="0" fillId="5" borderId="15" xfId="0" applyFill="1" applyBorder="1"/>
    <xf numFmtId="0" fontId="0" fillId="5" borderId="2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16" xfId="0" applyFill="1" applyBorder="1"/>
    <xf numFmtId="0" fontId="0" fillId="3" borderId="19" xfId="0" quotePrefix="1" applyFill="1" applyBorder="1"/>
    <xf numFmtId="0" fontId="0" fillId="3" borderId="15" xfId="0" quotePrefix="1" applyFill="1" applyBorder="1" applyAlignment="1">
      <alignment horizontal="right"/>
    </xf>
    <xf numFmtId="0" fontId="0" fillId="3" borderId="22" xfId="0" quotePrefix="1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6" xfId="0" quotePrefix="1" applyFill="1" applyBorder="1"/>
    <xf numFmtId="0" fontId="0" fillId="3" borderId="20" xfId="0" quotePrefix="1" applyFill="1" applyBorder="1"/>
    <xf numFmtId="0" fontId="0" fillId="3" borderId="23" xfId="0" applyFill="1" applyBorder="1"/>
    <xf numFmtId="0" fontId="0" fillId="3" borderId="23" xfId="0" quotePrefix="1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15" xfId="0" applyFill="1" applyBorder="1"/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/>
    <xf numFmtId="0" fontId="0" fillId="6" borderId="2" xfId="0" applyFill="1" applyBorder="1"/>
    <xf numFmtId="0" fontId="0" fillId="6" borderId="15" xfId="0" quotePrefix="1" applyFill="1" applyBorder="1"/>
    <xf numFmtId="0" fontId="0" fillId="6" borderId="22" xfId="0" quotePrefix="1" applyFill="1" applyBorder="1"/>
    <xf numFmtId="0" fontId="0" fillId="6" borderId="4" xfId="0" applyFill="1" applyBorder="1"/>
    <xf numFmtId="0" fontId="0" fillId="6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/>
    <xf numFmtId="0" fontId="0" fillId="6" borderId="12" xfId="0" applyFill="1" applyBorder="1"/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3" xfId="0" applyFill="1" applyBorder="1"/>
    <xf numFmtId="0" fontId="0" fillId="6" borderId="17" xfId="0" applyFill="1" applyBorder="1"/>
    <xf numFmtId="0" fontId="0" fillId="6" borderId="15" xfId="0" quotePrefix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abSelected="1" topLeftCell="A13" workbookViewId="0">
      <pane xSplit="1" topLeftCell="O1" activePane="topRight" state="frozen"/>
      <selection pane="topRight" activeCell="T21" sqref="T21:W22"/>
    </sheetView>
  </sheetViews>
  <sheetFormatPr baseColWidth="10" defaultRowHeight="15" x14ac:dyDescent="0.25"/>
  <cols>
    <col min="1" max="1" width="14.85546875" customWidth="1"/>
    <col min="2" max="2" width="19.5703125" bestFit="1" customWidth="1"/>
    <col min="3" max="3" width="9.7109375" bestFit="1" customWidth="1"/>
    <col min="4" max="4" width="14.7109375" bestFit="1" customWidth="1"/>
    <col min="5" max="5" width="9.7109375" bestFit="1" customWidth="1"/>
    <col min="6" max="6" width="10.7109375" bestFit="1" customWidth="1"/>
    <col min="7" max="7" width="9.7109375" bestFit="1" customWidth="1"/>
    <col min="9" max="9" width="9.7109375" bestFit="1" customWidth="1"/>
    <col min="10" max="10" width="12.28515625" customWidth="1"/>
    <col min="11" max="11" width="9.7109375" bestFit="1" customWidth="1"/>
    <col min="12" max="12" width="3.7109375" customWidth="1"/>
    <col min="13" max="13" width="12.7109375" bestFit="1" customWidth="1"/>
    <col min="14" max="14" width="1.7109375" customWidth="1"/>
    <col min="15" max="15" width="13.42578125" customWidth="1"/>
    <col min="16" max="16" width="23.5703125" customWidth="1"/>
    <col min="17" max="17" width="23.85546875" bestFit="1" customWidth="1"/>
    <col min="18" max="18" width="13.42578125" customWidth="1"/>
    <col min="19" max="19" width="11" customWidth="1"/>
    <col min="20" max="20" width="8.5703125" customWidth="1"/>
    <col min="21" max="21" width="13" customWidth="1"/>
    <col min="22" max="22" width="10.140625" bestFit="1" customWidth="1"/>
    <col min="23" max="23" width="11.7109375" customWidth="1"/>
    <col min="24" max="24" width="13" customWidth="1"/>
    <col min="25" max="25" width="13.140625" customWidth="1"/>
  </cols>
  <sheetData>
    <row r="1" spans="2:25" x14ac:dyDescent="0.25">
      <c r="O1" t="s">
        <v>147</v>
      </c>
      <c r="P1" s="87" t="s">
        <v>30</v>
      </c>
      <c r="Q1">
        <v>0</v>
      </c>
      <c r="R1" s="87" t="s">
        <v>32</v>
      </c>
      <c r="S1">
        <v>0.5</v>
      </c>
    </row>
    <row r="2" spans="2:25" x14ac:dyDescent="0.25">
      <c r="P2" s="87" t="s">
        <v>31</v>
      </c>
      <c r="Q2">
        <v>2.2999999999999998</v>
      </c>
      <c r="R2" s="87" t="s">
        <v>33</v>
      </c>
      <c r="S2">
        <v>1.5</v>
      </c>
    </row>
    <row r="3" spans="2:25" x14ac:dyDescent="0.25">
      <c r="P3" t="s">
        <v>137</v>
      </c>
      <c r="Q3">
        <v>5</v>
      </c>
      <c r="R3" s="87"/>
    </row>
    <row r="4" spans="2:25" x14ac:dyDescent="0.25">
      <c r="O4" t="s">
        <v>136</v>
      </c>
      <c r="P4">
        <f>Q3*(12*S1+4 * Q2+4*S2)</f>
        <v>106</v>
      </c>
      <c r="U4">
        <v>440</v>
      </c>
      <c r="W4">
        <f>U4+P4</f>
        <v>546</v>
      </c>
    </row>
    <row r="5" spans="2:25" ht="15" customHeight="1" x14ac:dyDescent="0.25">
      <c r="O5" t="s">
        <v>138</v>
      </c>
      <c r="P5">
        <f>Q3*(((2*S1+2*Q2)/0.5)+1)</f>
        <v>61</v>
      </c>
      <c r="U5">
        <v>460</v>
      </c>
      <c r="W5">
        <f t="shared" ref="W5:W13" si="0">U5+P5</f>
        <v>521</v>
      </c>
    </row>
    <row r="6" spans="2:25" x14ac:dyDescent="0.25">
      <c r="O6" t="s">
        <v>139</v>
      </c>
      <c r="P6">
        <f>Q3*8</f>
        <v>40</v>
      </c>
      <c r="U6">
        <v>160</v>
      </c>
      <c r="W6">
        <f t="shared" si="0"/>
        <v>200</v>
      </c>
    </row>
    <row r="7" spans="2:25" x14ac:dyDescent="0.25">
      <c r="O7" t="s">
        <v>140</v>
      </c>
      <c r="W7">
        <f t="shared" si="0"/>
        <v>0</v>
      </c>
    </row>
    <row r="8" spans="2:25" x14ac:dyDescent="0.25">
      <c r="O8" t="s">
        <v>141</v>
      </c>
      <c r="W8">
        <f t="shared" si="0"/>
        <v>0</v>
      </c>
    </row>
    <row r="9" spans="2:25" x14ac:dyDescent="0.25">
      <c r="O9" t="s">
        <v>142</v>
      </c>
      <c r="W9">
        <f t="shared" si="0"/>
        <v>0</v>
      </c>
    </row>
    <row r="10" spans="2:25" x14ac:dyDescent="0.25">
      <c r="O10" t="s">
        <v>143</v>
      </c>
      <c r="W10">
        <f t="shared" si="0"/>
        <v>0</v>
      </c>
    </row>
    <row r="11" spans="2:25" x14ac:dyDescent="0.25">
      <c r="O11" t="s">
        <v>144</v>
      </c>
      <c r="P11">
        <f>Q3*(6*S1+4*Q2)/6</f>
        <v>10.166666666666666</v>
      </c>
      <c r="U11">
        <v>73.333333333333329</v>
      </c>
      <c r="W11">
        <f t="shared" si="0"/>
        <v>83.5</v>
      </c>
    </row>
    <row r="12" spans="2:25" x14ac:dyDescent="0.25">
      <c r="O12" t="s">
        <v>145</v>
      </c>
      <c r="P12">
        <f>Q3*(6*S1+4*Q2)/32</f>
        <v>1.90625</v>
      </c>
      <c r="U12">
        <v>13.75</v>
      </c>
      <c r="W12">
        <f t="shared" si="0"/>
        <v>15.65625</v>
      </c>
    </row>
    <row r="13" spans="2:25" x14ac:dyDescent="0.25">
      <c r="O13" t="s">
        <v>146</v>
      </c>
      <c r="P13">
        <f>Q3*((S1*Q2)/5)</f>
        <v>1.1499999999999999</v>
      </c>
      <c r="U13">
        <v>10</v>
      </c>
      <c r="W13">
        <f t="shared" si="0"/>
        <v>11.15</v>
      </c>
    </row>
    <row r="15" spans="2:25" x14ac:dyDescent="0.25">
      <c r="U15" t="s">
        <v>73</v>
      </c>
    </row>
    <row r="16" spans="2:25" x14ac:dyDescent="0.25">
      <c r="B16" t="s">
        <v>23</v>
      </c>
      <c r="R16" t="s">
        <v>69</v>
      </c>
      <c r="S16" t="s">
        <v>70</v>
      </c>
      <c r="T16" t="s">
        <v>71</v>
      </c>
      <c r="U16" t="s">
        <v>72</v>
      </c>
      <c r="W16" t="s">
        <v>75</v>
      </c>
      <c r="X16" t="s">
        <v>81</v>
      </c>
      <c r="Y16" t="s">
        <v>121</v>
      </c>
    </row>
    <row r="17" spans="1:27" s="3" customFormat="1" ht="28.9" customHeight="1" x14ac:dyDescent="0.25">
      <c r="A17" s="1"/>
      <c r="B17" s="2" t="s">
        <v>24</v>
      </c>
      <c r="C17" s="2" t="s">
        <v>29</v>
      </c>
      <c r="D17" s="2" t="s">
        <v>25</v>
      </c>
      <c r="E17" s="2" t="s">
        <v>29</v>
      </c>
      <c r="F17" s="2" t="s">
        <v>26</v>
      </c>
      <c r="G17" s="2" t="s">
        <v>29</v>
      </c>
      <c r="H17" s="2" t="s">
        <v>27</v>
      </c>
      <c r="I17" s="2" t="s">
        <v>29</v>
      </c>
      <c r="J17" s="2" t="s">
        <v>28</v>
      </c>
      <c r="K17" s="2" t="s">
        <v>29</v>
      </c>
      <c r="M17" s="4" t="s">
        <v>40</v>
      </c>
      <c r="O17" s="85" t="s">
        <v>96</v>
      </c>
      <c r="P17" s="85" t="s">
        <v>86</v>
      </c>
      <c r="Q17" s="4" t="s">
        <v>87</v>
      </c>
      <c r="R17" s="85" t="s">
        <v>88</v>
      </c>
      <c r="S17" s="85" t="s">
        <v>89</v>
      </c>
      <c r="T17" s="85" t="s">
        <v>85</v>
      </c>
      <c r="U17" s="85" t="s">
        <v>84</v>
      </c>
      <c r="V17" s="85" t="s">
        <v>90</v>
      </c>
      <c r="W17" s="85" t="s">
        <v>91</v>
      </c>
      <c r="X17" s="85" t="s">
        <v>92</v>
      </c>
      <c r="Y17" s="85" t="s">
        <v>106</v>
      </c>
      <c r="Z17" s="85" t="s">
        <v>122</v>
      </c>
    </row>
    <row r="18" spans="1:27" s="3" customFormat="1" ht="15.75" thickBot="1" x14ac:dyDescent="0.3">
      <c r="A18" s="5" t="s">
        <v>0</v>
      </c>
      <c r="B18" s="6">
        <v>1385</v>
      </c>
      <c r="C18" s="6"/>
      <c r="D18" s="6">
        <v>1384</v>
      </c>
      <c r="E18" s="6"/>
      <c r="F18" s="6">
        <v>1383</v>
      </c>
      <c r="G18" s="6"/>
      <c r="H18" s="6">
        <v>1382</v>
      </c>
      <c r="I18" s="6"/>
      <c r="J18" s="6">
        <v>1444</v>
      </c>
      <c r="K18" s="6"/>
      <c r="M18" s="7"/>
      <c r="O18" s="86" t="s">
        <v>50</v>
      </c>
      <c r="P18" s="86"/>
      <c r="Q18" s="8" t="s">
        <v>65</v>
      </c>
      <c r="R18" s="86"/>
      <c r="S18" s="86"/>
      <c r="T18" s="86"/>
      <c r="U18" s="86"/>
      <c r="V18" s="86"/>
      <c r="W18" s="86"/>
      <c r="X18" s="86"/>
      <c r="Y18" s="86"/>
      <c r="Z18" s="86"/>
    </row>
    <row r="19" spans="1:27" s="71" customFormat="1" x14ac:dyDescent="0.25">
      <c r="A19" s="68" t="s">
        <v>1</v>
      </c>
      <c r="B19" s="69" t="s">
        <v>30</v>
      </c>
      <c r="C19" s="69">
        <v>2</v>
      </c>
      <c r="D19" s="69"/>
      <c r="E19" s="69"/>
      <c r="F19" s="69" t="s">
        <v>30</v>
      </c>
      <c r="G19" s="69">
        <v>2</v>
      </c>
      <c r="H19" s="69"/>
      <c r="I19" s="69"/>
      <c r="J19" s="69">
        <v>4.2000000000000003E-2</v>
      </c>
      <c r="K19" s="70">
        <v>4</v>
      </c>
      <c r="M19" s="72" t="s">
        <v>41</v>
      </c>
      <c r="O19" s="84" t="s">
        <v>51</v>
      </c>
      <c r="P19" s="73" t="s">
        <v>66</v>
      </c>
      <c r="Q19" s="73" t="s">
        <v>66</v>
      </c>
      <c r="R19" s="73">
        <v>8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73" t="s">
        <v>82</v>
      </c>
      <c r="Y19" s="73" t="s">
        <v>107</v>
      </c>
      <c r="Z19" s="73" t="s">
        <v>123</v>
      </c>
    </row>
    <row r="20" spans="1:27" s="71" customFormat="1" ht="15.75" thickBot="1" x14ac:dyDescent="0.3">
      <c r="A20" s="79"/>
      <c r="B20" s="80" t="s">
        <v>31</v>
      </c>
      <c r="C20" s="80">
        <v>2</v>
      </c>
      <c r="D20" s="80"/>
      <c r="E20" s="80"/>
      <c r="F20" s="80" t="s">
        <v>31</v>
      </c>
      <c r="G20" s="80">
        <v>2</v>
      </c>
      <c r="H20" s="80"/>
      <c r="I20" s="80"/>
      <c r="J20" s="80"/>
      <c r="K20" s="81"/>
      <c r="M20" s="82" t="s">
        <v>46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spans="1:27" s="13" customFormat="1" x14ac:dyDescent="0.25">
      <c r="A21" s="10" t="s">
        <v>2</v>
      </c>
      <c r="B21" s="11" t="s">
        <v>32</v>
      </c>
      <c r="C21" s="11">
        <v>2</v>
      </c>
      <c r="D21" s="11" t="s">
        <v>32</v>
      </c>
      <c r="E21" s="11">
        <v>2</v>
      </c>
      <c r="F21" s="11" t="s">
        <v>32</v>
      </c>
      <c r="G21" s="11">
        <v>2</v>
      </c>
      <c r="H21" s="11"/>
      <c r="I21" s="11"/>
      <c r="J21" s="11">
        <v>4.2000000000000003E-2</v>
      </c>
      <c r="K21" s="12">
        <v>8</v>
      </c>
      <c r="M21" s="14" t="s">
        <v>42</v>
      </c>
      <c r="O21" s="15" t="s">
        <v>52</v>
      </c>
      <c r="P21" s="16" t="s">
        <v>67</v>
      </c>
      <c r="Q21" s="16" t="s">
        <v>67</v>
      </c>
      <c r="R21" s="16">
        <v>8</v>
      </c>
      <c r="S21" s="16">
        <v>8</v>
      </c>
      <c r="T21" s="16">
        <v>0</v>
      </c>
      <c r="U21" s="16">
        <v>0</v>
      </c>
      <c r="V21" s="16">
        <v>0</v>
      </c>
      <c r="W21" s="16">
        <v>0</v>
      </c>
      <c r="X21" s="16" t="s">
        <v>83</v>
      </c>
      <c r="Y21" s="16" t="s">
        <v>108</v>
      </c>
      <c r="Z21" s="16" t="s">
        <v>123</v>
      </c>
    </row>
    <row r="22" spans="1:27" s="13" customFormat="1" ht="15.75" thickBot="1" x14ac:dyDescent="0.3">
      <c r="A22" s="18"/>
      <c r="B22" s="19" t="s">
        <v>33</v>
      </c>
      <c r="C22" s="19">
        <v>2</v>
      </c>
      <c r="D22" s="19" t="s">
        <v>33</v>
      </c>
      <c r="E22" s="19">
        <v>2</v>
      </c>
      <c r="F22" s="19" t="s">
        <v>33</v>
      </c>
      <c r="G22" s="19">
        <v>2</v>
      </c>
      <c r="H22" s="19"/>
      <c r="I22" s="19"/>
      <c r="J22" s="19"/>
      <c r="K22" s="20"/>
      <c r="M22" s="21" t="s">
        <v>47</v>
      </c>
      <c r="O22" s="22"/>
      <c r="P22" s="22"/>
      <c r="Q22" s="22"/>
      <c r="R22" s="22"/>
      <c r="S22" s="22"/>
      <c r="T22" s="22"/>
      <c r="U22" s="52"/>
      <c r="V22" s="52"/>
      <c r="W22" s="22"/>
      <c r="X22" s="22"/>
      <c r="Y22" s="22"/>
      <c r="Z22" s="22"/>
    </row>
    <row r="23" spans="1:27" s="28" customFormat="1" x14ac:dyDescent="0.25">
      <c r="A23" s="25" t="s">
        <v>3</v>
      </c>
      <c r="B23" s="26" t="s">
        <v>32</v>
      </c>
      <c r="C23" s="26">
        <v>2</v>
      </c>
      <c r="D23" s="26" t="s">
        <v>32</v>
      </c>
      <c r="E23" s="26">
        <v>2</v>
      </c>
      <c r="F23" s="26" t="s">
        <v>32</v>
      </c>
      <c r="G23" s="26">
        <v>4</v>
      </c>
      <c r="H23" s="26" t="s">
        <v>32</v>
      </c>
      <c r="I23" s="26">
        <v>1</v>
      </c>
      <c r="J23" s="26">
        <v>4.2000000000000003E-2</v>
      </c>
      <c r="K23" s="27">
        <v>8</v>
      </c>
      <c r="M23" s="29" t="s">
        <v>42</v>
      </c>
      <c r="O23" s="30" t="s">
        <v>53</v>
      </c>
      <c r="P23" s="30" t="s">
        <v>68</v>
      </c>
      <c r="Q23" s="30" t="s">
        <v>68</v>
      </c>
      <c r="R23" s="30">
        <v>8</v>
      </c>
      <c r="S23" s="30">
        <v>8</v>
      </c>
      <c r="T23" s="31">
        <v>4</v>
      </c>
      <c r="U23" s="32" t="s">
        <v>74</v>
      </c>
      <c r="V23" s="33">
        <v>2</v>
      </c>
      <c r="W23" s="33">
        <v>1</v>
      </c>
      <c r="X23" s="33" t="s">
        <v>93</v>
      </c>
      <c r="Y23" s="33" t="s">
        <v>109</v>
      </c>
      <c r="Z23" s="30" t="s">
        <v>123</v>
      </c>
    </row>
    <row r="24" spans="1:27" s="28" customFormat="1" x14ac:dyDescent="0.25">
      <c r="A24" s="35"/>
      <c r="B24" s="36" t="s">
        <v>31</v>
      </c>
      <c r="C24" s="36">
        <v>2</v>
      </c>
      <c r="D24" s="36" t="s">
        <v>33</v>
      </c>
      <c r="E24" s="36">
        <v>2</v>
      </c>
      <c r="F24" s="36" t="s">
        <v>34</v>
      </c>
      <c r="G24" s="36">
        <v>2</v>
      </c>
      <c r="H24" s="36"/>
      <c r="I24" s="36"/>
      <c r="J24" s="36"/>
      <c r="K24" s="37"/>
      <c r="M24" s="35" t="s">
        <v>47</v>
      </c>
      <c r="O24" s="38"/>
      <c r="P24" s="38"/>
      <c r="Q24" s="38"/>
      <c r="R24" s="38"/>
      <c r="S24" s="38"/>
      <c r="T24" s="39"/>
      <c r="U24" s="38" t="s">
        <v>76</v>
      </c>
      <c r="V24" s="40" t="s">
        <v>78</v>
      </c>
      <c r="W24" s="40"/>
      <c r="X24" s="40"/>
      <c r="Y24" s="40"/>
      <c r="Z24" s="40"/>
    </row>
    <row r="25" spans="1:27" s="28" customFormat="1" ht="15.75" thickBot="1" x14ac:dyDescent="0.3">
      <c r="A25" s="42"/>
      <c r="B25" s="43"/>
      <c r="C25" s="43"/>
      <c r="D25" s="43"/>
      <c r="E25" s="43"/>
      <c r="F25" s="43" t="s">
        <v>33</v>
      </c>
      <c r="G25" s="43">
        <v>2</v>
      </c>
      <c r="H25" s="43"/>
      <c r="I25" s="43"/>
      <c r="J25" s="43"/>
      <c r="K25" s="44"/>
      <c r="M25" s="45" t="s">
        <v>43</v>
      </c>
      <c r="O25" s="46"/>
      <c r="P25" s="46"/>
      <c r="Q25" s="46"/>
      <c r="R25" s="46"/>
      <c r="S25" s="46"/>
      <c r="T25" s="47"/>
      <c r="U25" s="38" t="s">
        <v>77</v>
      </c>
      <c r="V25" s="40" t="s">
        <v>79</v>
      </c>
      <c r="W25" s="48"/>
      <c r="X25" s="48"/>
      <c r="Y25" s="48"/>
      <c r="Z25" s="48"/>
    </row>
    <row r="26" spans="1:27" s="13" customFormat="1" x14ac:dyDescent="0.25">
      <c r="A26" s="10" t="s">
        <v>4</v>
      </c>
      <c r="B26" s="11" t="s">
        <v>32</v>
      </c>
      <c r="C26" s="11">
        <v>2</v>
      </c>
      <c r="D26" s="11" t="s">
        <v>32</v>
      </c>
      <c r="E26" s="11">
        <v>2</v>
      </c>
      <c r="F26" s="11" t="s">
        <v>32</v>
      </c>
      <c r="G26" s="11">
        <v>6</v>
      </c>
      <c r="H26" s="11" t="s">
        <v>32</v>
      </c>
      <c r="I26" s="11">
        <v>2</v>
      </c>
      <c r="J26" s="11">
        <v>4.2000000000000003E-2</v>
      </c>
      <c r="K26" s="12">
        <v>8</v>
      </c>
      <c r="M26" s="14" t="s">
        <v>42</v>
      </c>
      <c r="O26" s="16" t="s">
        <v>54</v>
      </c>
      <c r="P26" s="16" t="s">
        <v>68</v>
      </c>
      <c r="Q26" s="16" t="s">
        <v>68</v>
      </c>
      <c r="R26" s="16">
        <v>8</v>
      </c>
      <c r="S26" s="16">
        <v>8</v>
      </c>
      <c r="T26" s="53">
        <v>8</v>
      </c>
      <c r="U26" s="54" t="s">
        <v>74</v>
      </c>
      <c r="V26" s="55">
        <v>2</v>
      </c>
      <c r="W26" s="55">
        <v>1</v>
      </c>
      <c r="X26" s="55" t="s">
        <v>94</v>
      </c>
      <c r="Y26" s="55" t="s">
        <v>110</v>
      </c>
      <c r="Z26" s="16" t="s">
        <v>123</v>
      </c>
    </row>
    <row r="27" spans="1:27" s="13" customFormat="1" x14ac:dyDescent="0.25">
      <c r="A27" s="57"/>
      <c r="B27" s="58" t="s">
        <v>31</v>
      </c>
      <c r="C27" s="58">
        <v>2</v>
      </c>
      <c r="D27" s="58" t="s">
        <v>33</v>
      </c>
      <c r="E27" s="58">
        <v>2</v>
      </c>
      <c r="F27" s="58" t="s">
        <v>35</v>
      </c>
      <c r="G27" s="58">
        <v>2</v>
      </c>
      <c r="H27" s="58"/>
      <c r="I27" s="58"/>
      <c r="J27" s="58"/>
      <c r="K27" s="59"/>
      <c r="M27" s="57" t="s">
        <v>48</v>
      </c>
      <c r="O27" s="52"/>
      <c r="P27" s="60"/>
      <c r="Q27" s="60"/>
      <c r="R27" s="60"/>
      <c r="S27" s="60"/>
      <c r="T27" s="61"/>
      <c r="U27" s="52" t="s">
        <v>76</v>
      </c>
      <c r="V27" s="62" t="s">
        <v>78</v>
      </c>
      <c r="W27" s="63"/>
      <c r="X27" s="63"/>
      <c r="Y27" s="63"/>
      <c r="Z27" s="63"/>
    </row>
    <row r="28" spans="1:27" s="13" customFormat="1" x14ac:dyDescent="0.25">
      <c r="A28" s="57"/>
      <c r="B28" s="58"/>
      <c r="C28" s="58"/>
      <c r="D28" s="58"/>
      <c r="E28" s="58"/>
      <c r="F28" s="58" t="s">
        <v>33</v>
      </c>
      <c r="G28" s="58">
        <v>2</v>
      </c>
      <c r="H28" s="58"/>
      <c r="I28" s="58"/>
      <c r="J28" s="58"/>
      <c r="K28" s="59"/>
      <c r="M28" s="57" t="s">
        <v>43</v>
      </c>
      <c r="O28" s="52"/>
      <c r="P28" s="52"/>
      <c r="Q28" s="52"/>
      <c r="R28" s="52"/>
      <c r="S28" s="52"/>
      <c r="T28" s="64"/>
      <c r="U28" s="52" t="s">
        <v>77</v>
      </c>
      <c r="V28" s="62" t="s">
        <v>79</v>
      </c>
      <c r="W28" s="62"/>
      <c r="X28" s="62"/>
      <c r="Y28" s="62"/>
      <c r="Z28" s="62"/>
    </row>
    <row r="29" spans="1:27" s="13" customFormat="1" ht="15.75" thickBot="1" x14ac:dyDescent="0.3">
      <c r="A29" s="18"/>
      <c r="B29" s="19"/>
      <c r="C29" s="19"/>
      <c r="D29" s="19"/>
      <c r="E29" s="19"/>
      <c r="F29" s="19" t="s">
        <v>36</v>
      </c>
      <c r="G29" s="19">
        <v>2</v>
      </c>
      <c r="H29" s="19"/>
      <c r="I29" s="19"/>
      <c r="J29" s="19"/>
      <c r="K29" s="20"/>
      <c r="M29" s="21"/>
      <c r="O29" s="22"/>
      <c r="P29" s="22"/>
      <c r="Q29" s="22"/>
      <c r="R29" s="22"/>
      <c r="S29" s="22"/>
      <c r="T29" s="65"/>
      <c r="U29" s="22"/>
      <c r="V29" s="66"/>
      <c r="W29" s="66"/>
      <c r="X29" s="66"/>
      <c r="Y29" s="66"/>
      <c r="Z29" s="66"/>
    </row>
    <row r="30" spans="1:27" s="28" customFormat="1" x14ac:dyDescent="0.25">
      <c r="A30" s="25" t="s">
        <v>5</v>
      </c>
      <c r="B30" s="26" t="s">
        <v>30</v>
      </c>
      <c r="C30" s="26">
        <v>2</v>
      </c>
      <c r="D30" s="26" t="s">
        <v>32</v>
      </c>
      <c r="E30" s="26">
        <v>2</v>
      </c>
      <c r="F30" s="26" t="s">
        <v>32</v>
      </c>
      <c r="G30" s="26">
        <v>2</v>
      </c>
      <c r="H30" s="26" t="s">
        <v>31</v>
      </c>
      <c r="I30" s="26">
        <v>1</v>
      </c>
      <c r="J30" s="26">
        <v>4.2000000000000003E-2</v>
      </c>
      <c r="K30" s="27">
        <v>8</v>
      </c>
      <c r="M30" s="29" t="s">
        <v>42</v>
      </c>
      <c r="O30" s="30" t="s">
        <v>55</v>
      </c>
      <c r="P30" s="30" t="s">
        <v>66</v>
      </c>
      <c r="Q30" s="30" t="s">
        <v>66</v>
      </c>
      <c r="R30" s="30">
        <v>8</v>
      </c>
      <c r="S30" s="30">
        <v>8</v>
      </c>
      <c r="T30" s="30">
        <v>4</v>
      </c>
      <c r="U30" s="32" t="s">
        <v>74</v>
      </c>
      <c r="V30" s="33">
        <v>2</v>
      </c>
      <c r="W30" s="30">
        <v>1</v>
      </c>
      <c r="X30" s="33" t="s">
        <v>95</v>
      </c>
      <c r="Y30" s="33" t="s">
        <v>111</v>
      </c>
      <c r="Z30" s="30" t="s">
        <v>123</v>
      </c>
      <c r="AA30" s="23"/>
    </row>
    <row r="31" spans="1:27" s="28" customFormat="1" x14ac:dyDescent="0.25">
      <c r="A31" s="35"/>
      <c r="B31" s="36" t="s">
        <v>31</v>
      </c>
      <c r="C31" s="36">
        <v>2</v>
      </c>
      <c r="D31" s="36" t="s">
        <v>31</v>
      </c>
      <c r="E31" s="36">
        <v>2</v>
      </c>
      <c r="F31" s="36" t="s">
        <v>31</v>
      </c>
      <c r="G31" s="36">
        <v>4</v>
      </c>
      <c r="H31" s="36"/>
      <c r="I31" s="36"/>
      <c r="J31" s="36"/>
      <c r="K31" s="37"/>
      <c r="M31" s="35" t="s">
        <v>44</v>
      </c>
      <c r="O31" s="38"/>
      <c r="P31" s="38"/>
      <c r="Q31" s="38"/>
      <c r="R31" s="38"/>
      <c r="S31" s="38"/>
      <c r="T31" s="38"/>
      <c r="U31" s="38" t="s">
        <v>76</v>
      </c>
      <c r="V31" s="40" t="s">
        <v>78</v>
      </c>
      <c r="W31" s="38"/>
      <c r="X31" s="38"/>
      <c r="Y31" s="38"/>
      <c r="Z31" s="38"/>
      <c r="AA31" s="23"/>
    </row>
    <row r="32" spans="1:27" s="28" customFormat="1" ht="15.75" thickBot="1" x14ac:dyDescent="0.3">
      <c r="A32" s="42"/>
      <c r="B32" s="43"/>
      <c r="C32" s="43"/>
      <c r="D32" s="43"/>
      <c r="E32" s="43"/>
      <c r="F32" s="43" t="s">
        <v>37</v>
      </c>
      <c r="G32" s="43">
        <v>2</v>
      </c>
      <c r="H32" s="43"/>
      <c r="I32" s="43"/>
      <c r="J32" s="43"/>
      <c r="K32" s="44"/>
      <c r="M32" s="45" t="s">
        <v>45</v>
      </c>
      <c r="O32" s="46"/>
      <c r="P32" s="46"/>
      <c r="Q32" s="46"/>
      <c r="R32" s="46"/>
      <c r="S32" s="46"/>
      <c r="T32" s="46"/>
      <c r="U32" s="38" t="s">
        <v>77</v>
      </c>
      <c r="V32" s="40" t="s">
        <v>79</v>
      </c>
      <c r="W32" s="46"/>
      <c r="X32" s="46"/>
      <c r="Y32" s="46"/>
      <c r="Z32" s="46"/>
      <c r="AA32" s="23"/>
    </row>
    <row r="33" spans="1:27" s="13" customFormat="1" x14ac:dyDescent="0.25">
      <c r="A33" s="10" t="s">
        <v>6</v>
      </c>
      <c r="B33" s="11" t="s">
        <v>30</v>
      </c>
      <c r="C33" s="11">
        <v>2</v>
      </c>
      <c r="D33" s="11" t="s">
        <v>32</v>
      </c>
      <c r="E33" s="11">
        <v>2</v>
      </c>
      <c r="F33" s="11" t="s">
        <v>32</v>
      </c>
      <c r="G33" s="11">
        <v>2</v>
      </c>
      <c r="H33" s="11" t="s">
        <v>31</v>
      </c>
      <c r="I33" s="11">
        <v>1</v>
      </c>
      <c r="J33" s="11">
        <v>4.2000000000000003E-2</v>
      </c>
      <c r="K33" s="12">
        <v>8</v>
      </c>
      <c r="M33" s="14" t="s">
        <v>42</v>
      </c>
      <c r="O33" s="16" t="s">
        <v>55</v>
      </c>
      <c r="P33" s="16" t="s">
        <v>66</v>
      </c>
      <c r="Q33" s="16" t="s">
        <v>66</v>
      </c>
      <c r="R33" s="16">
        <v>8</v>
      </c>
      <c r="S33" s="16">
        <v>8</v>
      </c>
      <c r="T33" s="16">
        <v>4</v>
      </c>
      <c r="U33" s="54" t="s">
        <v>74</v>
      </c>
      <c r="V33" s="55">
        <v>2</v>
      </c>
      <c r="W33" s="16">
        <v>1</v>
      </c>
      <c r="X33" s="55" t="s">
        <v>95</v>
      </c>
      <c r="Y33" s="55" t="s">
        <v>111</v>
      </c>
      <c r="Z33" s="16" t="s">
        <v>123</v>
      </c>
      <c r="AA33" s="23"/>
    </row>
    <row r="34" spans="1:27" s="13" customFormat="1" x14ac:dyDescent="0.25">
      <c r="A34" s="57"/>
      <c r="B34" s="58" t="s">
        <v>31</v>
      </c>
      <c r="C34" s="58">
        <v>2</v>
      </c>
      <c r="D34" s="58" t="s">
        <v>31</v>
      </c>
      <c r="E34" s="58">
        <v>2</v>
      </c>
      <c r="F34" s="58" t="s">
        <v>31</v>
      </c>
      <c r="G34" s="58">
        <v>4</v>
      </c>
      <c r="H34" s="58"/>
      <c r="I34" s="58"/>
      <c r="J34" s="58"/>
      <c r="K34" s="59"/>
      <c r="M34" s="57" t="s">
        <v>44</v>
      </c>
      <c r="O34" s="52"/>
      <c r="P34" s="52"/>
      <c r="Q34" s="52"/>
      <c r="R34" s="52"/>
      <c r="S34" s="52"/>
      <c r="T34" s="52"/>
      <c r="U34" s="52" t="s">
        <v>76</v>
      </c>
      <c r="V34" s="62" t="s">
        <v>78</v>
      </c>
      <c r="W34" s="52"/>
      <c r="X34" s="52"/>
      <c r="Y34" s="52"/>
      <c r="Z34" s="52"/>
      <c r="AA34" s="23"/>
    </row>
    <row r="35" spans="1:27" s="13" customFormat="1" ht="15.75" thickBot="1" x14ac:dyDescent="0.3">
      <c r="A35" s="18"/>
      <c r="B35" s="19"/>
      <c r="C35" s="19"/>
      <c r="D35" s="19"/>
      <c r="E35" s="19"/>
      <c r="F35" s="19" t="s">
        <v>37</v>
      </c>
      <c r="G35" s="19">
        <v>2</v>
      </c>
      <c r="H35" s="19"/>
      <c r="I35" s="19"/>
      <c r="J35" s="19"/>
      <c r="K35" s="20"/>
      <c r="M35" s="57" t="s">
        <v>45</v>
      </c>
      <c r="O35" s="22"/>
      <c r="P35" s="22"/>
      <c r="Q35" s="22"/>
      <c r="R35" s="22"/>
      <c r="S35" s="22"/>
      <c r="T35" s="22"/>
      <c r="U35" s="52" t="s">
        <v>77</v>
      </c>
      <c r="V35" s="62" t="s">
        <v>79</v>
      </c>
      <c r="W35" s="22"/>
      <c r="X35" s="22"/>
      <c r="Y35" s="22"/>
      <c r="Z35" s="22"/>
      <c r="AA35" s="23"/>
    </row>
    <row r="36" spans="1:27" s="28" customFormat="1" x14ac:dyDescent="0.25">
      <c r="A36" s="25" t="s">
        <v>7</v>
      </c>
      <c r="B36" s="26" t="s">
        <v>30</v>
      </c>
      <c r="C36" s="26">
        <v>2</v>
      </c>
      <c r="D36" s="26" t="s">
        <v>32</v>
      </c>
      <c r="E36" s="26">
        <v>4</v>
      </c>
      <c r="F36" s="26" t="s">
        <v>32</v>
      </c>
      <c r="G36" s="26">
        <v>4</v>
      </c>
      <c r="H36" s="26" t="s">
        <v>31</v>
      </c>
      <c r="I36" s="26">
        <v>2</v>
      </c>
      <c r="J36" s="26">
        <v>4.2000000000000003E-2</v>
      </c>
      <c r="K36" s="27">
        <v>12</v>
      </c>
      <c r="M36" s="49" t="s">
        <v>42</v>
      </c>
      <c r="O36" s="30" t="s">
        <v>56</v>
      </c>
      <c r="P36" s="30" t="s">
        <v>66</v>
      </c>
      <c r="Q36" s="30" t="s">
        <v>66</v>
      </c>
      <c r="R36" s="30">
        <v>8</v>
      </c>
      <c r="S36" s="30">
        <v>16</v>
      </c>
      <c r="T36" s="30">
        <v>8</v>
      </c>
      <c r="U36" s="32" t="s">
        <v>80</v>
      </c>
      <c r="V36" s="33">
        <v>4</v>
      </c>
      <c r="W36" s="30">
        <v>2</v>
      </c>
      <c r="X36" s="33" t="s">
        <v>97</v>
      </c>
      <c r="Y36" s="33" t="s">
        <v>112</v>
      </c>
      <c r="Z36" s="30" t="s">
        <v>123</v>
      </c>
    </row>
    <row r="37" spans="1:27" s="28" customFormat="1" x14ac:dyDescent="0.25">
      <c r="A37" s="35"/>
      <c r="B37" s="36" t="s">
        <v>31</v>
      </c>
      <c r="C37" s="36">
        <v>2</v>
      </c>
      <c r="D37" s="36" t="s">
        <v>31</v>
      </c>
      <c r="E37" s="36">
        <v>4</v>
      </c>
      <c r="F37" s="36" t="s">
        <v>31</v>
      </c>
      <c r="G37" s="36">
        <v>6</v>
      </c>
      <c r="H37" s="36"/>
      <c r="I37" s="36"/>
      <c r="J37" s="36"/>
      <c r="K37" s="37"/>
      <c r="M37" s="38" t="s">
        <v>49</v>
      </c>
      <c r="O37" s="38"/>
      <c r="P37" s="38"/>
      <c r="Q37" s="38"/>
      <c r="R37" s="38"/>
      <c r="S37" s="38"/>
      <c r="T37" s="38"/>
      <c r="U37" s="38" t="s">
        <v>76</v>
      </c>
      <c r="V37" s="40" t="s">
        <v>78</v>
      </c>
      <c r="W37" s="38"/>
      <c r="X37" s="38"/>
      <c r="Y37" s="38"/>
      <c r="Z37" s="38"/>
    </row>
    <row r="38" spans="1:27" s="28" customFormat="1" ht="15.75" thickBot="1" x14ac:dyDescent="0.3">
      <c r="A38" s="42"/>
      <c r="B38" s="43"/>
      <c r="C38" s="43"/>
      <c r="D38" s="43"/>
      <c r="E38" s="43"/>
      <c r="F38" s="43" t="s">
        <v>38</v>
      </c>
      <c r="G38" s="43">
        <v>2</v>
      </c>
      <c r="H38" s="43"/>
      <c r="I38" s="43"/>
      <c r="J38" s="43"/>
      <c r="K38" s="44"/>
      <c r="M38" s="46" t="s">
        <v>45</v>
      </c>
      <c r="O38" s="46"/>
      <c r="P38" s="46"/>
      <c r="Q38" s="46"/>
      <c r="R38" s="46"/>
      <c r="S38" s="46"/>
      <c r="T38" s="46"/>
      <c r="U38" s="38" t="s">
        <v>77</v>
      </c>
      <c r="V38" s="40" t="s">
        <v>79</v>
      </c>
      <c r="W38" s="46"/>
      <c r="X38" s="46"/>
      <c r="Y38" s="46"/>
      <c r="Z38" s="46"/>
    </row>
    <row r="39" spans="1:27" s="13" customFormat="1" x14ac:dyDescent="0.25">
      <c r="A39" s="10" t="s">
        <v>8</v>
      </c>
      <c r="B39" s="11" t="s">
        <v>30</v>
      </c>
      <c r="C39" s="11">
        <v>2</v>
      </c>
      <c r="D39" s="11" t="s">
        <v>32</v>
      </c>
      <c r="E39" s="11">
        <v>2</v>
      </c>
      <c r="F39" s="11" t="s">
        <v>37</v>
      </c>
      <c r="G39" s="11">
        <v>2</v>
      </c>
      <c r="H39" s="11" t="s">
        <v>31</v>
      </c>
      <c r="I39" s="11">
        <v>1</v>
      </c>
      <c r="J39" s="11">
        <v>4.2000000000000003E-2</v>
      </c>
      <c r="K39" s="12">
        <v>8</v>
      </c>
      <c r="M39" s="67" t="s">
        <v>42</v>
      </c>
      <c r="O39" s="16" t="s">
        <v>57</v>
      </c>
      <c r="P39" s="16" t="s">
        <v>66</v>
      </c>
      <c r="Q39" s="16" t="s">
        <v>66</v>
      </c>
      <c r="R39" s="16">
        <v>8</v>
      </c>
      <c r="S39" s="16">
        <v>8</v>
      </c>
      <c r="T39" s="16">
        <v>8</v>
      </c>
      <c r="U39" s="16" t="s">
        <v>74</v>
      </c>
      <c r="V39" s="16">
        <v>2</v>
      </c>
      <c r="W39" s="16">
        <v>1</v>
      </c>
      <c r="X39" s="55" t="s">
        <v>98</v>
      </c>
      <c r="Y39" s="55" t="s">
        <v>113</v>
      </c>
      <c r="Z39" s="16" t="s">
        <v>123</v>
      </c>
      <c r="AA39" s="23"/>
    </row>
    <row r="40" spans="1:27" s="13" customFormat="1" x14ac:dyDescent="0.25">
      <c r="A40" s="57"/>
      <c r="B40" s="58" t="s">
        <v>31</v>
      </c>
      <c r="C40" s="58">
        <v>2</v>
      </c>
      <c r="D40" s="58" t="s">
        <v>33</v>
      </c>
      <c r="E40" s="58">
        <v>2</v>
      </c>
      <c r="F40" s="58" t="s">
        <v>32</v>
      </c>
      <c r="G40" s="58">
        <v>4</v>
      </c>
      <c r="H40" s="58" t="s">
        <v>32</v>
      </c>
      <c r="I40" s="58">
        <v>1</v>
      </c>
      <c r="J40" s="58"/>
      <c r="K40" s="59"/>
      <c r="M40" s="52" t="s">
        <v>44</v>
      </c>
      <c r="O40" s="52"/>
      <c r="P40" s="52"/>
      <c r="Q40" s="52"/>
      <c r="R40" s="52"/>
      <c r="S40" s="52"/>
      <c r="T40" s="52"/>
      <c r="U40" s="52" t="s">
        <v>76</v>
      </c>
      <c r="V40" s="52" t="s">
        <v>78</v>
      </c>
      <c r="W40" s="52"/>
      <c r="X40" s="52"/>
      <c r="Y40" s="52"/>
      <c r="Z40" s="52"/>
      <c r="AA40" s="23"/>
    </row>
    <row r="41" spans="1:27" s="13" customFormat="1" x14ac:dyDescent="0.25">
      <c r="A41" s="57"/>
      <c r="B41" s="58"/>
      <c r="C41" s="58"/>
      <c r="D41" s="58"/>
      <c r="E41" s="58"/>
      <c r="F41" s="58" t="s">
        <v>33</v>
      </c>
      <c r="G41" s="58">
        <v>2</v>
      </c>
      <c r="H41" s="58"/>
      <c r="I41" s="58"/>
      <c r="J41" s="58"/>
      <c r="K41" s="59"/>
      <c r="M41" s="52" t="s">
        <v>47</v>
      </c>
      <c r="O41" s="52"/>
      <c r="P41" s="52"/>
      <c r="Q41" s="52"/>
      <c r="R41" s="52"/>
      <c r="S41" s="52"/>
      <c r="T41" s="52"/>
      <c r="U41" s="52" t="s">
        <v>77</v>
      </c>
      <c r="V41" s="52" t="s">
        <v>79</v>
      </c>
      <c r="W41" s="52"/>
      <c r="X41" s="52"/>
      <c r="Y41" s="52"/>
      <c r="Z41" s="52"/>
      <c r="AA41" s="23"/>
    </row>
    <row r="42" spans="1:27" s="13" customFormat="1" x14ac:dyDescent="0.25">
      <c r="A42" s="57"/>
      <c r="B42" s="58"/>
      <c r="C42" s="58"/>
      <c r="D42" s="58"/>
      <c r="E42" s="58"/>
      <c r="F42" s="58" t="s">
        <v>31</v>
      </c>
      <c r="G42" s="58">
        <v>2</v>
      </c>
      <c r="H42" s="58"/>
      <c r="I42" s="58"/>
      <c r="J42" s="58"/>
      <c r="K42" s="59"/>
      <c r="M42" s="52" t="s">
        <v>43</v>
      </c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23"/>
    </row>
    <row r="43" spans="1:27" s="13" customFormat="1" ht="15.75" thickBot="1" x14ac:dyDescent="0.3">
      <c r="A43" s="18"/>
      <c r="B43" s="19"/>
      <c r="C43" s="19"/>
      <c r="D43" s="19"/>
      <c r="E43" s="19"/>
      <c r="F43" s="19" t="s">
        <v>34</v>
      </c>
      <c r="G43" s="19">
        <v>2</v>
      </c>
      <c r="H43" s="19"/>
      <c r="I43" s="19"/>
      <c r="J43" s="19"/>
      <c r="K43" s="20"/>
      <c r="M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3"/>
    </row>
    <row r="44" spans="1:27" s="28" customFormat="1" x14ac:dyDescent="0.25">
      <c r="A44" s="25" t="s">
        <v>9</v>
      </c>
      <c r="B44" s="26" t="s">
        <v>30</v>
      </c>
      <c r="C44" s="26">
        <v>2</v>
      </c>
      <c r="D44" s="26" t="s">
        <v>32</v>
      </c>
      <c r="E44" s="26">
        <v>2</v>
      </c>
      <c r="F44" s="26" t="s">
        <v>37</v>
      </c>
      <c r="G44" s="26">
        <v>2</v>
      </c>
      <c r="H44" s="26" t="s">
        <v>31</v>
      </c>
      <c r="I44" s="26">
        <v>1</v>
      </c>
      <c r="J44" s="26">
        <v>4.2000000000000003E-2</v>
      </c>
      <c r="K44" s="27">
        <v>8</v>
      </c>
      <c r="M44" s="49" t="s">
        <v>42</v>
      </c>
      <c r="O44" s="30" t="s">
        <v>57</v>
      </c>
      <c r="P44" s="30" t="s">
        <v>66</v>
      </c>
      <c r="Q44" s="30" t="s">
        <v>66</v>
      </c>
      <c r="R44" s="30">
        <v>8</v>
      </c>
      <c r="S44" s="30">
        <v>8</v>
      </c>
      <c r="T44" s="30">
        <v>8</v>
      </c>
      <c r="U44" s="30" t="s">
        <v>74</v>
      </c>
      <c r="V44" s="30">
        <v>2</v>
      </c>
      <c r="W44" s="30">
        <v>1</v>
      </c>
      <c r="X44" s="33" t="s">
        <v>98</v>
      </c>
      <c r="Y44" s="33" t="s">
        <v>113</v>
      </c>
      <c r="Z44" s="30" t="s">
        <v>123</v>
      </c>
      <c r="AA44" s="23"/>
    </row>
    <row r="45" spans="1:27" s="28" customFormat="1" x14ac:dyDescent="0.25">
      <c r="A45" s="35"/>
      <c r="B45" s="36" t="s">
        <v>31</v>
      </c>
      <c r="C45" s="36">
        <v>2</v>
      </c>
      <c r="D45" s="36" t="s">
        <v>33</v>
      </c>
      <c r="E45" s="36">
        <v>2</v>
      </c>
      <c r="F45" s="36" t="s">
        <v>32</v>
      </c>
      <c r="G45" s="36">
        <v>4</v>
      </c>
      <c r="H45" s="36" t="s">
        <v>32</v>
      </c>
      <c r="I45" s="36">
        <v>1</v>
      </c>
      <c r="J45" s="36"/>
      <c r="K45" s="37"/>
      <c r="M45" s="38" t="s">
        <v>44</v>
      </c>
      <c r="O45" s="38"/>
      <c r="P45" s="38"/>
      <c r="Q45" s="38"/>
      <c r="R45" s="38"/>
      <c r="S45" s="38"/>
      <c r="T45" s="38"/>
      <c r="U45" s="38" t="s">
        <v>76</v>
      </c>
      <c r="V45" s="38" t="s">
        <v>78</v>
      </c>
      <c r="W45" s="38"/>
      <c r="X45" s="38"/>
      <c r="Y45" s="38"/>
      <c r="Z45" s="38"/>
      <c r="AA45" s="23"/>
    </row>
    <row r="46" spans="1:27" s="28" customFormat="1" x14ac:dyDescent="0.25">
      <c r="A46" s="35"/>
      <c r="B46" s="36"/>
      <c r="C46" s="36"/>
      <c r="D46" s="36"/>
      <c r="E46" s="36"/>
      <c r="F46" s="36" t="s">
        <v>33</v>
      </c>
      <c r="G46" s="36">
        <v>2</v>
      </c>
      <c r="H46" s="36"/>
      <c r="I46" s="36"/>
      <c r="J46" s="36"/>
      <c r="K46" s="37"/>
      <c r="M46" s="38" t="s">
        <v>47</v>
      </c>
      <c r="O46" s="38"/>
      <c r="P46" s="38"/>
      <c r="Q46" s="38"/>
      <c r="R46" s="38"/>
      <c r="S46" s="38"/>
      <c r="T46" s="38"/>
      <c r="U46" s="38" t="s">
        <v>77</v>
      </c>
      <c r="V46" s="38" t="s">
        <v>79</v>
      </c>
      <c r="W46" s="38"/>
      <c r="X46" s="38"/>
      <c r="Y46" s="38"/>
      <c r="Z46" s="38"/>
      <c r="AA46" s="23"/>
    </row>
    <row r="47" spans="1:27" s="28" customFormat="1" x14ac:dyDescent="0.25">
      <c r="A47" s="35"/>
      <c r="B47" s="36"/>
      <c r="C47" s="36"/>
      <c r="D47" s="36"/>
      <c r="E47" s="36"/>
      <c r="F47" s="36" t="s">
        <v>31</v>
      </c>
      <c r="G47" s="36">
        <v>2</v>
      </c>
      <c r="H47" s="36"/>
      <c r="I47" s="36"/>
      <c r="J47" s="36"/>
      <c r="K47" s="37"/>
      <c r="M47" s="38" t="s">
        <v>43</v>
      </c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23"/>
    </row>
    <row r="48" spans="1:27" s="28" customFormat="1" ht="15.75" thickBot="1" x14ac:dyDescent="0.3">
      <c r="A48" s="42"/>
      <c r="B48" s="43"/>
      <c r="C48" s="43"/>
      <c r="D48" s="43"/>
      <c r="E48" s="43"/>
      <c r="F48" s="43" t="s">
        <v>34</v>
      </c>
      <c r="G48" s="43">
        <v>2</v>
      </c>
      <c r="H48" s="43"/>
      <c r="I48" s="43"/>
      <c r="J48" s="43"/>
      <c r="K48" s="44"/>
      <c r="M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23"/>
    </row>
    <row r="49" spans="1:27" s="13" customFormat="1" x14ac:dyDescent="0.25">
      <c r="A49" s="10" t="s">
        <v>10</v>
      </c>
      <c r="B49" s="11" t="s">
        <v>30</v>
      </c>
      <c r="C49" s="11">
        <v>2</v>
      </c>
      <c r="D49" s="11" t="s">
        <v>32</v>
      </c>
      <c r="E49" s="11">
        <v>4</v>
      </c>
      <c r="F49" s="11" t="s">
        <v>38</v>
      </c>
      <c r="G49" s="11">
        <v>2</v>
      </c>
      <c r="H49" s="11" t="s">
        <v>31</v>
      </c>
      <c r="I49" s="11">
        <v>2</v>
      </c>
      <c r="J49" s="11">
        <v>4.2000000000000003E-2</v>
      </c>
      <c r="K49" s="12">
        <v>12</v>
      </c>
      <c r="M49" s="67" t="s">
        <v>42</v>
      </c>
      <c r="O49" s="16" t="s">
        <v>58</v>
      </c>
      <c r="P49" s="16" t="s">
        <v>66</v>
      </c>
      <c r="Q49" s="16" t="s">
        <v>66</v>
      </c>
      <c r="R49" s="16">
        <v>8</v>
      </c>
      <c r="S49" s="16">
        <v>16</v>
      </c>
      <c r="T49" s="16">
        <v>16</v>
      </c>
      <c r="U49" s="16" t="s">
        <v>80</v>
      </c>
      <c r="V49" s="16">
        <v>4</v>
      </c>
      <c r="W49" s="16">
        <v>2</v>
      </c>
      <c r="X49" s="55" t="s">
        <v>99</v>
      </c>
      <c r="Y49" s="55" t="s">
        <v>114</v>
      </c>
      <c r="Z49" s="16" t="s">
        <v>123</v>
      </c>
    </row>
    <row r="50" spans="1:27" s="13" customFormat="1" x14ac:dyDescent="0.25">
      <c r="A50" s="57"/>
      <c r="B50" s="58" t="s">
        <v>31</v>
      </c>
      <c r="C50" s="58">
        <v>2</v>
      </c>
      <c r="D50" s="58" t="s">
        <v>33</v>
      </c>
      <c r="E50" s="58">
        <v>4</v>
      </c>
      <c r="F50" s="58" t="s">
        <v>32</v>
      </c>
      <c r="G50" s="58">
        <v>8</v>
      </c>
      <c r="H50" s="58" t="s">
        <v>32</v>
      </c>
      <c r="I50" s="58">
        <v>2</v>
      </c>
      <c r="J50" s="58"/>
      <c r="K50" s="59"/>
      <c r="M50" s="52" t="s">
        <v>49</v>
      </c>
      <c r="O50" s="52"/>
      <c r="P50" s="52"/>
      <c r="Q50" s="52"/>
      <c r="R50" s="52"/>
      <c r="S50" s="52"/>
      <c r="T50" s="52"/>
      <c r="U50" s="52" t="s">
        <v>76</v>
      </c>
      <c r="V50" s="52" t="s">
        <v>78</v>
      </c>
      <c r="W50" s="52"/>
      <c r="X50" s="52"/>
      <c r="Y50" s="52"/>
      <c r="Z50" s="52"/>
    </row>
    <row r="51" spans="1:27" s="13" customFormat="1" x14ac:dyDescent="0.25">
      <c r="A51" s="57"/>
      <c r="B51" s="58"/>
      <c r="C51" s="58"/>
      <c r="D51" s="58"/>
      <c r="E51" s="58"/>
      <c r="F51" s="58" t="s">
        <v>33</v>
      </c>
      <c r="G51" s="58">
        <v>4</v>
      </c>
      <c r="H51" s="58"/>
      <c r="I51" s="58"/>
      <c r="J51" s="58"/>
      <c r="K51" s="59"/>
      <c r="M51" s="52" t="s">
        <v>47</v>
      </c>
      <c r="O51" s="52"/>
      <c r="P51" s="52"/>
      <c r="Q51" s="52"/>
      <c r="R51" s="52"/>
      <c r="S51" s="52"/>
      <c r="T51" s="52"/>
      <c r="U51" s="52" t="s">
        <v>77</v>
      </c>
      <c r="V51" s="52" t="s">
        <v>79</v>
      </c>
      <c r="W51" s="52"/>
      <c r="X51" s="52"/>
      <c r="Y51" s="52"/>
      <c r="Z51" s="52"/>
    </row>
    <row r="52" spans="1:27" s="13" customFormat="1" x14ac:dyDescent="0.25">
      <c r="A52" s="57"/>
      <c r="B52" s="58"/>
      <c r="C52" s="58"/>
      <c r="D52" s="58"/>
      <c r="E52" s="58"/>
      <c r="F52" s="58" t="s">
        <v>31</v>
      </c>
      <c r="G52" s="58">
        <v>2</v>
      </c>
      <c r="H52" s="58"/>
      <c r="I52" s="58"/>
      <c r="J52" s="58"/>
      <c r="K52" s="59"/>
      <c r="M52" s="52" t="s">
        <v>43</v>
      </c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7" s="13" customFormat="1" ht="15.75" thickBot="1" x14ac:dyDescent="0.3">
      <c r="A53" s="18"/>
      <c r="B53" s="19"/>
      <c r="C53" s="19"/>
      <c r="D53" s="19"/>
      <c r="E53" s="19"/>
      <c r="F53" s="19" t="s">
        <v>34</v>
      </c>
      <c r="G53" s="19">
        <v>4</v>
      </c>
      <c r="H53" s="19"/>
      <c r="I53" s="19"/>
      <c r="J53" s="19"/>
      <c r="K53" s="20"/>
      <c r="M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7" s="28" customFormat="1" x14ac:dyDescent="0.25">
      <c r="A54" s="24" t="s">
        <v>11</v>
      </c>
      <c r="B54" s="26" t="s">
        <v>30</v>
      </c>
      <c r="C54" s="26">
        <v>2</v>
      </c>
      <c r="D54" s="26" t="s">
        <v>32</v>
      </c>
      <c r="E54" s="26">
        <v>2</v>
      </c>
      <c r="F54" s="26" t="s">
        <v>37</v>
      </c>
      <c r="G54" s="26">
        <v>2</v>
      </c>
      <c r="H54" s="26" t="s">
        <v>31</v>
      </c>
      <c r="I54" s="26">
        <v>1</v>
      </c>
      <c r="J54" s="26">
        <v>4.2000000000000003E-2</v>
      </c>
      <c r="K54" s="27">
        <v>8</v>
      </c>
      <c r="M54" s="49" t="s">
        <v>42</v>
      </c>
      <c r="O54" s="30" t="s">
        <v>59</v>
      </c>
      <c r="P54" s="30" t="s">
        <v>66</v>
      </c>
      <c r="Q54" s="30" t="s">
        <v>66</v>
      </c>
      <c r="R54" s="30">
        <v>8</v>
      </c>
      <c r="S54" s="30">
        <v>8</v>
      </c>
      <c r="T54" s="30">
        <v>12</v>
      </c>
      <c r="U54" s="30" t="s">
        <v>74</v>
      </c>
      <c r="V54" s="30">
        <v>2</v>
      </c>
      <c r="W54" s="30">
        <v>1</v>
      </c>
      <c r="X54" s="33" t="s">
        <v>100</v>
      </c>
      <c r="Y54" s="33" t="s">
        <v>115</v>
      </c>
      <c r="Z54" s="30" t="s">
        <v>123</v>
      </c>
      <c r="AA54" s="23"/>
    </row>
    <row r="55" spans="1:27" s="28" customFormat="1" x14ac:dyDescent="0.25">
      <c r="A55" s="34"/>
      <c r="B55" s="36" t="s">
        <v>31</v>
      </c>
      <c r="C55" s="36">
        <v>2</v>
      </c>
      <c r="D55" s="36" t="s">
        <v>33</v>
      </c>
      <c r="E55" s="36">
        <v>2</v>
      </c>
      <c r="F55" s="36" t="s">
        <v>32</v>
      </c>
      <c r="G55" s="36">
        <v>6</v>
      </c>
      <c r="H55" s="36" t="s">
        <v>32</v>
      </c>
      <c r="I55" s="36">
        <v>2</v>
      </c>
      <c r="J55" s="36"/>
      <c r="K55" s="37"/>
      <c r="M55" s="38" t="s">
        <v>44</v>
      </c>
      <c r="O55" s="38"/>
      <c r="P55" s="38"/>
      <c r="Q55" s="38"/>
      <c r="R55" s="38"/>
      <c r="S55" s="38"/>
      <c r="T55" s="38"/>
      <c r="U55" s="38" t="s">
        <v>76</v>
      </c>
      <c r="V55" s="38" t="s">
        <v>78</v>
      </c>
      <c r="W55" s="38"/>
      <c r="X55" s="38"/>
      <c r="Y55" s="38"/>
      <c r="Z55" s="38"/>
      <c r="AA55" s="23"/>
    </row>
    <row r="56" spans="1:27" s="28" customFormat="1" x14ac:dyDescent="0.25">
      <c r="A56" s="34"/>
      <c r="B56" s="36"/>
      <c r="C56" s="36"/>
      <c r="D56" s="36"/>
      <c r="E56" s="36"/>
      <c r="F56" s="36" t="s">
        <v>33</v>
      </c>
      <c r="G56" s="36">
        <v>2</v>
      </c>
      <c r="H56" s="36"/>
      <c r="I56" s="36"/>
      <c r="J56" s="36"/>
      <c r="K56" s="37"/>
      <c r="M56" s="38" t="s">
        <v>47</v>
      </c>
      <c r="O56" s="38"/>
      <c r="P56" s="38"/>
      <c r="Q56" s="38"/>
      <c r="R56" s="38"/>
      <c r="S56" s="38"/>
      <c r="T56" s="38"/>
      <c r="U56" s="38" t="s">
        <v>77</v>
      </c>
      <c r="V56" s="38" t="s">
        <v>79</v>
      </c>
      <c r="W56" s="38"/>
      <c r="X56" s="38"/>
      <c r="Y56" s="38"/>
      <c r="Z56" s="38"/>
      <c r="AA56" s="23"/>
    </row>
    <row r="57" spans="1:27" s="28" customFormat="1" x14ac:dyDescent="0.25">
      <c r="A57" s="34"/>
      <c r="B57" s="36"/>
      <c r="C57" s="36"/>
      <c r="D57" s="36"/>
      <c r="E57" s="36"/>
      <c r="F57" s="36" t="s">
        <v>31</v>
      </c>
      <c r="G57" s="36">
        <v>2</v>
      </c>
      <c r="H57" s="36"/>
      <c r="I57" s="36"/>
      <c r="J57" s="36"/>
      <c r="K57" s="37"/>
      <c r="M57" s="38" t="s">
        <v>43</v>
      </c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23"/>
    </row>
    <row r="58" spans="1:27" s="28" customFormat="1" x14ac:dyDescent="0.25">
      <c r="A58" s="34"/>
      <c r="B58" s="36"/>
      <c r="C58" s="36"/>
      <c r="D58" s="36"/>
      <c r="E58" s="36"/>
      <c r="F58" s="36" t="s">
        <v>35</v>
      </c>
      <c r="G58" s="36">
        <v>2</v>
      </c>
      <c r="H58" s="36"/>
      <c r="I58" s="36"/>
      <c r="J58" s="36"/>
      <c r="K58" s="37"/>
      <c r="M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23"/>
    </row>
    <row r="59" spans="1:27" s="28" customFormat="1" ht="15.75" thickBot="1" x14ac:dyDescent="0.3">
      <c r="A59" s="41"/>
      <c r="B59" s="43"/>
      <c r="C59" s="43"/>
      <c r="D59" s="43"/>
      <c r="E59" s="43"/>
      <c r="F59" s="43" t="s">
        <v>36</v>
      </c>
      <c r="G59" s="43">
        <v>2</v>
      </c>
      <c r="H59" s="43"/>
      <c r="I59" s="43"/>
      <c r="J59" s="43"/>
      <c r="K59" s="44"/>
      <c r="M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23"/>
    </row>
    <row r="60" spans="1:27" s="13" customFormat="1" x14ac:dyDescent="0.25">
      <c r="A60" s="9" t="s">
        <v>12</v>
      </c>
      <c r="B60" s="11" t="s">
        <v>30</v>
      </c>
      <c r="C60" s="11">
        <v>2</v>
      </c>
      <c r="D60" s="11" t="s">
        <v>32</v>
      </c>
      <c r="E60" s="11">
        <v>2</v>
      </c>
      <c r="F60" s="11" t="s">
        <v>37</v>
      </c>
      <c r="G60" s="11">
        <v>2</v>
      </c>
      <c r="H60" s="11" t="s">
        <v>31</v>
      </c>
      <c r="I60" s="11">
        <v>1</v>
      </c>
      <c r="J60" s="11">
        <v>4.2000000000000003E-2</v>
      </c>
      <c r="K60" s="12">
        <v>8</v>
      </c>
      <c r="M60" s="67" t="s">
        <v>42</v>
      </c>
      <c r="O60" s="16" t="s">
        <v>59</v>
      </c>
      <c r="P60" s="16" t="s">
        <v>66</v>
      </c>
      <c r="Q60" s="16" t="s">
        <v>66</v>
      </c>
      <c r="R60" s="16">
        <v>8</v>
      </c>
      <c r="S60" s="16">
        <v>8</v>
      </c>
      <c r="T60" s="16">
        <v>12</v>
      </c>
      <c r="U60" s="16" t="s">
        <v>74</v>
      </c>
      <c r="V60" s="16">
        <v>2</v>
      </c>
      <c r="W60" s="16">
        <v>1</v>
      </c>
      <c r="X60" s="55" t="s">
        <v>100</v>
      </c>
      <c r="Y60" s="55" t="s">
        <v>115</v>
      </c>
      <c r="Z60" s="16" t="s">
        <v>123</v>
      </c>
      <c r="AA60" s="23"/>
    </row>
    <row r="61" spans="1:27" s="13" customFormat="1" x14ac:dyDescent="0.25">
      <c r="A61" s="56"/>
      <c r="B61" s="58" t="s">
        <v>31</v>
      </c>
      <c r="C61" s="58">
        <v>2</v>
      </c>
      <c r="D61" s="58" t="s">
        <v>33</v>
      </c>
      <c r="E61" s="58">
        <v>2</v>
      </c>
      <c r="F61" s="58" t="s">
        <v>32</v>
      </c>
      <c r="G61" s="58">
        <v>6</v>
      </c>
      <c r="H61" s="58" t="s">
        <v>32</v>
      </c>
      <c r="I61" s="58">
        <v>2</v>
      </c>
      <c r="J61" s="58"/>
      <c r="K61" s="59"/>
      <c r="M61" s="52" t="s">
        <v>44</v>
      </c>
      <c r="O61" s="52"/>
      <c r="P61" s="52"/>
      <c r="Q61" s="52"/>
      <c r="R61" s="52"/>
      <c r="S61" s="52"/>
      <c r="T61" s="52"/>
      <c r="U61" s="52" t="s">
        <v>76</v>
      </c>
      <c r="V61" s="52" t="s">
        <v>78</v>
      </c>
      <c r="W61" s="52"/>
      <c r="X61" s="52"/>
      <c r="Y61" s="52"/>
      <c r="Z61" s="52"/>
      <c r="AA61" s="23"/>
    </row>
    <row r="62" spans="1:27" s="13" customFormat="1" x14ac:dyDescent="0.25">
      <c r="A62" s="56"/>
      <c r="B62" s="58"/>
      <c r="C62" s="58"/>
      <c r="D62" s="58"/>
      <c r="E62" s="58"/>
      <c r="F62" s="58" t="s">
        <v>33</v>
      </c>
      <c r="G62" s="58">
        <v>2</v>
      </c>
      <c r="H62" s="58"/>
      <c r="I62" s="58"/>
      <c r="J62" s="58"/>
      <c r="K62" s="59"/>
      <c r="M62" s="52" t="s">
        <v>47</v>
      </c>
      <c r="O62" s="52"/>
      <c r="P62" s="52"/>
      <c r="Q62" s="52"/>
      <c r="R62" s="52"/>
      <c r="S62" s="52"/>
      <c r="T62" s="52"/>
      <c r="U62" s="52" t="s">
        <v>77</v>
      </c>
      <c r="V62" s="52" t="s">
        <v>79</v>
      </c>
      <c r="W62" s="52"/>
      <c r="X62" s="52"/>
      <c r="Y62" s="52"/>
      <c r="Z62" s="52"/>
      <c r="AA62" s="23"/>
    </row>
    <row r="63" spans="1:27" s="13" customFormat="1" x14ac:dyDescent="0.25">
      <c r="A63" s="56"/>
      <c r="B63" s="58"/>
      <c r="C63" s="58"/>
      <c r="D63" s="58"/>
      <c r="E63" s="58"/>
      <c r="F63" s="58" t="s">
        <v>31</v>
      </c>
      <c r="G63" s="58">
        <v>2</v>
      </c>
      <c r="H63" s="58"/>
      <c r="I63" s="58"/>
      <c r="J63" s="58"/>
      <c r="K63" s="59"/>
      <c r="M63" s="52" t="s">
        <v>43</v>
      </c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23"/>
    </row>
    <row r="64" spans="1:27" s="13" customFormat="1" x14ac:dyDescent="0.25">
      <c r="A64" s="56"/>
      <c r="B64" s="58"/>
      <c r="C64" s="58"/>
      <c r="D64" s="58"/>
      <c r="E64" s="58"/>
      <c r="F64" s="58" t="s">
        <v>35</v>
      </c>
      <c r="G64" s="58">
        <v>2</v>
      </c>
      <c r="H64" s="58"/>
      <c r="I64" s="58"/>
      <c r="J64" s="58"/>
      <c r="K64" s="59"/>
      <c r="M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23"/>
    </row>
    <row r="65" spans="1:27" s="13" customFormat="1" ht="15.75" thickBot="1" x14ac:dyDescent="0.3">
      <c r="A65" s="17"/>
      <c r="B65" s="19"/>
      <c r="C65" s="19"/>
      <c r="D65" s="19"/>
      <c r="E65" s="19"/>
      <c r="F65" s="19" t="s">
        <v>36</v>
      </c>
      <c r="G65" s="19">
        <v>2</v>
      </c>
      <c r="H65" s="19"/>
      <c r="I65" s="19"/>
      <c r="J65" s="19"/>
      <c r="K65" s="20"/>
      <c r="M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3"/>
    </row>
    <row r="66" spans="1:27" s="28" customFormat="1" x14ac:dyDescent="0.25">
      <c r="A66" s="24" t="s">
        <v>13</v>
      </c>
      <c r="B66" s="26" t="s">
        <v>30</v>
      </c>
      <c r="C66" s="26">
        <v>2</v>
      </c>
      <c r="D66" s="26" t="s">
        <v>32</v>
      </c>
      <c r="E66" s="26">
        <v>2</v>
      </c>
      <c r="F66" s="26" t="s">
        <v>37</v>
      </c>
      <c r="G66" s="26">
        <v>2</v>
      </c>
      <c r="H66" s="26" t="s">
        <v>31</v>
      </c>
      <c r="I66" s="26">
        <v>1</v>
      </c>
      <c r="J66" s="26">
        <v>4.2000000000000003E-2</v>
      </c>
      <c r="K66" s="27">
        <v>8</v>
      </c>
      <c r="M66" s="49" t="s">
        <v>42</v>
      </c>
      <c r="O66" s="30" t="s">
        <v>57</v>
      </c>
      <c r="P66" s="30" t="s">
        <v>66</v>
      </c>
      <c r="Q66" s="30" t="s">
        <v>66</v>
      </c>
      <c r="R66" s="30">
        <v>8</v>
      </c>
      <c r="S66" s="30">
        <v>8</v>
      </c>
      <c r="T66" s="30">
        <v>8</v>
      </c>
      <c r="U66" s="30" t="s">
        <v>74</v>
      </c>
      <c r="V66" s="30">
        <v>2</v>
      </c>
      <c r="W66" s="30">
        <v>1</v>
      </c>
      <c r="X66" s="33" t="s">
        <v>98</v>
      </c>
      <c r="Y66" s="33" t="s">
        <v>113</v>
      </c>
      <c r="Z66" s="30" t="s">
        <v>123</v>
      </c>
      <c r="AA66" s="23"/>
    </row>
    <row r="67" spans="1:27" s="28" customFormat="1" x14ac:dyDescent="0.25">
      <c r="A67" s="34"/>
      <c r="B67" s="36" t="s">
        <v>31</v>
      </c>
      <c r="C67" s="36">
        <v>2</v>
      </c>
      <c r="D67" s="36" t="s">
        <v>33</v>
      </c>
      <c r="E67" s="36">
        <v>2</v>
      </c>
      <c r="F67" s="36" t="s">
        <v>32</v>
      </c>
      <c r="G67" s="36">
        <v>4</v>
      </c>
      <c r="H67" s="36" t="s">
        <v>32</v>
      </c>
      <c r="I67" s="36">
        <v>1</v>
      </c>
      <c r="J67" s="36"/>
      <c r="K67" s="37"/>
      <c r="M67" s="38" t="s">
        <v>44</v>
      </c>
      <c r="O67" s="38"/>
      <c r="P67" s="38"/>
      <c r="Q67" s="38"/>
      <c r="R67" s="38"/>
      <c r="S67" s="38"/>
      <c r="T67" s="38"/>
      <c r="U67" s="38" t="s">
        <v>76</v>
      </c>
      <c r="V67" s="38" t="s">
        <v>78</v>
      </c>
      <c r="W67" s="38"/>
      <c r="X67" s="38"/>
      <c r="Y67" s="38"/>
      <c r="Z67" s="38"/>
      <c r="AA67" s="23"/>
    </row>
    <row r="68" spans="1:27" s="28" customFormat="1" x14ac:dyDescent="0.25">
      <c r="A68" s="34"/>
      <c r="B68" s="36"/>
      <c r="C68" s="36"/>
      <c r="D68" s="36"/>
      <c r="E68" s="36"/>
      <c r="F68" s="36" t="s">
        <v>33</v>
      </c>
      <c r="G68" s="36">
        <v>2</v>
      </c>
      <c r="H68" s="36"/>
      <c r="I68" s="36"/>
      <c r="J68" s="36"/>
      <c r="K68" s="37"/>
      <c r="M68" s="38" t="s">
        <v>47</v>
      </c>
      <c r="O68" s="38"/>
      <c r="P68" s="38"/>
      <c r="Q68" s="38"/>
      <c r="R68" s="38"/>
      <c r="S68" s="38"/>
      <c r="T68" s="38"/>
      <c r="U68" s="38" t="s">
        <v>77</v>
      </c>
      <c r="V68" s="38" t="s">
        <v>79</v>
      </c>
      <c r="W68" s="38"/>
      <c r="X68" s="38"/>
      <c r="Y68" s="38"/>
      <c r="Z68" s="38"/>
      <c r="AA68" s="23"/>
    </row>
    <row r="69" spans="1:27" s="28" customFormat="1" x14ac:dyDescent="0.25">
      <c r="A69" s="34"/>
      <c r="B69" s="36"/>
      <c r="C69" s="36"/>
      <c r="D69" s="36"/>
      <c r="E69" s="36"/>
      <c r="F69" s="36" t="s">
        <v>31</v>
      </c>
      <c r="G69" s="36">
        <v>2</v>
      </c>
      <c r="H69" s="36"/>
      <c r="I69" s="36"/>
      <c r="J69" s="36"/>
      <c r="K69" s="37"/>
      <c r="M69" s="38" t="s">
        <v>43</v>
      </c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23"/>
    </row>
    <row r="70" spans="1:27" s="28" customFormat="1" ht="15.75" thickBot="1" x14ac:dyDescent="0.3">
      <c r="A70" s="34"/>
      <c r="B70" s="50"/>
      <c r="C70" s="50"/>
      <c r="D70" s="50"/>
      <c r="E70" s="50"/>
      <c r="F70" s="50" t="s">
        <v>34</v>
      </c>
      <c r="G70" s="50">
        <v>2</v>
      </c>
      <c r="H70" s="50"/>
      <c r="I70" s="50"/>
      <c r="J70" s="50"/>
      <c r="K70" s="51"/>
      <c r="M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23"/>
    </row>
    <row r="71" spans="1:27" s="13" customFormat="1" x14ac:dyDescent="0.25">
      <c r="A71" s="10" t="s">
        <v>14</v>
      </c>
      <c r="B71" s="11" t="s">
        <v>30</v>
      </c>
      <c r="C71" s="11">
        <v>2</v>
      </c>
      <c r="D71" s="11" t="s">
        <v>32</v>
      </c>
      <c r="E71" s="11">
        <v>2</v>
      </c>
      <c r="F71" s="11" t="s">
        <v>37</v>
      </c>
      <c r="G71" s="11">
        <v>2</v>
      </c>
      <c r="H71" s="11" t="s">
        <v>31</v>
      </c>
      <c r="I71" s="11">
        <v>1</v>
      </c>
      <c r="J71" s="11">
        <v>4.2000000000000003E-2</v>
      </c>
      <c r="K71" s="12">
        <v>8</v>
      </c>
      <c r="M71" s="67" t="s">
        <v>42</v>
      </c>
      <c r="O71" s="16" t="s">
        <v>57</v>
      </c>
      <c r="P71" s="16" t="s">
        <v>66</v>
      </c>
      <c r="Q71" s="16" t="s">
        <v>66</v>
      </c>
      <c r="R71" s="16">
        <v>8</v>
      </c>
      <c r="S71" s="16">
        <v>8</v>
      </c>
      <c r="T71" s="16">
        <v>8</v>
      </c>
      <c r="U71" s="16" t="s">
        <v>74</v>
      </c>
      <c r="V71" s="16">
        <v>2</v>
      </c>
      <c r="W71" s="16">
        <v>1</v>
      </c>
      <c r="X71" s="55" t="s">
        <v>98</v>
      </c>
      <c r="Y71" s="55" t="s">
        <v>113</v>
      </c>
      <c r="Z71" s="16" t="s">
        <v>123</v>
      </c>
      <c r="AA71" s="23"/>
    </row>
    <row r="72" spans="1:27" s="13" customFormat="1" x14ac:dyDescent="0.25">
      <c r="A72" s="57"/>
      <c r="B72" s="58" t="s">
        <v>31</v>
      </c>
      <c r="C72" s="58">
        <v>2</v>
      </c>
      <c r="D72" s="58" t="s">
        <v>33</v>
      </c>
      <c r="E72" s="58">
        <v>2</v>
      </c>
      <c r="F72" s="58" t="s">
        <v>32</v>
      </c>
      <c r="G72" s="58">
        <v>4</v>
      </c>
      <c r="H72" s="58" t="s">
        <v>32</v>
      </c>
      <c r="I72" s="58">
        <v>1</v>
      </c>
      <c r="J72" s="58"/>
      <c r="K72" s="59"/>
      <c r="M72" s="52" t="s">
        <v>44</v>
      </c>
      <c r="O72" s="52"/>
      <c r="P72" s="52"/>
      <c r="Q72" s="52"/>
      <c r="R72" s="52"/>
      <c r="S72" s="52"/>
      <c r="T72" s="52"/>
      <c r="U72" s="52" t="s">
        <v>76</v>
      </c>
      <c r="V72" s="52" t="s">
        <v>78</v>
      </c>
      <c r="W72" s="52"/>
      <c r="X72" s="52"/>
      <c r="Y72" s="52"/>
      <c r="Z72" s="52"/>
      <c r="AA72" s="23"/>
    </row>
    <row r="73" spans="1:27" s="13" customFormat="1" x14ac:dyDescent="0.25">
      <c r="A73" s="57"/>
      <c r="B73" s="58"/>
      <c r="C73" s="58"/>
      <c r="D73" s="58"/>
      <c r="E73" s="58"/>
      <c r="F73" s="58" t="s">
        <v>33</v>
      </c>
      <c r="G73" s="58">
        <v>2</v>
      </c>
      <c r="H73" s="58"/>
      <c r="I73" s="58"/>
      <c r="J73" s="58"/>
      <c r="K73" s="59"/>
      <c r="M73" s="52" t="s">
        <v>47</v>
      </c>
      <c r="O73" s="52"/>
      <c r="P73" s="52"/>
      <c r="Q73" s="52"/>
      <c r="R73" s="52"/>
      <c r="S73" s="52"/>
      <c r="T73" s="52"/>
      <c r="U73" s="52" t="s">
        <v>77</v>
      </c>
      <c r="V73" s="52" t="s">
        <v>79</v>
      </c>
      <c r="W73" s="52"/>
      <c r="X73" s="52"/>
      <c r="Y73" s="52"/>
      <c r="Z73" s="52"/>
      <c r="AA73" s="23"/>
    </row>
    <row r="74" spans="1:27" s="13" customFormat="1" x14ac:dyDescent="0.25">
      <c r="A74" s="57"/>
      <c r="B74" s="58"/>
      <c r="C74" s="58"/>
      <c r="D74" s="58"/>
      <c r="E74" s="58"/>
      <c r="F74" s="58" t="s">
        <v>31</v>
      </c>
      <c r="G74" s="58">
        <v>2</v>
      </c>
      <c r="H74" s="58"/>
      <c r="I74" s="58"/>
      <c r="J74" s="58"/>
      <c r="K74" s="59"/>
      <c r="M74" s="52" t="s">
        <v>43</v>
      </c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23"/>
    </row>
    <row r="75" spans="1:27" s="13" customFormat="1" ht="15.75" thickBot="1" x14ac:dyDescent="0.3">
      <c r="A75" s="18"/>
      <c r="B75" s="19"/>
      <c r="C75" s="19"/>
      <c r="D75" s="19"/>
      <c r="E75" s="19"/>
      <c r="F75" s="19" t="s">
        <v>34</v>
      </c>
      <c r="G75" s="19">
        <v>2</v>
      </c>
      <c r="H75" s="19"/>
      <c r="I75" s="19"/>
      <c r="J75" s="19"/>
      <c r="K75" s="20"/>
      <c r="M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3"/>
    </row>
    <row r="76" spans="1:27" s="28" customFormat="1" x14ac:dyDescent="0.25">
      <c r="A76" s="25" t="s">
        <v>15</v>
      </c>
      <c r="B76" s="26" t="s">
        <v>30</v>
      </c>
      <c r="C76" s="26">
        <v>2</v>
      </c>
      <c r="D76" s="26" t="s">
        <v>32</v>
      </c>
      <c r="E76" s="26">
        <v>4</v>
      </c>
      <c r="F76" s="26" t="s">
        <v>38</v>
      </c>
      <c r="G76" s="26">
        <v>4</v>
      </c>
      <c r="H76" s="26" t="s">
        <v>31</v>
      </c>
      <c r="I76" s="26">
        <v>2</v>
      </c>
      <c r="J76" s="26">
        <v>4.2000000000000003E-2</v>
      </c>
      <c r="K76" s="27">
        <v>12</v>
      </c>
      <c r="M76" s="49" t="s">
        <v>42</v>
      </c>
      <c r="O76" s="30" t="s">
        <v>60</v>
      </c>
      <c r="P76" s="30" t="s">
        <v>66</v>
      </c>
      <c r="Q76" s="30" t="s">
        <v>66</v>
      </c>
      <c r="R76" s="30">
        <v>8</v>
      </c>
      <c r="S76" s="30">
        <v>16</v>
      </c>
      <c r="T76" s="30">
        <v>28</v>
      </c>
      <c r="U76" s="30" t="s">
        <v>80</v>
      </c>
      <c r="V76" s="30">
        <v>4</v>
      </c>
      <c r="W76" s="30">
        <v>2</v>
      </c>
      <c r="X76" s="33" t="s">
        <v>101</v>
      </c>
      <c r="Y76" s="33" t="s">
        <v>116</v>
      </c>
      <c r="Z76" s="30" t="s">
        <v>123</v>
      </c>
      <c r="AA76" s="23"/>
    </row>
    <row r="77" spans="1:27" s="28" customFormat="1" x14ac:dyDescent="0.25">
      <c r="A77" s="35"/>
      <c r="B77" s="36" t="s">
        <v>31</v>
      </c>
      <c r="C77" s="36">
        <v>2</v>
      </c>
      <c r="D77" s="36" t="s">
        <v>33</v>
      </c>
      <c r="E77" s="36">
        <v>4</v>
      </c>
      <c r="F77" s="36" t="s">
        <v>32</v>
      </c>
      <c r="G77" s="36">
        <v>12</v>
      </c>
      <c r="H77" s="36" t="s">
        <v>32</v>
      </c>
      <c r="I77" s="36">
        <v>4</v>
      </c>
      <c r="J77" s="36"/>
      <c r="K77" s="37"/>
      <c r="M77" s="38" t="s">
        <v>49</v>
      </c>
      <c r="O77" s="38"/>
      <c r="P77" s="38"/>
      <c r="Q77" s="38"/>
      <c r="R77" s="38"/>
      <c r="S77" s="38"/>
      <c r="T77" s="38"/>
      <c r="U77" s="38" t="s">
        <v>76</v>
      </c>
      <c r="V77" s="38" t="s">
        <v>78</v>
      </c>
      <c r="W77" s="38"/>
      <c r="X77" s="38"/>
      <c r="Y77" s="38"/>
      <c r="Z77" s="38"/>
      <c r="AA77" s="23"/>
    </row>
    <row r="78" spans="1:27" s="28" customFormat="1" x14ac:dyDescent="0.25">
      <c r="A78" s="35"/>
      <c r="B78" s="36"/>
      <c r="C78" s="36"/>
      <c r="D78" s="36"/>
      <c r="E78" s="36"/>
      <c r="F78" s="36" t="s">
        <v>33</v>
      </c>
      <c r="G78" s="36">
        <v>4</v>
      </c>
      <c r="H78" s="36" t="s">
        <v>38</v>
      </c>
      <c r="I78" s="36">
        <v>1</v>
      </c>
      <c r="J78" s="36"/>
      <c r="K78" s="37"/>
      <c r="M78" s="38" t="s">
        <v>47</v>
      </c>
      <c r="O78" s="38"/>
      <c r="P78" s="38"/>
      <c r="Q78" s="38"/>
      <c r="R78" s="38"/>
      <c r="S78" s="38"/>
      <c r="T78" s="38"/>
      <c r="U78" s="38" t="s">
        <v>77</v>
      </c>
      <c r="V78" s="38" t="s">
        <v>79</v>
      </c>
      <c r="W78" s="38"/>
      <c r="X78" s="38"/>
      <c r="Y78" s="38"/>
      <c r="Z78" s="38"/>
      <c r="AA78" s="23"/>
    </row>
    <row r="79" spans="1:27" s="28" customFormat="1" x14ac:dyDescent="0.25">
      <c r="A79" s="35"/>
      <c r="B79" s="36"/>
      <c r="C79" s="36"/>
      <c r="D79" s="36"/>
      <c r="E79" s="36"/>
      <c r="F79" s="36" t="s">
        <v>39</v>
      </c>
      <c r="G79" s="36">
        <v>2</v>
      </c>
      <c r="H79" s="36"/>
      <c r="I79" s="36"/>
      <c r="J79" s="36"/>
      <c r="K79" s="37"/>
      <c r="M79" s="38" t="s">
        <v>43</v>
      </c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23"/>
    </row>
    <row r="80" spans="1:27" s="28" customFormat="1" x14ac:dyDescent="0.25">
      <c r="A80" s="35"/>
      <c r="B80" s="36"/>
      <c r="C80" s="36"/>
      <c r="D80" s="36"/>
      <c r="E80" s="36"/>
      <c r="F80" s="36" t="s">
        <v>35</v>
      </c>
      <c r="G80" s="36">
        <v>6</v>
      </c>
      <c r="H80" s="36"/>
      <c r="I80" s="36"/>
      <c r="J80" s="36"/>
      <c r="K80" s="37"/>
      <c r="M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23"/>
    </row>
    <row r="81" spans="1:27" s="28" customFormat="1" ht="15.75" thickBot="1" x14ac:dyDescent="0.3">
      <c r="A81" s="42"/>
      <c r="B81" s="43"/>
      <c r="C81" s="43"/>
      <c r="D81" s="43"/>
      <c r="E81" s="43"/>
      <c r="F81" s="43" t="s">
        <v>36</v>
      </c>
      <c r="G81" s="43">
        <v>4</v>
      </c>
      <c r="H81" s="43"/>
      <c r="I81" s="43"/>
      <c r="J81" s="43"/>
      <c r="K81" s="44"/>
      <c r="M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23"/>
    </row>
    <row r="82" spans="1:27" s="13" customFormat="1" x14ac:dyDescent="0.25">
      <c r="A82" s="10" t="s">
        <v>16</v>
      </c>
      <c r="B82" s="11" t="s">
        <v>30</v>
      </c>
      <c r="C82" s="11">
        <v>2</v>
      </c>
      <c r="D82" s="11" t="s">
        <v>32</v>
      </c>
      <c r="E82" s="11">
        <v>4</v>
      </c>
      <c r="F82" s="11" t="s">
        <v>38</v>
      </c>
      <c r="G82" s="11">
        <v>2</v>
      </c>
      <c r="H82" s="11" t="s">
        <v>31</v>
      </c>
      <c r="I82" s="11">
        <v>2</v>
      </c>
      <c r="J82" s="11">
        <v>4.2000000000000003E-2</v>
      </c>
      <c r="K82" s="12">
        <v>12</v>
      </c>
      <c r="M82" s="67" t="s">
        <v>42</v>
      </c>
      <c r="O82" s="16" t="s">
        <v>60</v>
      </c>
      <c r="P82" s="16" t="s">
        <v>66</v>
      </c>
      <c r="Q82" s="16" t="s">
        <v>66</v>
      </c>
      <c r="R82" s="16">
        <v>8</v>
      </c>
      <c r="S82" s="16">
        <v>16</v>
      </c>
      <c r="T82" s="16">
        <v>24</v>
      </c>
      <c r="U82" s="16" t="s">
        <v>80</v>
      </c>
      <c r="V82" s="16">
        <v>4</v>
      </c>
      <c r="W82" s="16">
        <v>2</v>
      </c>
      <c r="X82" s="55" t="s">
        <v>102</v>
      </c>
      <c r="Y82" s="55" t="s">
        <v>117</v>
      </c>
      <c r="Z82" s="16" t="s">
        <v>123</v>
      </c>
      <c r="AA82" s="23"/>
    </row>
    <row r="83" spans="1:27" s="13" customFormat="1" x14ac:dyDescent="0.25">
      <c r="A83" s="57"/>
      <c r="B83" s="58" t="s">
        <v>31</v>
      </c>
      <c r="C83" s="58">
        <v>2</v>
      </c>
      <c r="D83" s="58" t="s">
        <v>33</v>
      </c>
      <c r="E83" s="58">
        <v>4</v>
      </c>
      <c r="F83" s="58" t="s">
        <v>32</v>
      </c>
      <c r="G83" s="58">
        <v>12</v>
      </c>
      <c r="H83" s="58" t="s">
        <v>32</v>
      </c>
      <c r="I83" s="58">
        <v>4</v>
      </c>
      <c r="J83" s="58"/>
      <c r="K83" s="59"/>
      <c r="M83" s="52" t="s">
        <v>49</v>
      </c>
      <c r="O83" s="52"/>
      <c r="P83" s="52"/>
      <c r="Q83" s="52"/>
      <c r="R83" s="52"/>
      <c r="S83" s="52"/>
      <c r="T83" s="52"/>
      <c r="U83" s="52" t="s">
        <v>76</v>
      </c>
      <c r="V83" s="52" t="s">
        <v>78</v>
      </c>
      <c r="W83" s="52"/>
      <c r="X83" s="52"/>
      <c r="Y83" s="52"/>
      <c r="Z83" s="52"/>
      <c r="AA83" s="23"/>
    </row>
    <row r="84" spans="1:27" s="13" customFormat="1" x14ac:dyDescent="0.25">
      <c r="A84" s="57"/>
      <c r="B84" s="58"/>
      <c r="C84" s="58"/>
      <c r="D84" s="58"/>
      <c r="E84" s="58"/>
      <c r="F84" s="58" t="s">
        <v>33</v>
      </c>
      <c r="G84" s="58">
        <v>4</v>
      </c>
      <c r="H84" s="58"/>
      <c r="I84" s="58"/>
      <c r="J84" s="58"/>
      <c r="K84" s="59"/>
      <c r="M84" s="52" t="s">
        <v>47</v>
      </c>
      <c r="O84" s="52"/>
      <c r="P84" s="52"/>
      <c r="Q84" s="52"/>
      <c r="R84" s="52"/>
      <c r="S84" s="52"/>
      <c r="T84" s="52"/>
      <c r="U84" s="52" t="s">
        <v>77</v>
      </c>
      <c r="V84" s="52" t="s">
        <v>79</v>
      </c>
      <c r="W84" s="52"/>
      <c r="X84" s="52"/>
      <c r="Y84" s="52"/>
      <c r="Z84" s="52"/>
      <c r="AA84" s="23"/>
    </row>
    <row r="85" spans="1:27" s="13" customFormat="1" x14ac:dyDescent="0.25">
      <c r="A85" s="57"/>
      <c r="B85" s="58"/>
      <c r="C85" s="58"/>
      <c r="D85" s="58"/>
      <c r="E85" s="58"/>
      <c r="F85" s="58" t="s">
        <v>31</v>
      </c>
      <c r="G85" s="58">
        <v>2</v>
      </c>
      <c r="H85" s="58"/>
      <c r="I85" s="58"/>
      <c r="J85" s="58"/>
      <c r="K85" s="59"/>
      <c r="M85" s="52" t="s">
        <v>43</v>
      </c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23"/>
    </row>
    <row r="86" spans="1:27" s="13" customFormat="1" x14ac:dyDescent="0.25">
      <c r="A86" s="57"/>
      <c r="B86" s="58"/>
      <c r="C86" s="58"/>
      <c r="D86" s="58"/>
      <c r="E86" s="58"/>
      <c r="F86" s="58" t="s">
        <v>35</v>
      </c>
      <c r="G86" s="58">
        <v>4</v>
      </c>
      <c r="H86" s="58"/>
      <c r="I86" s="58"/>
      <c r="J86" s="58"/>
      <c r="K86" s="59"/>
      <c r="M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23"/>
    </row>
    <row r="87" spans="1:27" s="13" customFormat="1" ht="15.75" thickBot="1" x14ac:dyDescent="0.3">
      <c r="A87" s="18"/>
      <c r="B87" s="19"/>
      <c r="C87" s="19"/>
      <c r="D87" s="19"/>
      <c r="E87" s="19"/>
      <c r="F87" s="19" t="s">
        <v>36</v>
      </c>
      <c r="G87" s="19">
        <v>4</v>
      </c>
      <c r="H87" s="19"/>
      <c r="I87" s="19"/>
      <c r="J87" s="19"/>
      <c r="K87" s="20"/>
      <c r="M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3"/>
    </row>
    <row r="88" spans="1:27" s="28" customFormat="1" x14ac:dyDescent="0.25">
      <c r="A88" s="25" t="s">
        <v>17</v>
      </c>
      <c r="B88" s="26" t="s">
        <v>30</v>
      </c>
      <c r="C88" s="26">
        <v>2</v>
      </c>
      <c r="D88" s="26" t="s">
        <v>32</v>
      </c>
      <c r="E88" s="26">
        <v>4</v>
      </c>
      <c r="F88" s="26" t="s">
        <v>38</v>
      </c>
      <c r="G88" s="26">
        <v>4</v>
      </c>
      <c r="H88" s="26" t="s">
        <v>31</v>
      </c>
      <c r="I88" s="26">
        <v>2</v>
      </c>
      <c r="J88" s="26">
        <v>4.2000000000000003E-2</v>
      </c>
      <c r="K88" s="27">
        <v>12</v>
      </c>
      <c r="M88" s="49" t="s">
        <v>42</v>
      </c>
      <c r="O88" s="30" t="s">
        <v>61</v>
      </c>
      <c r="P88" s="30" t="s">
        <v>66</v>
      </c>
      <c r="Q88" s="30" t="s">
        <v>66</v>
      </c>
      <c r="R88" s="30">
        <v>8</v>
      </c>
      <c r="S88" s="30">
        <v>16</v>
      </c>
      <c r="T88" s="30">
        <v>20</v>
      </c>
      <c r="U88" s="30" t="s">
        <v>80</v>
      </c>
      <c r="V88" s="30">
        <v>4</v>
      </c>
      <c r="W88" s="30">
        <v>2</v>
      </c>
      <c r="X88" s="33" t="s">
        <v>103</v>
      </c>
      <c r="Y88" s="33" t="s">
        <v>118</v>
      </c>
      <c r="Z88" s="30" t="s">
        <v>123</v>
      </c>
    </row>
    <row r="89" spans="1:27" s="28" customFormat="1" x14ac:dyDescent="0.25">
      <c r="A89" s="35"/>
      <c r="B89" s="36" t="s">
        <v>31</v>
      </c>
      <c r="C89" s="36">
        <v>2</v>
      </c>
      <c r="D89" s="36" t="s">
        <v>33</v>
      </c>
      <c r="E89" s="36">
        <v>4</v>
      </c>
      <c r="F89" s="36" t="s">
        <v>32</v>
      </c>
      <c r="G89" s="36">
        <v>8</v>
      </c>
      <c r="H89" s="36" t="s">
        <v>32</v>
      </c>
      <c r="I89" s="36">
        <v>2</v>
      </c>
      <c r="J89" s="36"/>
      <c r="K89" s="37"/>
      <c r="M89" s="38" t="s">
        <v>49</v>
      </c>
      <c r="O89" s="38"/>
      <c r="P89" s="38"/>
      <c r="Q89" s="38"/>
      <c r="R89" s="38"/>
      <c r="S89" s="38"/>
      <c r="T89" s="38"/>
      <c r="U89" s="38" t="s">
        <v>76</v>
      </c>
      <c r="V89" s="38" t="s">
        <v>78</v>
      </c>
      <c r="W89" s="38"/>
      <c r="X89" s="38"/>
      <c r="Y89" s="38"/>
      <c r="Z89" s="38"/>
    </row>
    <row r="90" spans="1:27" s="28" customFormat="1" x14ac:dyDescent="0.25">
      <c r="A90" s="35"/>
      <c r="B90" s="36"/>
      <c r="C90" s="36"/>
      <c r="D90" s="36"/>
      <c r="E90" s="36"/>
      <c r="F90" s="36" t="s">
        <v>33</v>
      </c>
      <c r="G90" s="36">
        <v>6</v>
      </c>
      <c r="H90" s="36" t="s">
        <v>38</v>
      </c>
      <c r="I90" s="36">
        <v>1</v>
      </c>
      <c r="J90" s="36"/>
      <c r="K90" s="37"/>
      <c r="M90" s="38" t="s">
        <v>47</v>
      </c>
      <c r="O90" s="38"/>
      <c r="P90" s="38"/>
      <c r="Q90" s="38"/>
      <c r="R90" s="38"/>
      <c r="S90" s="38"/>
      <c r="T90" s="38"/>
      <c r="U90" s="38" t="s">
        <v>77</v>
      </c>
      <c r="V90" s="38" t="s">
        <v>79</v>
      </c>
      <c r="W90" s="38"/>
      <c r="X90" s="38"/>
      <c r="Y90" s="38"/>
      <c r="Z90" s="38"/>
    </row>
    <row r="91" spans="1:27" s="28" customFormat="1" ht="15.75" thickBot="1" x14ac:dyDescent="0.3">
      <c r="A91" s="42"/>
      <c r="B91" s="43"/>
      <c r="C91" s="43"/>
      <c r="D91" s="43"/>
      <c r="E91" s="43"/>
      <c r="F91" s="43" t="s">
        <v>34</v>
      </c>
      <c r="G91" s="43">
        <v>6</v>
      </c>
      <c r="H91" s="43"/>
      <c r="I91" s="43"/>
      <c r="J91" s="43"/>
      <c r="K91" s="44"/>
      <c r="M91" s="46" t="s">
        <v>43</v>
      </c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7" s="13" customFormat="1" x14ac:dyDescent="0.25">
      <c r="A92" s="10" t="s">
        <v>18</v>
      </c>
      <c r="B92" s="11" t="s">
        <v>30</v>
      </c>
      <c r="C92" s="11">
        <v>2</v>
      </c>
      <c r="D92" s="11" t="s">
        <v>32</v>
      </c>
      <c r="E92" s="11">
        <v>4</v>
      </c>
      <c r="F92" s="11" t="s">
        <v>38</v>
      </c>
      <c r="G92" s="11">
        <v>2</v>
      </c>
      <c r="H92" s="11" t="s">
        <v>31</v>
      </c>
      <c r="I92" s="11">
        <v>2</v>
      </c>
      <c r="J92" s="11">
        <v>4.2000000000000003E-2</v>
      </c>
      <c r="K92" s="12">
        <v>12</v>
      </c>
      <c r="M92" s="67" t="s">
        <v>42</v>
      </c>
      <c r="O92" s="16" t="s">
        <v>62</v>
      </c>
      <c r="P92" s="16" t="s">
        <v>66</v>
      </c>
      <c r="Q92" s="16" t="s">
        <v>66</v>
      </c>
      <c r="R92" s="16">
        <v>8</v>
      </c>
      <c r="S92" s="16">
        <v>16</v>
      </c>
      <c r="T92" s="16">
        <v>16</v>
      </c>
      <c r="U92" s="16" t="s">
        <v>80</v>
      </c>
      <c r="V92" s="16">
        <v>4</v>
      </c>
      <c r="W92" s="16">
        <v>2</v>
      </c>
      <c r="X92" s="55" t="s">
        <v>99</v>
      </c>
      <c r="Y92" s="55" t="s">
        <v>114</v>
      </c>
      <c r="Z92" s="16" t="s">
        <v>123</v>
      </c>
    </row>
    <row r="93" spans="1:27" s="13" customFormat="1" x14ac:dyDescent="0.25">
      <c r="A93" s="57"/>
      <c r="B93" s="58" t="s">
        <v>31</v>
      </c>
      <c r="C93" s="58">
        <v>2</v>
      </c>
      <c r="D93" s="58" t="s">
        <v>33</v>
      </c>
      <c r="E93" s="58">
        <v>4</v>
      </c>
      <c r="F93" s="58" t="s">
        <v>32</v>
      </c>
      <c r="G93" s="58">
        <v>8</v>
      </c>
      <c r="H93" s="58" t="s">
        <v>32</v>
      </c>
      <c r="I93" s="58">
        <v>2</v>
      </c>
      <c r="J93" s="58"/>
      <c r="K93" s="59"/>
      <c r="M93" s="52" t="s">
        <v>49</v>
      </c>
      <c r="O93" s="52"/>
      <c r="P93" s="52"/>
      <c r="Q93" s="52"/>
      <c r="R93" s="52"/>
      <c r="S93" s="52"/>
      <c r="T93" s="52"/>
      <c r="U93" s="52" t="s">
        <v>76</v>
      </c>
      <c r="V93" s="52" t="s">
        <v>78</v>
      </c>
      <c r="W93" s="52"/>
      <c r="X93" s="52"/>
      <c r="Y93" s="52"/>
      <c r="Z93" s="52"/>
    </row>
    <row r="94" spans="1:27" s="13" customFormat="1" x14ac:dyDescent="0.25">
      <c r="A94" s="57"/>
      <c r="B94" s="58"/>
      <c r="C94" s="58"/>
      <c r="D94" s="58"/>
      <c r="E94" s="58"/>
      <c r="F94" s="58" t="s">
        <v>33</v>
      </c>
      <c r="G94" s="58">
        <v>4</v>
      </c>
      <c r="H94" s="58"/>
      <c r="I94" s="58"/>
      <c r="J94" s="58"/>
      <c r="K94" s="59"/>
      <c r="M94" s="52" t="s">
        <v>47</v>
      </c>
      <c r="O94" s="52"/>
      <c r="P94" s="52"/>
      <c r="Q94" s="52"/>
      <c r="R94" s="52"/>
      <c r="S94" s="52"/>
      <c r="T94" s="52"/>
      <c r="U94" s="52" t="s">
        <v>77</v>
      </c>
      <c r="V94" s="52" t="s">
        <v>79</v>
      </c>
      <c r="W94" s="52"/>
      <c r="X94" s="52"/>
      <c r="Y94" s="52"/>
      <c r="Z94" s="52"/>
    </row>
    <row r="95" spans="1:27" s="13" customFormat="1" ht="15.75" thickBot="1" x14ac:dyDescent="0.3">
      <c r="A95" s="18"/>
      <c r="B95" s="19"/>
      <c r="C95" s="19"/>
      <c r="D95" s="19"/>
      <c r="E95" s="19"/>
      <c r="F95" s="19" t="s">
        <v>31</v>
      </c>
      <c r="G95" s="19">
        <v>2</v>
      </c>
      <c r="H95" s="19"/>
      <c r="I95" s="19"/>
      <c r="J95" s="19"/>
      <c r="K95" s="20"/>
      <c r="M95" s="22" t="s">
        <v>43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7" s="28" customFormat="1" x14ac:dyDescent="0.25">
      <c r="A96" s="25" t="s">
        <v>19</v>
      </c>
      <c r="B96" s="26" t="s">
        <v>30</v>
      </c>
      <c r="C96" s="26">
        <v>2</v>
      </c>
      <c r="D96" s="26" t="s">
        <v>32</v>
      </c>
      <c r="E96" s="26">
        <v>2</v>
      </c>
      <c r="F96" s="26" t="s">
        <v>37</v>
      </c>
      <c r="G96" s="26">
        <v>6</v>
      </c>
      <c r="H96" s="26" t="s">
        <v>31</v>
      </c>
      <c r="I96" s="26">
        <v>1</v>
      </c>
      <c r="J96" s="26">
        <v>4.2000000000000003E-2</v>
      </c>
      <c r="K96" s="27">
        <v>8</v>
      </c>
      <c r="M96" s="35" t="s">
        <v>42</v>
      </c>
      <c r="O96" s="30" t="s">
        <v>63</v>
      </c>
      <c r="P96" s="30" t="s">
        <v>66</v>
      </c>
      <c r="Q96" s="30" t="s">
        <v>66</v>
      </c>
      <c r="R96" s="30">
        <v>8</v>
      </c>
      <c r="S96" s="30">
        <v>8</v>
      </c>
      <c r="T96" s="30">
        <v>20</v>
      </c>
      <c r="U96" s="30" t="s">
        <v>74</v>
      </c>
      <c r="V96" s="30">
        <v>2</v>
      </c>
      <c r="W96" s="30">
        <v>1</v>
      </c>
      <c r="X96" s="33" t="s">
        <v>104</v>
      </c>
      <c r="Y96" s="33" t="s">
        <v>119</v>
      </c>
      <c r="Z96" s="30" t="s">
        <v>123</v>
      </c>
      <c r="AA96" s="23"/>
    </row>
    <row r="97" spans="1:27" s="28" customFormat="1" x14ac:dyDescent="0.25">
      <c r="A97" s="35"/>
      <c r="B97" s="36" t="s">
        <v>31</v>
      </c>
      <c r="C97" s="36">
        <v>2</v>
      </c>
      <c r="D97" s="36" t="s">
        <v>33</v>
      </c>
      <c r="E97" s="36">
        <v>2</v>
      </c>
      <c r="F97" s="36" t="s">
        <v>32</v>
      </c>
      <c r="G97" s="36">
        <v>6</v>
      </c>
      <c r="H97" s="36" t="s">
        <v>32</v>
      </c>
      <c r="I97" s="36">
        <v>2</v>
      </c>
      <c r="J97" s="36"/>
      <c r="K97" s="37"/>
      <c r="M97" s="35" t="s">
        <v>44</v>
      </c>
      <c r="O97" s="38"/>
      <c r="P97" s="38"/>
      <c r="Q97" s="38"/>
      <c r="R97" s="38"/>
      <c r="S97" s="38"/>
      <c r="T97" s="38"/>
      <c r="U97" s="38" t="s">
        <v>76</v>
      </c>
      <c r="V97" s="38" t="s">
        <v>78</v>
      </c>
      <c r="W97" s="38"/>
      <c r="X97" s="38"/>
      <c r="Y97" s="38"/>
      <c r="Z97" s="38"/>
      <c r="AA97" s="23"/>
    </row>
    <row r="98" spans="1:27" s="28" customFormat="1" x14ac:dyDescent="0.25">
      <c r="A98" s="35"/>
      <c r="B98" s="36"/>
      <c r="C98" s="36"/>
      <c r="D98" s="36"/>
      <c r="E98" s="36"/>
      <c r="F98" s="36" t="s">
        <v>33</v>
      </c>
      <c r="G98" s="36">
        <v>4</v>
      </c>
      <c r="H98" s="36" t="s">
        <v>37</v>
      </c>
      <c r="I98" s="36">
        <v>2</v>
      </c>
      <c r="J98" s="36"/>
      <c r="K98" s="37"/>
      <c r="M98" s="35" t="s">
        <v>47</v>
      </c>
      <c r="O98" s="38"/>
      <c r="P98" s="38"/>
      <c r="Q98" s="38"/>
      <c r="R98" s="38"/>
      <c r="S98" s="38"/>
      <c r="T98" s="38"/>
      <c r="U98" s="38" t="s">
        <v>77</v>
      </c>
      <c r="V98" s="38" t="s">
        <v>79</v>
      </c>
      <c r="W98" s="38"/>
      <c r="X98" s="38"/>
      <c r="Y98" s="38"/>
      <c r="Z98" s="38"/>
      <c r="AA98" s="23"/>
    </row>
    <row r="99" spans="1:27" s="28" customFormat="1" x14ac:dyDescent="0.25">
      <c r="A99" s="35"/>
      <c r="B99" s="36"/>
      <c r="C99" s="36"/>
      <c r="D99" s="36"/>
      <c r="E99" s="36"/>
      <c r="F99" s="36" t="s">
        <v>35</v>
      </c>
      <c r="G99" s="36">
        <v>4</v>
      </c>
      <c r="H99" s="36"/>
      <c r="I99" s="36"/>
      <c r="J99" s="36"/>
      <c r="K99" s="37"/>
      <c r="M99" s="35" t="s">
        <v>43</v>
      </c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23"/>
    </row>
    <row r="100" spans="1:27" s="28" customFormat="1" ht="15.75" thickBot="1" x14ac:dyDescent="0.3">
      <c r="A100" s="42"/>
      <c r="B100" s="43"/>
      <c r="C100" s="43"/>
      <c r="D100" s="43"/>
      <c r="E100" s="43"/>
      <c r="F100" s="43" t="s">
        <v>36</v>
      </c>
      <c r="G100" s="43">
        <v>4</v>
      </c>
      <c r="H100" s="43"/>
      <c r="I100" s="43"/>
      <c r="J100" s="43"/>
      <c r="K100" s="44"/>
      <c r="M100" s="45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23"/>
    </row>
    <row r="101" spans="1:27" s="13" customFormat="1" x14ac:dyDescent="0.25">
      <c r="A101" s="10" t="s">
        <v>20</v>
      </c>
      <c r="B101" s="11" t="s">
        <v>30</v>
      </c>
      <c r="C101" s="11">
        <v>2</v>
      </c>
      <c r="D101" s="11" t="s">
        <v>32</v>
      </c>
      <c r="E101" s="11">
        <v>2</v>
      </c>
      <c r="F101" s="11" t="s">
        <v>37</v>
      </c>
      <c r="G101" s="11">
        <v>6</v>
      </c>
      <c r="H101" s="11" t="s">
        <v>31</v>
      </c>
      <c r="I101" s="11">
        <v>1</v>
      </c>
      <c r="J101" s="11">
        <v>4.2000000000000003E-2</v>
      </c>
      <c r="K101" s="12">
        <v>8</v>
      </c>
      <c r="M101" s="14" t="s">
        <v>42</v>
      </c>
      <c r="O101" s="16" t="s">
        <v>63</v>
      </c>
      <c r="P101" s="16" t="s">
        <v>66</v>
      </c>
      <c r="Q101" s="16" t="s">
        <v>66</v>
      </c>
      <c r="R101" s="16">
        <v>8</v>
      </c>
      <c r="S101" s="16">
        <v>8</v>
      </c>
      <c r="T101" s="16">
        <v>20</v>
      </c>
      <c r="U101" s="16" t="s">
        <v>74</v>
      </c>
      <c r="V101" s="16">
        <v>2</v>
      </c>
      <c r="W101" s="16">
        <v>1</v>
      </c>
      <c r="X101" s="55" t="s">
        <v>104</v>
      </c>
      <c r="Y101" s="55" t="s">
        <v>119</v>
      </c>
      <c r="Z101" s="16" t="s">
        <v>123</v>
      </c>
      <c r="AA101" s="23"/>
    </row>
    <row r="102" spans="1:27" s="13" customFormat="1" x14ac:dyDescent="0.25">
      <c r="A102" s="57"/>
      <c r="B102" s="58" t="s">
        <v>31</v>
      </c>
      <c r="C102" s="58">
        <v>2</v>
      </c>
      <c r="D102" s="58" t="s">
        <v>33</v>
      </c>
      <c r="E102" s="58">
        <v>2</v>
      </c>
      <c r="F102" s="58" t="s">
        <v>32</v>
      </c>
      <c r="G102" s="58">
        <v>6</v>
      </c>
      <c r="H102" s="58" t="s">
        <v>32</v>
      </c>
      <c r="I102" s="58">
        <v>2</v>
      </c>
      <c r="J102" s="58"/>
      <c r="K102" s="59"/>
      <c r="M102" s="57" t="s">
        <v>44</v>
      </c>
      <c r="O102" s="52"/>
      <c r="P102" s="52"/>
      <c r="Q102" s="52"/>
      <c r="R102" s="52"/>
      <c r="S102" s="52"/>
      <c r="T102" s="52"/>
      <c r="U102" s="52" t="s">
        <v>76</v>
      </c>
      <c r="V102" s="52" t="s">
        <v>78</v>
      </c>
      <c r="W102" s="52"/>
      <c r="X102" s="52"/>
      <c r="Y102" s="52"/>
      <c r="Z102" s="52"/>
      <c r="AA102" s="23"/>
    </row>
    <row r="103" spans="1:27" s="13" customFormat="1" x14ac:dyDescent="0.25">
      <c r="A103" s="57"/>
      <c r="B103" s="58"/>
      <c r="C103" s="58"/>
      <c r="D103" s="58"/>
      <c r="E103" s="58"/>
      <c r="F103" s="58" t="s">
        <v>33</v>
      </c>
      <c r="G103" s="58">
        <v>4</v>
      </c>
      <c r="H103" s="58" t="s">
        <v>37</v>
      </c>
      <c r="I103" s="58">
        <v>2</v>
      </c>
      <c r="J103" s="58"/>
      <c r="K103" s="59"/>
      <c r="M103" s="57" t="s">
        <v>47</v>
      </c>
      <c r="O103" s="52"/>
      <c r="P103" s="52"/>
      <c r="Q103" s="52"/>
      <c r="R103" s="52"/>
      <c r="S103" s="52"/>
      <c r="T103" s="52"/>
      <c r="U103" s="52" t="s">
        <v>77</v>
      </c>
      <c r="V103" s="52" t="s">
        <v>79</v>
      </c>
      <c r="W103" s="52"/>
      <c r="X103" s="52"/>
      <c r="Y103" s="52"/>
      <c r="Z103" s="52"/>
      <c r="AA103" s="23"/>
    </row>
    <row r="104" spans="1:27" s="13" customFormat="1" x14ac:dyDescent="0.25">
      <c r="A104" s="57"/>
      <c r="B104" s="58"/>
      <c r="C104" s="58"/>
      <c r="D104" s="58"/>
      <c r="E104" s="58"/>
      <c r="F104" s="58" t="s">
        <v>35</v>
      </c>
      <c r="G104" s="58">
        <v>4</v>
      </c>
      <c r="H104" s="58"/>
      <c r="I104" s="58"/>
      <c r="J104" s="58"/>
      <c r="K104" s="59"/>
      <c r="M104" s="57" t="s">
        <v>43</v>
      </c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23"/>
    </row>
    <row r="105" spans="1:27" s="13" customFormat="1" ht="15.75" thickBot="1" x14ac:dyDescent="0.3">
      <c r="A105" s="18"/>
      <c r="B105" s="19"/>
      <c r="C105" s="19"/>
      <c r="D105" s="19"/>
      <c r="E105" s="19"/>
      <c r="F105" s="19" t="s">
        <v>36</v>
      </c>
      <c r="G105" s="19">
        <v>4</v>
      </c>
      <c r="H105" s="19"/>
      <c r="I105" s="19"/>
      <c r="J105" s="19"/>
      <c r="K105" s="20"/>
      <c r="M105" s="21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3"/>
    </row>
    <row r="106" spans="1:27" s="71" customFormat="1" x14ac:dyDescent="0.25">
      <c r="A106" s="68" t="s">
        <v>21</v>
      </c>
      <c r="B106" s="69" t="s">
        <v>30</v>
      </c>
      <c r="C106" s="69">
        <v>2</v>
      </c>
      <c r="D106" s="69" t="s">
        <v>32</v>
      </c>
      <c r="E106" s="69">
        <v>2</v>
      </c>
      <c r="F106" s="69" t="s">
        <v>37</v>
      </c>
      <c r="G106" s="69">
        <v>4</v>
      </c>
      <c r="H106" s="69" t="s">
        <v>31</v>
      </c>
      <c r="I106" s="69">
        <v>1</v>
      </c>
      <c r="J106" s="69">
        <v>4.2000000000000003E-2</v>
      </c>
      <c r="K106" s="70">
        <v>8</v>
      </c>
      <c r="M106" s="72" t="s">
        <v>42</v>
      </c>
      <c r="O106" s="73" t="s">
        <v>64</v>
      </c>
      <c r="P106" s="73" t="s">
        <v>66</v>
      </c>
      <c r="Q106" s="73" t="s">
        <v>66</v>
      </c>
      <c r="R106" s="73">
        <v>8</v>
      </c>
      <c r="S106" s="73">
        <v>8</v>
      </c>
      <c r="T106" s="73">
        <v>12</v>
      </c>
      <c r="U106" s="73" t="s">
        <v>74</v>
      </c>
      <c r="V106" s="73">
        <v>2</v>
      </c>
      <c r="W106" s="73">
        <v>1</v>
      </c>
      <c r="X106" s="74" t="s">
        <v>105</v>
      </c>
      <c r="Y106" s="74" t="s">
        <v>120</v>
      </c>
      <c r="Z106" s="73" t="s">
        <v>123</v>
      </c>
    </row>
    <row r="107" spans="1:27" s="71" customFormat="1" x14ac:dyDescent="0.25">
      <c r="A107" s="75"/>
      <c r="B107" s="76" t="s">
        <v>31</v>
      </c>
      <c r="C107" s="76">
        <v>2</v>
      </c>
      <c r="D107" s="76" t="s">
        <v>33</v>
      </c>
      <c r="E107" s="76">
        <v>2</v>
      </c>
      <c r="F107" s="76" t="s">
        <v>32</v>
      </c>
      <c r="G107" s="76">
        <v>4</v>
      </c>
      <c r="H107" s="76" t="s">
        <v>32</v>
      </c>
      <c r="I107" s="76">
        <v>1</v>
      </c>
      <c r="J107" s="76"/>
      <c r="K107" s="77"/>
      <c r="M107" s="75" t="s">
        <v>44</v>
      </c>
      <c r="O107" s="78"/>
      <c r="P107" s="78"/>
      <c r="Q107" s="78"/>
      <c r="R107" s="78"/>
      <c r="S107" s="78"/>
      <c r="T107" s="78"/>
      <c r="U107" s="78" t="s">
        <v>76</v>
      </c>
      <c r="V107" s="78" t="s">
        <v>78</v>
      </c>
      <c r="W107" s="78"/>
      <c r="X107" s="78"/>
      <c r="Y107" s="78"/>
      <c r="Z107" s="78"/>
    </row>
    <row r="108" spans="1:27" s="71" customFormat="1" x14ac:dyDescent="0.25">
      <c r="A108" s="75"/>
      <c r="B108" s="76"/>
      <c r="C108" s="76"/>
      <c r="D108" s="76"/>
      <c r="E108" s="76"/>
      <c r="F108" s="76" t="s">
        <v>33</v>
      </c>
      <c r="G108" s="76">
        <v>4</v>
      </c>
      <c r="H108" s="76" t="s">
        <v>37</v>
      </c>
      <c r="I108" s="76">
        <v>1</v>
      </c>
      <c r="J108" s="76"/>
      <c r="K108" s="77"/>
      <c r="M108" s="75" t="s">
        <v>47</v>
      </c>
      <c r="O108" s="78"/>
      <c r="P108" s="78"/>
      <c r="Q108" s="78"/>
      <c r="R108" s="78"/>
      <c r="S108" s="78"/>
      <c r="T108" s="78"/>
      <c r="U108" s="78" t="s">
        <v>77</v>
      </c>
      <c r="V108" s="78" t="s">
        <v>79</v>
      </c>
      <c r="W108" s="78"/>
      <c r="X108" s="78"/>
      <c r="Y108" s="78"/>
      <c r="Z108" s="78"/>
    </row>
    <row r="109" spans="1:27" s="71" customFormat="1" ht="15.75" thickBot="1" x14ac:dyDescent="0.3">
      <c r="A109" s="79"/>
      <c r="B109" s="80"/>
      <c r="C109" s="80"/>
      <c r="D109" s="80"/>
      <c r="E109" s="80"/>
      <c r="F109" s="80" t="s">
        <v>34</v>
      </c>
      <c r="G109" s="80">
        <v>4</v>
      </c>
      <c r="H109" s="80"/>
      <c r="I109" s="80"/>
      <c r="J109" s="80"/>
      <c r="K109" s="81"/>
      <c r="M109" s="82" t="s">
        <v>43</v>
      </c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7" s="71" customFormat="1" x14ac:dyDescent="0.25">
      <c r="A110" s="68" t="s">
        <v>22</v>
      </c>
      <c r="B110" s="69" t="s">
        <v>30</v>
      </c>
      <c r="C110" s="69">
        <v>2</v>
      </c>
      <c r="D110" s="69" t="s">
        <v>32</v>
      </c>
      <c r="E110" s="69">
        <v>2</v>
      </c>
      <c r="F110" s="69" t="s">
        <v>37</v>
      </c>
      <c r="G110" s="69">
        <v>4</v>
      </c>
      <c r="H110" s="69" t="s">
        <v>31</v>
      </c>
      <c r="I110" s="69">
        <v>1</v>
      </c>
      <c r="J110" s="69">
        <v>4.2000000000000003E-2</v>
      </c>
      <c r="K110" s="70">
        <v>8</v>
      </c>
      <c r="M110" s="72" t="s">
        <v>42</v>
      </c>
      <c r="O110" s="73" t="s">
        <v>64</v>
      </c>
      <c r="P110" s="73" t="s">
        <v>66</v>
      </c>
      <c r="Q110" s="73" t="s">
        <v>66</v>
      </c>
      <c r="R110" s="73">
        <v>8</v>
      </c>
      <c r="S110" s="73">
        <v>8</v>
      </c>
      <c r="T110" s="73">
        <v>12</v>
      </c>
      <c r="U110" s="73" t="s">
        <v>74</v>
      </c>
      <c r="V110" s="73">
        <v>2</v>
      </c>
      <c r="W110" s="73">
        <v>1</v>
      </c>
      <c r="X110" s="74" t="s">
        <v>105</v>
      </c>
      <c r="Y110" s="74" t="s">
        <v>120</v>
      </c>
      <c r="Z110" s="73" t="s">
        <v>123</v>
      </c>
    </row>
    <row r="111" spans="1:27" s="71" customFormat="1" x14ac:dyDescent="0.25">
      <c r="A111" s="75"/>
      <c r="B111" s="76" t="s">
        <v>31</v>
      </c>
      <c r="C111" s="76">
        <v>2</v>
      </c>
      <c r="D111" s="76" t="s">
        <v>33</v>
      </c>
      <c r="E111" s="76">
        <v>2</v>
      </c>
      <c r="F111" s="76" t="s">
        <v>32</v>
      </c>
      <c r="G111" s="76">
        <v>4</v>
      </c>
      <c r="H111" s="76" t="s">
        <v>32</v>
      </c>
      <c r="I111" s="76">
        <v>1</v>
      </c>
      <c r="J111" s="76"/>
      <c r="K111" s="77"/>
      <c r="M111" s="75" t="s">
        <v>44</v>
      </c>
      <c r="O111" s="78"/>
      <c r="P111" s="78"/>
      <c r="Q111" s="78"/>
      <c r="R111" s="78"/>
      <c r="S111" s="78"/>
      <c r="T111" s="78"/>
      <c r="U111" s="78" t="s">
        <v>76</v>
      </c>
      <c r="V111" s="78" t="s">
        <v>78</v>
      </c>
      <c r="W111" s="78"/>
      <c r="X111" s="78"/>
      <c r="Y111" s="78"/>
      <c r="Z111" s="78"/>
    </row>
    <row r="112" spans="1:27" s="71" customFormat="1" x14ac:dyDescent="0.25">
      <c r="A112" s="75"/>
      <c r="B112" s="76"/>
      <c r="C112" s="76"/>
      <c r="D112" s="76"/>
      <c r="E112" s="76"/>
      <c r="F112" s="76" t="s">
        <v>33</v>
      </c>
      <c r="G112" s="76">
        <v>4</v>
      </c>
      <c r="H112" s="76" t="s">
        <v>37</v>
      </c>
      <c r="I112" s="76">
        <v>1</v>
      </c>
      <c r="J112" s="76"/>
      <c r="K112" s="77"/>
      <c r="M112" s="75" t="s">
        <v>47</v>
      </c>
      <c r="O112" s="78"/>
      <c r="P112" s="78"/>
      <c r="Q112" s="78"/>
      <c r="R112" s="78"/>
      <c r="S112" s="78"/>
      <c r="T112" s="78"/>
      <c r="U112" s="78" t="s">
        <v>77</v>
      </c>
      <c r="V112" s="78" t="s">
        <v>79</v>
      </c>
      <c r="W112" s="78"/>
      <c r="X112" s="78"/>
      <c r="Y112" s="78"/>
      <c r="Z112" s="78"/>
    </row>
    <row r="113" spans="1:26" s="71" customFormat="1" ht="15.75" thickBot="1" x14ac:dyDescent="0.3">
      <c r="A113" s="79"/>
      <c r="B113" s="80"/>
      <c r="C113" s="80"/>
      <c r="D113" s="80"/>
      <c r="E113" s="80"/>
      <c r="F113" s="80" t="s">
        <v>34</v>
      </c>
      <c r="G113" s="80">
        <v>4</v>
      </c>
      <c r="H113" s="80"/>
      <c r="I113" s="80"/>
      <c r="J113" s="80"/>
      <c r="K113" s="81"/>
      <c r="M113" s="82" t="s">
        <v>43</v>
      </c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</sheetData>
  <mergeCells count="11">
    <mergeCell ref="P17:P18"/>
    <mergeCell ref="O17:O18"/>
    <mergeCell ref="Y17:Y18"/>
    <mergeCell ref="Z17:Z18"/>
    <mergeCell ref="X17:X18"/>
    <mergeCell ref="R17:R18"/>
    <mergeCell ref="S17:S18"/>
    <mergeCell ref="T17:T18"/>
    <mergeCell ref="U17:U18"/>
    <mergeCell ref="W17:W18"/>
    <mergeCell ref="V17:V1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opLeftCell="H1" workbookViewId="0">
      <selection activeCell="L1" sqref="L1"/>
    </sheetView>
  </sheetViews>
  <sheetFormatPr baseColWidth="10" defaultRowHeight="15" x14ac:dyDescent="0.25"/>
  <cols>
    <col min="1" max="1" width="32.28515625" bestFit="1" customWidth="1"/>
    <col min="2" max="2" width="29" bestFit="1" customWidth="1"/>
    <col min="3" max="3" width="19" bestFit="1" customWidth="1"/>
    <col min="4" max="5" width="29.85546875" bestFit="1" customWidth="1"/>
    <col min="6" max="6" width="27.140625" bestFit="1" customWidth="1"/>
    <col min="7" max="7" width="20.7109375" bestFit="1" customWidth="1"/>
    <col min="8" max="8" width="32" bestFit="1" customWidth="1"/>
    <col min="9" max="9" width="32.7109375" bestFit="1" customWidth="1"/>
    <col min="10" max="10" width="36.140625" bestFit="1" customWidth="1"/>
    <col min="11" max="11" width="51.140625" bestFit="1" customWidth="1"/>
    <col min="12" max="12" width="20.85546875" bestFit="1" customWidth="1"/>
  </cols>
  <sheetData>
    <row r="1" spans="1:12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VELASQUEZ</dc:creator>
  <cp:lastModifiedBy>usuario</cp:lastModifiedBy>
  <dcterms:created xsi:type="dcterms:W3CDTF">2019-04-09T21:40:57Z</dcterms:created>
  <dcterms:modified xsi:type="dcterms:W3CDTF">2020-02-16T19:35:58Z</dcterms:modified>
</cp:coreProperties>
</file>