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53F0ED06-10C8-47B3-BC76-FD021D1930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7" i="1"/>
</calcChain>
</file>

<file path=xl/sharedStrings.xml><?xml version="1.0" encoding="utf-8"?>
<sst xmlns="http://schemas.openxmlformats.org/spreadsheetml/2006/main" count="247" uniqueCount="130">
  <si>
    <t>Cultivar</t>
  </si>
  <si>
    <t>Replicate</t>
  </si>
  <si>
    <t>Date Transplanted</t>
  </si>
  <si>
    <t>Weevil Introduction</t>
  </si>
  <si>
    <t>Weevil Flush</t>
  </si>
  <si>
    <t>Assesment Date</t>
  </si>
  <si>
    <t>Grass_Condition</t>
  </si>
  <si>
    <t>Larvae_count</t>
  </si>
  <si>
    <t>Notes</t>
  </si>
  <si>
    <t>1st</t>
  </si>
  <si>
    <t>2nd</t>
  </si>
  <si>
    <t>3rd</t>
  </si>
  <si>
    <t>4th</t>
  </si>
  <si>
    <t>5th</t>
  </si>
  <si>
    <t>Pupae</t>
  </si>
  <si>
    <t xml:space="preserve">Young_Adult </t>
  </si>
  <si>
    <t>Old_Adult</t>
  </si>
  <si>
    <t>Pure Distinction</t>
  </si>
  <si>
    <t>007XL</t>
  </si>
  <si>
    <t>T1</t>
  </si>
  <si>
    <t>PennCross</t>
  </si>
  <si>
    <t>Poa Annua</t>
  </si>
  <si>
    <t>1 Larvae exuviae</t>
  </si>
  <si>
    <t>2/8 weevil recovery</t>
  </si>
  <si>
    <t>1 Live pupae</t>
  </si>
  <si>
    <t>1 dead adult</t>
  </si>
  <si>
    <t>rep</t>
  </si>
  <si>
    <t>larvae</t>
  </si>
  <si>
    <t>data ABW;</t>
  </si>
  <si>
    <t>The SAS System</t>
  </si>
  <si>
    <t>PureDistinction</t>
  </si>
  <si>
    <t>input cultivar$ rep larvae;</t>
  </si>
  <si>
    <t>datalines;</t>
  </si>
  <si>
    <t>The MEANS Procedure</t>
  </si>
  <si>
    <t>Analysis Variable : larvae</t>
  </si>
  <si>
    <t>cultivar</t>
  </si>
  <si>
    <t>N Obs</t>
  </si>
  <si>
    <t>Mean</t>
  </si>
  <si>
    <t>Std Error</t>
  </si>
  <si>
    <t>PennCros</t>
  </si>
  <si>
    <t>PureDist</t>
  </si>
  <si>
    <t>The GLIMMIX Procedure</t>
  </si>
  <si>
    <t>Model Information</t>
  </si>
  <si>
    <t>Data Set</t>
  </si>
  <si>
    <t>WORK.ABW</t>
  </si>
  <si>
    <t>Response Variable</t>
  </si>
  <si>
    <t>Response Distribution</t>
  </si>
  <si>
    <t>Negative Binomial</t>
  </si>
  <si>
    <t>Link Function</t>
  </si>
  <si>
    <t>Log</t>
  </si>
  <si>
    <t>;</t>
  </si>
  <si>
    <t>Variance Function</t>
  </si>
  <si>
    <t>Default</t>
  </si>
  <si>
    <t xml:space="preserve">proc means data=ABW mean stderr;                      </t>
  </si>
  <si>
    <t>Variance Matrix</t>
  </si>
  <si>
    <t>Not blocked</t>
  </si>
  <si>
    <t xml:space="preserve">var larvae;                     </t>
  </si>
  <si>
    <t>Estimation Technique</t>
  </si>
  <si>
    <t>Residual PL</t>
  </si>
  <si>
    <t xml:space="preserve">class cultivar;                       </t>
  </si>
  <si>
    <t>Degrees of Freedom Method</t>
  </si>
  <si>
    <t>Containment</t>
  </si>
  <si>
    <t xml:space="preserve">run;                    </t>
  </si>
  <si>
    <t xml:space="preserve">Proc glimmix data=ABW plots=residualpanel;                        </t>
  </si>
  <si>
    <t>Class Level Information</t>
  </si>
  <si>
    <t xml:space="preserve">class cultivar rep;                   </t>
  </si>
  <si>
    <t>Class</t>
  </si>
  <si>
    <t>Levels</t>
  </si>
  <si>
    <t>Values</t>
  </si>
  <si>
    <t xml:space="preserve">model larvae = cultivar / d=negbin;                     </t>
  </si>
  <si>
    <t>007XL PennCros PureDist T1</t>
  </si>
  <si>
    <t xml:space="preserve">random rep;                        </t>
  </si>
  <si>
    <t>1 2 3 4</t>
  </si>
  <si>
    <t xml:space="preserve">lsmeans cultivar / Adjust=Tukey lines plots=meanplot (cl join);                      </t>
  </si>
  <si>
    <t>run;</t>
  </si>
  <si>
    <t>Number of Observations Read</t>
  </si>
  <si>
    <t xml:space="preserve"> </t>
  </si>
  <si>
    <t>Number of Observations Used</t>
  </si>
  <si>
    <t>Dimensions</t>
  </si>
  <si>
    <t>G-side Cov. Parameters</t>
  </si>
  <si>
    <t>R-side Cov. Parameters</t>
  </si>
  <si>
    <t>Columns in X</t>
  </si>
  <si>
    <t>Columns in Z</t>
  </si>
  <si>
    <t>Subjects (Blocks in V)</t>
  </si>
  <si>
    <t>Max Obs per Subject</t>
  </si>
  <si>
    <t>Optimization Information</t>
  </si>
  <si>
    <t>Optimization Technique</t>
  </si>
  <si>
    <t>Dual Quasi-Newton</t>
  </si>
  <si>
    <t>Parameters in Optimization</t>
  </si>
  <si>
    <t>Lower Boundaries</t>
  </si>
  <si>
    <t>Upper Boundaries</t>
  </si>
  <si>
    <t>Fixed Effects</t>
  </si>
  <si>
    <t>Profiled</t>
  </si>
  <si>
    <t>Starting From</t>
  </si>
  <si>
    <t>Data</t>
  </si>
  <si>
    <t>Iteration History</t>
  </si>
  <si>
    <t>Iteration</t>
  </si>
  <si>
    <t>Restarts</t>
  </si>
  <si>
    <t>Subiterations</t>
  </si>
  <si>
    <t>Objective
Function</t>
  </si>
  <si>
    <t>Change</t>
  </si>
  <si>
    <t>Max
Gradient</t>
  </si>
  <si>
    <t>Convergence criterion (PCONV=1.11022E-8) satisfied.</t>
  </si>
  <si>
    <t>Fit Statistics</t>
  </si>
  <si>
    <t>-2 Res Log Pseudo-Likelihood</t>
  </si>
  <si>
    <t>Generalized Chi-Square</t>
  </si>
  <si>
    <t>Gener. Chi-Square / DF</t>
  </si>
  <si>
    <t>Covariance Parameter Estimates</t>
  </si>
  <si>
    <t>Cov Parm</t>
  </si>
  <si>
    <t>Estimate</t>
  </si>
  <si>
    <t>Standard
Error</t>
  </si>
  <si>
    <t>Scale</t>
  </si>
  <si>
    <t>Type III Tests of Fixed Effects</t>
  </si>
  <si>
    <t>Effect</t>
  </si>
  <si>
    <t>Num DF</t>
  </si>
  <si>
    <t>Den DF</t>
  </si>
  <si>
    <t>F Value</t>
  </si>
  <si>
    <t>Pr &gt; F</t>
  </si>
  <si>
    <t>cultivar Least Squares Means</t>
  </si>
  <si>
    <t>DF</t>
  </si>
  <si>
    <t>t Value</t>
  </si>
  <si>
    <t>Pr &gt; |t|</t>
  </si>
  <si>
    <t>Differences of cultivar Least Squares Means
Adjustment for Multiple Comparisons: Tukey-Kramer</t>
  </si>
  <si>
    <t>_cultivar</t>
  </si>
  <si>
    <t>Standard Error</t>
  </si>
  <si>
    <t>Adj P</t>
  </si>
  <si>
    <t>Tukey-Kramer Grouping
for cultivar Least Squares
Means (Alpha=0.05)</t>
  </si>
  <si>
    <t>LS-means with the same
letter are not significantly
different.</t>
  </si>
  <si>
    <t> 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</si>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</sst>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BFE"/>
        <bgColor indexed="64"/>
      </patternFill>
    </fill>
  </fills>
  <borders count="4">
    <border>
      <left/>
      <right/>
      <top/>
      <bottom/>
      <diagonal/>
    </border>
    <border>
      <left style="thin">
        <color rgb="FFC1C1C1"/>
      </left>
      <right/>
      <top style="thin">
        <color rgb="FFC1C1C1"/>
      </top>
      <bottom/>
      <diagonal/>
    </border>
    <border>
      <left/>
      <right/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2" fillId="0" borderId="0" xfId="0" applyFont="1" applyAlignment="1">
      <alignment wrapText="1"/>
    </xf>
    <xf numFmtId="11" fontId="0" fillId="0" borderId="0" xfId="0" applyNumberFormat="1"/>
    <xf numFmtId="0" fontId="0" fillId="0" borderId="1" xfId="0" applyBorder="1"/>
    <xf numFmtId="0" fontId="2" fillId="0" borderId="3" xfId="0" quotePrefix="1" applyFont="1" applyBorder="1"/>
    <xf numFmtId="0" fontId="2" fillId="2" borderId="3" xfId="0" applyFont="1" applyFill="1" applyBorder="1"/>
    <xf numFmtId="0" fontId="2" fillId="2" borderId="0" xfId="0" applyFont="1" applyFill="1"/>
    <xf numFmtId="164" fontId="0" fillId="2" borderId="0" xfId="0" applyNumberFormat="1" applyFill="1"/>
    <xf numFmtId="0" fontId="3" fillId="0" borderId="0" xfId="0" applyFont="1"/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ySplit="1" topLeftCell="A2" activePane="bottomLeft" state="frozen"/>
      <selection pane="bottomLeft" activeCell="T8" sqref="T8"/>
    </sheetView>
  </sheetViews>
  <sheetFormatPr defaultRowHeight="15"/>
  <cols>
    <col min="1" max="1" width="11.140625" bestFit="1" customWidth="1"/>
    <col min="3" max="3" width="11.28515625" style="1" customWidth="1"/>
    <col min="4" max="6" width="10.140625" style="1" bestFit="1" customWidth="1"/>
  </cols>
  <sheetData>
    <row r="1" spans="1:1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 s="1">
        <v>45274</v>
      </c>
      <c r="D2" s="1">
        <v>45373</v>
      </c>
      <c r="E2" s="1">
        <v>45380</v>
      </c>
      <c r="F2" s="1">
        <v>45401</v>
      </c>
      <c r="G2">
        <v>4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1</v>
      </c>
      <c r="C3" s="1">
        <v>45274</v>
      </c>
      <c r="D3" s="1">
        <v>45373</v>
      </c>
      <c r="E3" s="1">
        <v>45380</v>
      </c>
      <c r="F3" s="1">
        <v>45401</v>
      </c>
      <c r="G3">
        <v>4</v>
      </c>
      <c r="H3">
        <f t="shared" ref="H3:H21" si="0">J3+K3+L3+M3+N3+O3+P3</f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 s="1">
        <v>45274</v>
      </c>
      <c r="D4" s="1">
        <v>45373</v>
      </c>
      <c r="E4" s="1">
        <v>45380</v>
      </c>
      <c r="F4" s="1">
        <v>45401</v>
      </c>
      <c r="G4">
        <v>3</v>
      </c>
      <c r="H4">
        <f t="shared" si="0"/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</v>
      </c>
      <c r="C5" s="1">
        <v>45274</v>
      </c>
      <c r="D5" s="1">
        <v>45373</v>
      </c>
      <c r="E5" s="1">
        <v>45380</v>
      </c>
      <c r="F5" s="1">
        <v>45401</v>
      </c>
      <c r="G5">
        <v>2</v>
      </c>
      <c r="H5">
        <f t="shared" si="0"/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</v>
      </c>
      <c r="C6" s="1">
        <v>45274</v>
      </c>
      <c r="D6" s="1">
        <v>45373</v>
      </c>
      <c r="E6" s="1">
        <v>45380</v>
      </c>
      <c r="F6" s="1">
        <v>45401</v>
      </c>
      <c r="G6">
        <v>1</v>
      </c>
      <c r="H6">
        <f t="shared" si="0"/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17</v>
      </c>
      <c r="B7">
        <v>2</v>
      </c>
      <c r="C7" s="1">
        <v>45274</v>
      </c>
      <c r="D7" s="1">
        <v>45373</v>
      </c>
      <c r="E7" s="1">
        <v>45380</v>
      </c>
      <c r="F7" s="1">
        <v>45401</v>
      </c>
      <c r="G7">
        <v>3</v>
      </c>
      <c r="H7" s="16">
        <f t="shared" si="0"/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18</v>
      </c>
      <c r="B8">
        <v>2</v>
      </c>
      <c r="C8" s="1">
        <v>45274</v>
      </c>
      <c r="D8" s="1">
        <v>45373</v>
      </c>
      <c r="E8" s="1">
        <v>45380</v>
      </c>
      <c r="F8" s="1">
        <v>45401</v>
      </c>
      <c r="G8">
        <v>4</v>
      </c>
      <c r="H8" s="16">
        <f t="shared" si="0"/>
        <v>2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19</v>
      </c>
      <c r="B9">
        <v>2</v>
      </c>
      <c r="C9" s="1">
        <v>45274</v>
      </c>
      <c r="D9" s="1">
        <v>45373</v>
      </c>
      <c r="E9" s="1">
        <v>45380</v>
      </c>
      <c r="F9" s="1">
        <v>45401</v>
      </c>
      <c r="G9">
        <v>2</v>
      </c>
      <c r="H9">
        <f t="shared" si="0"/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20</v>
      </c>
      <c r="B10">
        <v>2</v>
      </c>
      <c r="C10" s="1">
        <v>45274</v>
      </c>
      <c r="D10" s="1">
        <v>45373</v>
      </c>
      <c r="E10" s="1">
        <v>45380</v>
      </c>
      <c r="F10" s="1">
        <v>45401</v>
      </c>
      <c r="G10">
        <v>2</v>
      </c>
      <c r="H10">
        <f t="shared" si="0"/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21</v>
      </c>
      <c r="B11">
        <v>2</v>
      </c>
      <c r="C11" s="1">
        <v>45274</v>
      </c>
      <c r="D11" s="1">
        <v>45373</v>
      </c>
      <c r="E11" s="1">
        <v>45380</v>
      </c>
      <c r="F11" s="1">
        <v>45401</v>
      </c>
      <c r="G11">
        <v>1</v>
      </c>
      <c r="H11">
        <f t="shared" si="0"/>
        <v>0</v>
      </c>
      <c r="I11" t="s">
        <v>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17</v>
      </c>
      <c r="B12">
        <v>3</v>
      </c>
      <c r="C12" s="1">
        <v>45274</v>
      </c>
      <c r="D12" s="1">
        <v>45373</v>
      </c>
      <c r="E12" s="1">
        <v>45380</v>
      </c>
      <c r="F12" s="1">
        <v>45401</v>
      </c>
      <c r="G12">
        <v>3</v>
      </c>
      <c r="H12">
        <f t="shared" si="0"/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18</v>
      </c>
      <c r="B13">
        <v>3</v>
      </c>
      <c r="C13" s="1">
        <v>45274</v>
      </c>
      <c r="D13" s="1">
        <v>45373</v>
      </c>
      <c r="E13" s="1">
        <v>45380</v>
      </c>
      <c r="F13" s="1">
        <v>45401</v>
      </c>
      <c r="G13">
        <v>4</v>
      </c>
      <c r="H13">
        <f t="shared" si="0"/>
        <v>0</v>
      </c>
      <c r="I13" t="s">
        <v>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19</v>
      </c>
      <c r="B14">
        <v>3</v>
      </c>
      <c r="C14" s="1">
        <v>45274</v>
      </c>
      <c r="D14" s="1">
        <v>45373</v>
      </c>
      <c r="E14" s="1">
        <v>45380</v>
      </c>
      <c r="F14" s="1">
        <v>45401</v>
      </c>
      <c r="G14">
        <v>0</v>
      </c>
      <c r="H14">
        <f t="shared" si="0"/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20</v>
      </c>
      <c r="B15">
        <v>3</v>
      </c>
      <c r="C15" s="1">
        <v>45274</v>
      </c>
      <c r="D15" s="1">
        <v>45373</v>
      </c>
      <c r="E15" s="1">
        <v>45380</v>
      </c>
      <c r="F15" s="1">
        <v>45401</v>
      </c>
      <c r="G15">
        <v>2</v>
      </c>
      <c r="H15">
        <f t="shared" si="0"/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21</v>
      </c>
      <c r="B16">
        <v>3</v>
      </c>
      <c r="C16" s="1">
        <v>45274</v>
      </c>
      <c r="D16" s="1">
        <v>45373</v>
      </c>
      <c r="E16" s="1">
        <v>45380</v>
      </c>
      <c r="F16" s="1">
        <v>45401</v>
      </c>
      <c r="G16">
        <v>3</v>
      </c>
      <c r="H16">
        <f t="shared" si="0"/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17</v>
      </c>
      <c r="B17">
        <v>4</v>
      </c>
      <c r="C17" s="1">
        <v>45274</v>
      </c>
      <c r="D17" s="1">
        <v>45373</v>
      </c>
      <c r="E17" s="1">
        <v>45380</v>
      </c>
      <c r="F17" s="1">
        <v>45401</v>
      </c>
      <c r="G17">
        <v>4</v>
      </c>
      <c r="H17">
        <f t="shared" si="0"/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18</v>
      </c>
      <c r="B18">
        <v>4</v>
      </c>
      <c r="C18" s="1">
        <v>45274</v>
      </c>
      <c r="D18" s="1">
        <v>45373</v>
      </c>
      <c r="E18" s="1">
        <v>45380</v>
      </c>
      <c r="F18" s="1">
        <v>45401</v>
      </c>
      <c r="G18">
        <v>5</v>
      </c>
      <c r="H18" s="16">
        <f t="shared" si="0"/>
        <v>1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t="s">
        <v>19</v>
      </c>
      <c r="B19">
        <v>4</v>
      </c>
      <c r="C19" s="1">
        <v>45274</v>
      </c>
      <c r="D19" s="1">
        <v>45373</v>
      </c>
      <c r="E19" s="1">
        <v>45380</v>
      </c>
      <c r="F19" s="1">
        <v>45401</v>
      </c>
      <c r="G19">
        <v>3</v>
      </c>
      <c r="H19">
        <f t="shared" si="0"/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20</v>
      </c>
      <c r="B20">
        <v>4</v>
      </c>
      <c r="C20" s="1">
        <v>45274</v>
      </c>
      <c r="D20" s="1">
        <v>45373</v>
      </c>
      <c r="E20" s="1">
        <v>45380</v>
      </c>
      <c r="F20" s="1">
        <v>45401</v>
      </c>
      <c r="G20">
        <v>2</v>
      </c>
      <c r="H20">
        <f t="shared" si="0"/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21</v>
      </c>
      <c r="B21">
        <v>4</v>
      </c>
      <c r="C21" s="1">
        <v>45274</v>
      </c>
      <c r="D21" s="1">
        <v>45373</v>
      </c>
      <c r="E21" s="1">
        <v>45380</v>
      </c>
      <c r="F21" s="1">
        <v>45401</v>
      </c>
      <c r="G21">
        <v>2</v>
      </c>
      <c r="H21">
        <f t="shared" si="0"/>
        <v>0</v>
      </c>
      <c r="I21" t="s">
        <v>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17</v>
      </c>
      <c r="B22">
        <v>5</v>
      </c>
      <c r="C22" s="1">
        <v>45371</v>
      </c>
      <c r="D22" s="1">
        <v>45378</v>
      </c>
      <c r="E22" s="1">
        <v>45385</v>
      </c>
      <c r="F22" s="1">
        <v>45406</v>
      </c>
      <c r="G22">
        <v>5</v>
      </c>
      <c r="H22">
        <f t="shared" ref="H22:H26" si="1">J22+K22+L22+M22+N22+O22+P22</f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18</v>
      </c>
      <c r="B23">
        <v>5</v>
      </c>
      <c r="C23" s="1">
        <v>45371</v>
      </c>
      <c r="D23" s="1">
        <v>45378</v>
      </c>
      <c r="E23" s="1">
        <v>45385</v>
      </c>
      <c r="F23" s="1">
        <v>45406</v>
      </c>
      <c r="G23">
        <v>3</v>
      </c>
      <c r="H23">
        <f t="shared" si="1"/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19</v>
      </c>
      <c r="B24">
        <v>5</v>
      </c>
      <c r="C24" s="1">
        <v>45371</v>
      </c>
      <c r="D24" s="1">
        <v>45378</v>
      </c>
      <c r="E24" s="1">
        <v>45385</v>
      </c>
      <c r="F24" s="1">
        <v>45406</v>
      </c>
      <c r="G24">
        <v>5</v>
      </c>
      <c r="H24">
        <f t="shared" si="1"/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20</v>
      </c>
      <c r="B25">
        <v>5</v>
      </c>
      <c r="C25" s="1">
        <v>45371</v>
      </c>
      <c r="D25" s="1">
        <v>45378</v>
      </c>
      <c r="E25" s="1">
        <v>45385</v>
      </c>
      <c r="F25" s="1">
        <v>45406</v>
      </c>
      <c r="G25">
        <v>3</v>
      </c>
      <c r="H25">
        <f t="shared" si="1"/>
        <v>4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21</v>
      </c>
      <c r="B26">
        <v>5</v>
      </c>
      <c r="C26" s="1">
        <v>45373</v>
      </c>
      <c r="D26" s="1">
        <v>45378</v>
      </c>
      <c r="E26" s="1">
        <v>45385</v>
      </c>
      <c r="F26" s="1">
        <v>45406</v>
      </c>
      <c r="G26">
        <v>1</v>
      </c>
      <c r="H26">
        <f t="shared" si="1"/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>
        <v>6</v>
      </c>
      <c r="C27" s="1">
        <v>45371</v>
      </c>
      <c r="D27" s="1">
        <v>45378</v>
      </c>
      <c r="E27" s="1">
        <v>45385</v>
      </c>
      <c r="F27" s="1">
        <v>45406</v>
      </c>
      <c r="G27">
        <v>4</v>
      </c>
      <c r="H27">
        <f>J27+K27+L27+M27+N27+O27+P27</f>
        <v>4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18</v>
      </c>
      <c r="B28">
        <v>6</v>
      </c>
      <c r="C28" s="1">
        <v>45371</v>
      </c>
      <c r="D28" s="1">
        <v>45378</v>
      </c>
      <c r="E28" s="1">
        <v>45385</v>
      </c>
      <c r="F28" s="1">
        <v>45406</v>
      </c>
      <c r="G28">
        <v>5</v>
      </c>
      <c r="H28">
        <f t="shared" ref="H28:H41" si="2">J28+K28+L28+M28+N28+O28+P28</f>
        <v>6</v>
      </c>
      <c r="J28">
        <v>0</v>
      </c>
      <c r="K28">
        <v>5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19</v>
      </c>
      <c r="B29">
        <v>6</v>
      </c>
      <c r="C29" s="1">
        <v>45371</v>
      </c>
      <c r="D29" s="1">
        <v>45378</v>
      </c>
      <c r="E29" s="1">
        <v>45385</v>
      </c>
      <c r="F29" s="1">
        <v>45406</v>
      </c>
      <c r="G29">
        <v>4</v>
      </c>
      <c r="H29">
        <f t="shared" si="2"/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20</v>
      </c>
      <c r="B30">
        <v>6</v>
      </c>
      <c r="C30" s="1">
        <v>45371</v>
      </c>
      <c r="D30" s="1">
        <v>45378</v>
      </c>
      <c r="E30" s="1">
        <v>45385</v>
      </c>
      <c r="F30" s="1">
        <v>45406</v>
      </c>
      <c r="G30">
        <v>3</v>
      </c>
      <c r="H30">
        <f t="shared" si="2"/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21</v>
      </c>
      <c r="B31">
        <v>6</v>
      </c>
      <c r="C31" s="1">
        <v>45373</v>
      </c>
      <c r="D31" s="1">
        <v>45378</v>
      </c>
      <c r="E31" s="1">
        <v>45385</v>
      </c>
      <c r="F31" s="1">
        <v>45406</v>
      </c>
      <c r="G31">
        <v>2</v>
      </c>
      <c r="H31">
        <f t="shared" si="2"/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17</v>
      </c>
      <c r="B32">
        <v>7</v>
      </c>
      <c r="C32" s="1">
        <v>45371</v>
      </c>
      <c r="D32" s="1">
        <v>45378</v>
      </c>
      <c r="E32" s="1">
        <v>45385</v>
      </c>
      <c r="F32" s="1">
        <v>45406</v>
      </c>
      <c r="G32">
        <v>5</v>
      </c>
      <c r="H32">
        <f t="shared" si="2"/>
        <v>3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>
        <v>7</v>
      </c>
      <c r="C33" s="1">
        <v>45371</v>
      </c>
      <c r="D33" s="1">
        <v>45378</v>
      </c>
      <c r="E33" s="1">
        <v>45385</v>
      </c>
      <c r="F33" s="1">
        <v>45406</v>
      </c>
      <c r="G33">
        <v>5</v>
      </c>
      <c r="H33">
        <f t="shared" si="2"/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19</v>
      </c>
      <c r="B34">
        <v>7</v>
      </c>
      <c r="C34" s="1">
        <v>45371</v>
      </c>
      <c r="D34" s="1">
        <v>45378</v>
      </c>
      <c r="E34" s="1">
        <v>45385</v>
      </c>
      <c r="F34" s="1">
        <v>45406</v>
      </c>
      <c r="G34">
        <v>4</v>
      </c>
      <c r="H34">
        <f t="shared" si="2"/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20</v>
      </c>
      <c r="B35">
        <v>7</v>
      </c>
      <c r="C35" s="1">
        <v>45371</v>
      </c>
      <c r="D35" s="1">
        <v>45378</v>
      </c>
      <c r="E35" s="1">
        <v>45385</v>
      </c>
      <c r="F35" s="1">
        <v>45406</v>
      </c>
      <c r="G35">
        <v>4</v>
      </c>
      <c r="H35">
        <f t="shared" si="2"/>
        <v>7</v>
      </c>
      <c r="J35">
        <v>0</v>
      </c>
      <c r="K35">
        <v>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21</v>
      </c>
      <c r="B36">
        <v>7</v>
      </c>
      <c r="C36" s="1">
        <v>45373</v>
      </c>
      <c r="D36" s="1">
        <v>45378</v>
      </c>
      <c r="E36" s="1">
        <v>45385</v>
      </c>
      <c r="F36" s="1">
        <v>45406</v>
      </c>
      <c r="G36">
        <v>2</v>
      </c>
      <c r="H36">
        <f t="shared" si="2"/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17</v>
      </c>
      <c r="B37">
        <v>8</v>
      </c>
      <c r="C37" s="1">
        <v>45371</v>
      </c>
      <c r="D37" s="1">
        <v>45378</v>
      </c>
      <c r="E37" s="1">
        <v>45385</v>
      </c>
      <c r="F37" s="1">
        <v>45406</v>
      </c>
      <c r="G37">
        <v>4</v>
      </c>
      <c r="H37">
        <f t="shared" si="2"/>
        <v>4</v>
      </c>
      <c r="J37">
        <v>0</v>
      </c>
      <c r="K37">
        <v>2</v>
      </c>
      <c r="L37">
        <v>2</v>
      </c>
      <c r="M37">
        <v>0</v>
      </c>
      <c r="N37">
        <v>0</v>
      </c>
      <c r="O37">
        <v>0</v>
      </c>
      <c r="P37">
        <v>0</v>
      </c>
      <c r="Q37">
        <v>1</v>
      </c>
    </row>
    <row r="38" spans="1:17">
      <c r="A38" t="s">
        <v>18</v>
      </c>
      <c r="B38">
        <v>8</v>
      </c>
      <c r="C38" s="1">
        <v>45371</v>
      </c>
      <c r="D38" s="1">
        <v>45378</v>
      </c>
      <c r="E38" s="1">
        <v>45385</v>
      </c>
      <c r="F38" s="1">
        <v>45406</v>
      </c>
      <c r="G38">
        <v>3</v>
      </c>
      <c r="H38">
        <f t="shared" si="2"/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19</v>
      </c>
      <c r="B39">
        <v>8</v>
      </c>
      <c r="C39" s="1">
        <v>45371</v>
      </c>
      <c r="D39" s="1">
        <v>45378</v>
      </c>
      <c r="E39" s="1">
        <v>45385</v>
      </c>
      <c r="F39" s="1">
        <v>45406</v>
      </c>
      <c r="G39">
        <v>4</v>
      </c>
      <c r="H39">
        <f t="shared" si="2"/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20</v>
      </c>
      <c r="B40">
        <v>8</v>
      </c>
      <c r="C40" s="1">
        <v>45371</v>
      </c>
      <c r="D40" s="1">
        <v>45378</v>
      </c>
      <c r="E40" s="1">
        <v>45385</v>
      </c>
      <c r="F40" s="1">
        <v>45406</v>
      </c>
      <c r="G40">
        <v>2</v>
      </c>
      <c r="H40">
        <f t="shared" si="2"/>
        <v>13</v>
      </c>
      <c r="J40">
        <v>1</v>
      </c>
      <c r="K40">
        <v>4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21</v>
      </c>
      <c r="B41">
        <v>8</v>
      </c>
      <c r="C41" s="1">
        <v>45373</v>
      </c>
      <c r="D41" s="1">
        <v>45378</v>
      </c>
      <c r="E41" s="1">
        <v>45385</v>
      </c>
      <c r="F41" s="1">
        <v>45406</v>
      </c>
      <c r="G41">
        <v>1</v>
      </c>
      <c r="H41">
        <f t="shared" si="2"/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1026-EB29-4E10-B2A6-EA25EEC1DF80}">
  <dimension ref="A1:R107"/>
  <sheetViews>
    <sheetView topLeftCell="A63" workbookViewId="0">
      <selection activeCell="N2" sqref="N2"/>
    </sheetView>
  </sheetViews>
  <sheetFormatPr defaultRowHeight="15"/>
  <sheetData>
    <row r="1" spans="1:14">
      <c r="A1" t="s">
        <v>0</v>
      </c>
      <c r="B1" t="s">
        <v>26</v>
      </c>
      <c r="C1" t="s">
        <v>27</v>
      </c>
      <c r="E1" t="s">
        <v>28</v>
      </c>
      <c r="K1" s="3" t="s">
        <v>29</v>
      </c>
    </row>
    <row r="2" spans="1:14">
      <c r="A2" t="s">
        <v>30</v>
      </c>
      <c r="B2">
        <v>1</v>
      </c>
      <c r="C2">
        <v>1</v>
      </c>
      <c r="E2" t="s">
        <v>31</v>
      </c>
    </row>
    <row r="3" spans="1:14">
      <c r="A3" t="s">
        <v>18</v>
      </c>
      <c r="B3">
        <v>1</v>
      </c>
      <c r="C3">
        <v>1</v>
      </c>
      <c r="E3" t="s">
        <v>32</v>
      </c>
      <c r="K3" s="4" t="s">
        <v>33</v>
      </c>
    </row>
    <row r="4" spans="1:14">
      <c r="A4" t="s">
        <v>19</v>
      </c>
      <c r="B4">
        <v>1</v>
      </c>
      <c r="C4">
        <v>0</v>
      </c>
      <c r="E4" t="s">
        <v>30</v>
      </c>
      <c r="F4">
        <v>1</v>
      </c>
      <c r="G4">
        <v>1</v>
      </c>
      <c r="K4" s="19" t="s">
        <v>34</v>
      </c>
      <c r="L4" s="20"/>
      <c r="M4" s="20"/>
      <c r="N4" s="20"/>
    </row>
    <row r="5" spans="1:14">
      <c r="A5" t="s">
        <v>20</v>
      </c>
      <c r="B5">
        <v>1</v>
      </c>
      <c r="C5">
        <v>4</v>
      </c>
      <c r="E5" t="s">
        <v>18</v>
      </c>
      <c r="F5">
        <v>1</v>
      </c>
      <c r="G5">
        <v>1</v>
      </c>
      <c r="K5" s="13" t="s">
        <v>35</v>
      </c>
      <c r="L5" s="14" t="s">
        <v>36</v>
      </c>
      <c r="M5" s="14" t="s">
        <v>37</v>
      </c>
      <c r="N5" s="14" t="s">
        <v>38</v>
      </c>
    </row>
    <row r="6" spans="1:14">
      <c r="A6" t="s">
        <v>30</v>
      </c>
      <c r="B6">
        <v>2</v>
      </c>
      <c r="C6">
        <v>4</v>
      </c>
      <c r="E6" t="s">
        <v>19</v>
      </c>
      <c r="F6">
        <v>1</v>
      </c>
      <c r="G6">
        <v>0</v>
      </c>
      <c r="K6" s="13" t="s">
        <v>18</v>
      </c>
      <c r="L6" s="14">
        <v>4</v>
      </c>
      <c r="M6" s="15">
        <v>2.25</v>
      </c>
      <c r="N6" s="15">
        <v>1.3149778000000001</v>
      </c>
    </row>
    <row r="7" spans="1:14">
      <c r="A7" t="s">
        <v>18</v>
      </c>
      <c r="B7">
        <v>2</v>
      </c>
      <c r="C7">
        <v>6</v>
      </c>
      <c r="E7" t="s">
        <v>20</v>
      </c>
      <c r="F7">
        <v>1</v>
      </c>
      <c r="G7">
        <v>4</v>
      </c>
      <c r="K7" s="13" t="s">
        <v>39</v>
      </c>
      <c r="L7" s="14">
        <v>4</v>
      </c>
      <c r="M7" s="15">
        <v>6.25</v>
      </c>
      <c r="N7" s="15">
        <v>2.5617377000000001</v>
      </c>
    </row>
    <row r="8" spans="1:14">
      <c r="A8" t="s">
        <v>19</v>
      </c>
      <c r="B8">
        <v>2</v>
      </c>
      <c r="C8">
        <v>1</v>
      </c>
      <c r="E8" t="s">
        <v>30</v>
      </c>
      <c r="F8">
        <v>2</v>
      </c>
      <c r="G8">
        <v>4</v>
      </c>
      <c r="K8" s="13" t="s">
        <v>40</v>
      </c>
      <c r="L8" s="14">
        <v>4</v>
      </c>
      <c r="M8" s="15">
        <v>3</v>
      </c>
      <c r="N8" s="15">
        <v>0.70710680000000004</v>
      </c>
    </row>
    <row r="9" spans="1:14">
      <c r="A9" t="s">
        <v>20</v>
      </c>
      <c r="B9">
        <v>2</v>
      </c>
      <c r="C9">
        <v>1</v>
      </c>
      <c r="E9" t="s">
        <v>18</v>
      </c>
      <c r="F9">
        <v>2</v>
      </c>
      <c r="G9">
        <v>6</v>
      </c>
      <c r="K9" s="13" t="s">
        <v>19</v>
      </c>
      <c r="L9" s="14">
        <v>4</v>
      </c>
      <c r="M9" s="15">
        <v>0.5</v>
      </c>
      <c r="N9" s="15">
        <v>0.28867510000000002</v>
      </c>
    </row>
    <row r="10" spans="1:14">
      <c r="A10" t="s">
        <v>30</v>
      </c>
      <c r="B10">
        <v>3</v>
      </c>
      <c r="C10">
        <v>3</v>
      </c>
      <c r="E10" t="s">
        <v>19</v>
      </c>
      <c r="F10">
        <v>2</v>
      </c>
      <c r="G10">
        <v>1</v>
      </c>
    </row>
    <row r="11" spans="1:14">
      <c r="A11" t="s">
        <v>18</v>
      </c>
      <c r="B11">
        <v>3</v>
      </c>
      <c r="C11">
        <v>0</v>
      </c>
      <c r="E11" t="s">
        <v>20</v>
      </c>
      <c r="F11">
        <v>2</v>
      </c>
      <c r="G11">
        <v>1</v>
      </c>
    </row>
    <row r="12" spans="1:14">
      <c r="A12" t="s">
        <v>19</v>
      </c>
      <c r="B12">
        <v>3</v>
      </c>
      <c r="C12">
        <v>0</v>
      </c>
      <c r="E12" t="s">
        <v>30</v>
      </c>
      <c r="F12">
        <v>3</v>
      </c>
      <c r="G12">
        <v>3</v>
      </c>
      <c r="K12" s="3" t="s">
        <v>29</v>
      </c>
    </row>
    <row r="13" spans="1:14">
      <c r="A13" t="s">
        <v>20</v>
      </c>
      <c r="B13">
        <v>3</v>
      </c>
      <c r="C13">
        <v>7</v>
      </c>
      <c r="E13" t="s">
        <v>18</v>
      </c>
      <c r="F13">
        <v>3</v>
      </c>
      <c r="G13">
        <v>0</v>
      </c>
    </row>
    <row r="14" spans="1:14">
      <c r="A14" t="s">
        <v>30</v>
      </c>
      <c r="B14">
        <v>4</v>
      </c>
      <c r="C14">
        <v>4</v>
      </c>
      <c r="E14" t="s">
        <v>19</v>
      </c>
      <c r="F14">
        <v>3</v>
      </c>
      <c r="G14">
        <v>0</v>
      </c>
      <c r="K14" s="4" t="s">
        <v>41</v>
      </c>
    </row>
    <row r="15" spans="1:14">
      <c r="A15" t="s">
        <v>18</v>
      </c>
      <c r="B15">
        <v>4</v>
      </c>
      <c r="C15">
        <v>2</v>
      </c>
      <c r="E15" t="s">
        <v>20</v>
      </c>
      <c r="F15">
        <v>3</v>
      </c>
      <c r="G15">
        <v>7</v>
      </c>
      <c r="K15" s="19" t="s">
        <v>42</v>
      </c>
      <c r="L15" s="20"/>
    </row>
    <row r="16" spans="1:14">
      <c r="A16" t="s">
        <v>19</v>
      </c>
      <c r="B16">
        <v>4</v>
      </c>
      <c r="C16">
        <v>1</v>
      </c>
      <c r="E16" t="s">
        <v>30</v>
      </c>
      <c r="F16">
        <v>4</v>
      </c>
      <c r="G16">
        <v>4</v>
      </c>
      <c r="K16" s="5" t="s">
        <v>43</v>
      </c>
      <c r="L16" t="s">
        <v>44</v>
      </c>
    </row>
    <row r="17" spans="1:13">
      <c r="A17" t="s">
        <v>20</v>
      </c>
      <c r="B17">
        <v>4</v>
      </c>
      <c r="C17">
        <v>13</v>
      </c>
      <c r="E17" t="s">
        <v>18</v>
      </c>
      <c r="F17">
        <v>4</v>
      </c>
      <c r="G17">
        <v>2</v>
      </c>
      <c r="K17" s="5" t="s">
        <v>45</v>
      </c>
      <c r="L17" t="s">
        <v>27</v>
      </c>
    </row>
    <row r="18" spans="1:13">
      <c r="E18" t="s">
        <v>19</v>
      </c>
      <c r="F18">
        <v>4</v>
      </c>
      <c r="G18">
        <v>1</v>
      </c>
      <c r="K18" s="5" t="s">
        <v>46</v>
      </c>
      <c r="L18" t="s">
        <v>47</v>
      </c>
    </row>
    <row r="19" spans="1:13">
      <c r="E19" t="s">
        <v>20</v>
      </c>
      <c r="F19">
        <v>4</v>
      </c>
      <c r="G19">
        <v>13</v>
      </c>
      <c r="K19" s="5" t="s">
        <v>48</v>
      </c>
      <c r="L19" t="s">
        <v>49</v>
      </c>
    </row>
    <row r="20" spans="1:13">
      <c r="E20" t="s">
        <v>50</v>
      </c>
      <c r="K20" s="5" t="s">
        <v>51</v>
      </c>
      <c r="L20" t="s">
        <v>52</v>
      </c>
    </row>
    <row r="21" spans="1:13">
      <c r="E21" t="s">
        <v>53</v>
      </c>
      <c r="K21" s="5" t="s">
        <v>54</v>
      </c>
      <c r="L21" t="s">
        <v>55</v>
      </c>
    </row>
    <row r="22" spans="1:13">
      <c r="E22" t="s">
        <v>56</v>
      </c>
      <c r="K22" s="5" t="s">
        <v>57</v>
      </c>
      <c r="L22" t="s">
        <v>58</v>
      </c>
    </row>
    <row r="23" spans="1:13">
      <c r="E23" t="s">
        <v>59</v>
      </c>
      <c r="K23" s="5" t="s">
        <v>60</v>
      </c>
      <c r="L23" t="s">
        <v>61</v>
      </c>
    </row>
    <row r="24" spans="1:13">
      <c r="E24" t="s">
        <v>62</v>
      </c>
    </row>
    <row r="25" spans="1:13">
      <c r="E25" t="s">
        <v>63</v>
      </c>
      <c r="K25" s="19" t="s">
        <v>64</v>
      </c>
      <c r="L25" s="20"/>
      <c r="M25" s="20"/>
    </row>
    <row r="26" spans="1:13">
      <c r="E26" t="s">
        <v>65</v>
      </c>
      <c r="K26" s="5" t="s">
        <v>66</v>
      </c>
      <c r="L26" s="6" t="s">
        <v>67</v>
      </c>
      <c r="M26" s="6" t="s">
        <v>68</v>
      </c>
    </row>
    <row r="27" spans="1:13">
      <c r="E27" t="s">
        <v>69</v>
      </c>
      <c r="K27" s="5" t="s">
        <v>35</v>
      </c>
      <c r="L27">
        <v>4</v>
      </c>
      <c r="M27" t="s">
        <v>70</v>
      </c>
    </row>
    <row r="28" spans="1:13">
      <c r="E28" t="s">
        <v>71</v>
      </c>
      <c r="K28" s="5" t="s">
        <v>26</v>
      </c>
      <c r="L28">
        <v>4</v>
      </c>
      <c r="M28" t="s">
        <v>72</v>
      </c>
    </row>
    <row r="29" spans="1:13">
      <c r="E29" t="s">
        <v>73</v>
      </c>
    </row>
    <row r="30" spans="1:13">
      <c r="E30" t="s">
        <v>74</v>
      </c>
      <c r="K30" s="7" t="s">
        <v>75</v>
      </c>
      <c r="L30" s="8">
        <v>16</v>
      </c>
    </row>
    <row r="31" spans="1:13">
      <c r="E31" t="s">
        <v>76</v>
      </c>
      <c r="K31" s="5" t="s">
        <v>77</v>
      </c>
      <c r="L31">
        <v>16</v>
      </c>
    </row>
    <row r="33" spans="11:12">
      <c r="K33" s="19" t="s">
        <v>78</v>
      </c>
      <c r="L33" s="20"/>
    </row>
    <row r="34" spans="11:12">
      <c r="K34" s="5" t="s">
        <v>79</v>
      </c>
      <c r="L34">
        <v>1</v>
      </c>
    </row>
    <row r="35" spans="11:12">
      <c r="K35" s="5" t="s">
        <v>80</v>
      </c>
      <c r="L35">
        <v>1</v>
      </c>
    </row>
    <row r="36" spans="11:12">
      <c r="K36" s="5" t="s">
        <v>81</v>
      </c>
      <c r="L36">
        <v>5</v>
      </c>
    </row>
    <row r="37" spans="11:12">
      <c r="K37" s="5" t="s">
        <v>82</v>
      </c>
      <c r="L37">
        <v>4</v>
      </c>
    </row>
    <row r="38" spans="11:12">
      <c r="K38" s="5" t="s">
        <v>83</v>
      </c>
      <c r="L38">
        <v>1</v>
      </c>
    </row>
    <row r="39" spans="11:12">
      <c r="K39" s="5" t="s">
        <v>84</v>
      </c>
      <c r="L39">
        <v>16</v>
      </c>
    </row>
    <row r="41" spans="11:12">
      <c r="K41" s="19" t="s">
        <v>85</v>
      </c>
      <c r="L41" s="20"/>
    </row>
    <row r="42" spans="11:12">
      <c r="K42" s="5" t="s">
        <v>86</v>
      </c>
      <c r="L42" t="s">
        <v>87</v>
      </c>
    </row>
    <row r="43" spans="11:12">
      <c r="K43" s="5" t="s">
        <v>88</v>
      </c>
      <c r="L43">
        <v>2</v>
      </c>
    </row>
    <row r="44" spans="11:12">
      <c r="K44" s="5" t="s">
        <v>89</v>
      </c>
      <c r="L44">
        <v>2</v>
      </c>
    </row>
    <row r="45" spans="11:12">
      <c r="K45" s="5" t="s">
        <v>90</v>
      </c>
      <c r="L45">
        <v>0</v>
      </c>
    </row>
    <row r="46" spans="11:12">
      <c r="K46" s="5" t="s">
        <v>91</v>
      </c>
      <c r="L46" t="s">
        <v>92</v>
      </c>
    </row>
    <row r="47" spans="11:12">
      <c r="K47" s="5" t="s">
        <v>93</v>
      </c>
      <c r="L47" t="s">
        <v>94</v>
      </c>
    </row>
    <row r="49" spans="11:16">
      <c r="K49" s="19" t="s">
        <v>95</v>
      </c>
      <c r="L49" s="20"/>
      <c r="M49" s="20"/>
      <c r="N49" s="20"/>
      <c r="O49" s="20"/>
      <c r="P49" s="20"/>
    </row>
    <row r="50" spans="11:16" ht="43.5">
      <c r="K50" s="5" t="s">
        <v>96</v>
      </c>
      <c r="L50" s="6" t="s">
        <v>97</v>
      </c>
      <c r="M50" s="6" t="s">
        <v>98</v>
      </c>
      <c r="N50" s="9" t="s">
        <v>99</v>
      </c>
      <c r="O50" s="6" t="s">
        <v>100</v>
      </c>
      <c r="P50" s="9" t="s">
        <v>101</v>
      </c>
    </row>
    <row r="51" spans="11:16">
      <c r="K51" s="5">
        <v>0</v>
      </c>
      <c r="L51" s="6">
        <v>0</v>
      </c>
      <c r="M51" s="6">
        <v>6</v>
      </c>
      <c r="N51">
        <v>36.682270021999997</v>
      </c>
      <c r="O51">
        <v>0.16482504000000001</v>
      </c>
      <c r="P51" s="10">
        <v>2.9929999999999999E-7</v>
      </c>
    </row>
    <row r="52" spans="11:16">
      <c r="K52" s="5">
        <v>1</v>
      </c>
      <c r="L52" s="6">
        <v>0</v>
      </c>
      <c r="M52" s="6">
        <v>5</v>
      </c>
      <c r="N52">
        <v>37.829289887999998</v>
      </c>
      <c r="O52">
        <v>6.9065360000000006E-2</v>
      </c>
      <c r="P52" s="10">
        <v>1.4399999999999999E-7</v>
      </c>
    </row>
    <row r="53" spans="11:16">
      <c r="K53" s="5">
        <v>2</v>
      </c>
      <c r="L53" s="6">
        <v>0</v>
      </c>
      <c r="M53" s="6">
        <v>3</v>
      </c>
      <c r="N53">
        <v>37.857171123999997</v>
      </c>
      <c r="O53">
        <v>7.5548500000000001E-3</v>
      </c>
      <c r="P53" s="10">
        <v>1.462E-7</v>
      </c>
    </row>
    <row r="54" spans="11:16">
      <c r="K54" s="5">
        <v>3</v>
      </c>
      <c r="L54" s="6">
        <v>0</v>
      </c>
      <c r="M54" s="6">
        <v>2</v>
      </c>
      <c r="N54">
        <v>37.857767199000001</v>
      </c>
      <c r="O54">
        <v>1.23745E-3</v>
      </c>
      <c r="P54" s="10">
        <v>6.951E-6</v>
      </c>
    </row>
    <row r="55" spans="11:16">
      <c r="K55" s="5">
        <v>4</v>
      </c>
      <c r="L55" s="6">
        <v>0</v>
      </c>
      <c r="M55" s="6">
        <v>2</v>
      </c>
      <c r="N55">
        <v>37.858906869999998</v>
      </c>
      <c r="O55">
        <v>4.5277000000000002E-4</v>
      </c>
      <c r="P55" s="10">
        <v>1.159E-6</v>
      </c>
    </row>
    <row r="56" spans="11:16">
      <c r="K56" s="5">
        <v>5</v>
      </c>
      <c r="L56" s="6">
        <v>0</v>
      </c>
      <c r="M56" s="6">
        <v>2</v>
      </c>
      <c r="N56">
        <v>37.859169229999999</v>
      </c>
      <c r="O56">
        <v>7.4099999999999999E-5</v>
      </c>
      <c r="P56" s="10">
        <v>9.0710000000000006E-9</v>
      </c>
    </row>
    <row r="57" spans="11:16">
      <c r="K57" s="5">
        <v>6</v>
      </c>
      <c r="L57" s="6">
        <v>0</v>
      </c>
      <c r="M57" s="6">
        <v>1</v>
      </c>
      <c r="N57">
        <v>37.859236610000004</v>
      </c>
      <c r="O57">
        <v>2.5020000000000001E-5</v>
      </c>
      <c r="P57" s="10">
        <v>5.4469999999999997E-6</v>
      </c>
    </row>
    <row r="58" spans="11:16">
      <c r="K58" s="5">
        <v>7</v>
      </c>
      <c r="L58" s="6">
        <v>0</v>
      </c>
      <c r="M58" s="6">
        <v>1</v>
      </c>
      <c r="N58">
        <v>37.859252327999997</v>
      </c>
      <c r="O58">
        <v>3.2100000000000002E-6</v>
      </c>
      <c r="P58" s="10">
        <v>4.7199999999999999E-7</v>
      </c>
    </row>
    <row r="59" spans="11:16">
      <c r="K59" s="5">
        <v>8</v>
      </c>
      <c r="L59" s="6">
        <v>0</v>
      </c>
      <c r="M59" s="6">
        <v>0</v>
      </c>
      <c r="N59">
        <v>37.859257149999998</v>
      </c>
      <c r="O59">
        <v>4.9999999999999998E-8</v>
      </c>
      <c r="P59" s="10">
        <v>4.4599999999999996E-6</v>
      </c>
    </row>
    <row r="60" spans="11:16">
      <c r="K60" s="5">
        <v>9</v>
      </c>
      <c r="L60" s="6">
        <v>0</v>
      </c>
      <c r="M60" s="6">
        <v>0</v>
      </c>
      <c r="N60">
        <v>37.859257982999999</v>
      </c>
      <c r="O60">
        <v>0</v>
      </c>
      <c r="P60" s="10">
        <v>4.9699999999999998E-6</v>
      </c>
    </row>
    <row r="62" spans="11:16">
      <c r="K62" s="11" t="s">
        <v>102</v>
      </c>
    </row>
    <row r="64" spans="11:16">
      <c r="K64" s="19" t="s">
        <v>103</v>
      </c>
      <c r="L64" s="20"/>
    </row>
    <row r="65" spans="11:16">
      <c r="K65" s="12" t="s">
        <v>104</v>
      </c>
      <c r="L65">
        <v>37.86</v>
      </c>
    </row>
    <row r="66" spans="11:16">
      <c r="K66" s="5" t="s">
        <v>105</v>
      </c>
      <c r="L66">
        <v>10.8</v>
      </c>
    </row>
    <row r="67" spans="11:16">
      <c r="K67" s="5" t="s">
        <v>106</v>
      </c>
      <c r="L67">
        <v>0.9</v>
      </c>
    </row>
    <row r="69" spans="11:16">
      <c r="K69" s="19" t="s">
        <v>107</v>
      </c>
      <c r="L69" s="20"/>
      <c r="M69" s="20"/>
    </row>
    <row r="70" spans="11:16" ht="29.25">
      <c r="K70" s="5" t="s">
        <v>108</v>
      </c>
      <c r="L70" s="6" t="s">
        <v>109</v>
      </c>
      <c r="M70" s="9" t="s">
        <v>110</v>
      </c>
    </row>
    <row r="71" spans="11:16">
      <c r="K71" s="5" t="s">
        <v>26</v>
      </c>
      <c r="L71">
        <v>7.424E-2</v>
      </c>
      <c r="M71">
        <v>0.2364</v>
      </c>
    </row>
    <row r="72" spans="11:16">
      <c r="K72" s="5" t="s">
        <v>111</v>
      </c>
      <c r="L72">
        <v>0.32200000000000001</v>
      </c>
      <c r="M72">
        <v>0.31119999999999998</v>
      </c>
    </row>
    <row r="74" spans="11:16">
      <c r="K74" s="21" t="s">
        <v>112</v>
      </c>
      <c r="L74" s="22"/>
      <c r="M74" s="22"/>
      <c r="N74" s="22"/>
      <c r="O74" s="22"/>
    </row>
    <row r="75" spans="11:16">
      <c r="K75" s="13" t="s">
        <v>113</v>
      </c>
      <c r="L75" s="14" t="s">
        <v>114</v>
      </c>
      <c r="M75" s="14" t="s">
        <v>115</v>
      </c>
      <c r="N75" s="14" t="s">
        <v>116</v>
      </c>
      <c r="O75" s="14" t="s">
        <v>117</v>
      </c>
    </row>
    <row r="76" spans="11:16">
      <c r="K76" s="13" t="s">
        <v>35</v>
      </c>
      <c r="L76" s="2">
        <v>3</v>
      </c>
      <c r="M76" s="2">
        <v>9</v>
      </c>
      <c r="N76" s="2">
        <v>3.41</v>
      </c>
      <c r="O76" s="2">
        <v>6.6600000000000006E-2</v>
      </c>
    </row>
    <row r="78" spans="11:16">
      <c r="K78" s="19" t="s">
        <v>118</v>
      </c>
      <c r="L78" s="20"/>
      <c r="M78" s="20"/>
      <c r="N78" s="20"/>
      <c r="O78" s="20"/>
      <c r="P78" s="20"/>
    </row>
    <row r="79" spans="11:16" ht="29.25">
      <c r="K79" s="5" t="s">
        <v>35</v>
      </c>
      <c r="L79" s="6" t="s">
        <v>109</v>
      </c>
      <c r="M79" s="9" t="s">
        <v>110</v>
      </c>
      <c r="N79" s="6" t="s">
        <v>119</v>
      </c>
      <c r="O79" s="6" t="s">
        <v>120</v>
      </c>
      <c r="P79" s="6" t="s">
        <v>121</v>
      </c>
    </row>
    <row r="80" spans="11:16">
      <c r="K80" s="5" t="s">
        <v>18</v>
      </c>
      <c r="L80">
        <v>0.78029999999999999</v>
      </c>
      <c r="M80">
        <v>0.46210000000000001</v>
      </c>
      <c r="N80">
        <v>9</v>
      </c>
      <c r="O80">
        <v>1.69</v>
      </c>
      <c r="P80">
        <v>0.12559999999999999</v>
      </c>
    </row>
    <row r="81" spans="11:18">
      <c r="K81" s="5" t="s">
        <v>39</v>
      </c>
      <c r="L81">
        <v>1.8102</v>
      </c>
      <c r="M81">
        <v>0.37430000000000002</v>
      </c>
      <c r="N81">
        <v>9</v>
      </c>
      <c r="O81">
        <v>4.84</v>
      </c>
      <c r="P81">
        <v>8.9999999999999998E-4</v>
      </c>
    </row>
    <row r="82" spans="11:18">
      <c r="K82" s="5" t="s">
        <v>40</v>
      </c>
      <c r="L82">
        <v>1.0754999999999999</v>
      </c>
      <c r="M82">
        <v>0.4294</v>
      </c>
      <c r="N82">
        <v>9</v>
      </c>
      <c r="O82">
        <v>2.5</v>
      </c>
      <c r="P82">
        <v>3.3599999999999998E-2</v>
      </c>
    </row>
    <row r="83" spans="11:18">
      <c r="K83" s="5" t="s">
        <v>19</v>
      </c>
      <c r="L83">
        <v>-0.71499999999999997</v>
      </c>
      <c r="M83">
        <v>0.77929999999999999</v>
      </c>
      <c r="N83">
        <v>9</v>
      </c>
      <c r="O83">
        <v>-0.92</v>
      </c>
      <c r="P83">
        <v>0.38279999999999997</v>
      </c>
    </row>
    <row r="85" spans="11:18">
      <c r="K85" s="4"/>
    </row>
    <row r="87" spans="11:18">
      <c r="K87" s="18" t="s">
        <v>122</v>
      </c>
      <c r="L87" s="20"/>
      <c r="M87" s="20"/>
      <c r="N87" s="20"/>
      <c r="O87" s="20"/>
      <c r="P87" s="20"/>
      <c r="Q87" s="20"/>
      <c r="R87" s="20"/>
    </row>
    <row r="88" spans="11:18">
      <c r="K88" s="5" t="s">
        <v>35</v>
      </c>
      <c r="L88" s="6" t="s">
        <v>123</v>
      </c>
      <c r="M88" s="6" t="s">
        <v>109</v>
      </c>
      <c r="N88" s="6" t="s">
        <v>124</v>
      </c>
      <c r="O88" s="6" t="s">
        <v>119</v>
      </c>
      <c r="P88" s="6" t="s">
        <v>120</v>
      </c>
      <c r="Q88" s="6" t="s">
        <v>121</v>
      </c>
      <c r="R88" s="6" t="s">
        <v>125</v>
      </c>
    </row>
    <row r="89" spans="11:18">
      <c r="K89" s="5" t="s">
        <v>18</v>
      </c>
      <c r="L89" s="6" t="s">
        <v>39</v>
      </c>
      <c r="M89">
        <v>-1.0299</v>
      </c>
      <c r="N89">
        <v>0.5625</v>
      </c>
      <c r="O89">
        <v>9</v>
      </c>
      <c r="P89">
        <v>-1.83</v>
      </c>
      <c r="Q89">
        <v>0.1003</v>
      </c>
      <c r="R89">
        <v>0.32040000000000002</v>
      </c>
    </row>
    <row r="90" spans="11:18">
      <c r="K90" s="5" t="s">
        <v>18</v>
      </c>
      <c r="L90" s="6" t="s">
        <v>40</v>
      </c>
      <c r="M90">
        <v>-0.29520000000000002</v>
      </c>
      <c r="N90">
        <v>0.60050000000000003</v>
      </c>
      <c r="O90">
        <v>9</v>
      </c>
      <c r="P90">
        <v>-0.49</v>
      </c>
      <c r="Q90">
        <v>0.63480000000000003</v>
      </c>
      <c r="R90">
        <v>0.95899999999999996</v>
      </c>
    </row>
    <row r="91" spans="11:18">
      <c r="K91" s="5" t="s">
        <v>18</v>
      </c>
      <c r="L91" s="6" t="s">
        <v>19</v>
      </c>
      <c r="M91">
        <v>1.4954000000000001</v>
      </c>
      <c r="N91">
        <v>0.88519999999999999</v>
      </c>
      <c r="O91">
        <v>9</v>
      </c>
      <c r="P91">
        <v>1.69</v>
      </c>
      <c r="Q91">
        <v>0.12540000000000001</v>
      </c>
      <c r="R91">
        <v>0.38219999999999998</v>
      </c>
    </row>
    <row r="92" spans="11:18">
      <c r="K92" s="5" t="s">
        <v>39</v>
      </c>
      <c r="L92" s="6" t="s">
        <v>40</v>
      </c>
      <c r="M92">
        <v>0.73470000000000002</v>
      </c>
      <c r="N92">
        <v>0.53600000000000003</v>
      </c>
      <c r="O92">
        <v>9</v>
      </c>
      <c r="P92">
        <v>1.37</v>
      </c>
      <c r="Q92">
        <v>0.2036</v>
      </c>
      <c r="R92">
        <v>0.54559999999999997</v>
      </c>
    </row>
    <row r="93" spans="11:18">
      <c r="K93" s="5" t="s">
        <v>39</v>
      </c>
      <c r="L93" s="6" t="s">
        <v>19</v>
      </c>
      <c r="M93">
        <v>2.5253000000000001</v>
      </c>
      <c r="N93">
        <v>0.84279999999999999</v>
      </c>
      <c r="O93">
        <v>9</v>
      </c>
      <c r="P93">
        <v>3</v>
      </c>
      <c r="Q93">
        <v>1.4999999999999999E-2</v>
      </c>
      <c r="R93">
        <v>6.0400000000000002E-2</v>
      </c>
    </row>
    <row r="94" spans="11:18">
      <c r="K94" s="5" t="s">
        <v>40</v>
      </c>
      <c r="L94" s="6" t="s">
        <v>19</v>
      </c>
      <c r="M94">
        <v>1.7906</v>
      </c>
      <c r="N94">
        <v>0.86860000000000004</v>
      </c>
      <c r="O94">
        <v>9</v>
      </c>
      <c r="P94">
        <v>2.06</v>
      </c>
      <c r="Q94">
        <v>6.93E-2</v>
      </c>
      <c r="R94">
        <v>0.2361</v>
      </c>
    </row>
    <row r="96" spans="11:18">
      <c r="K96" s="18" t="s">
        <v>126</v>
      </c>
      <c r="L96" s="20"/>
      <c r="M96" s="20"/>
    </row>
    <row r="97" spans="11:13">
      <c r="K97" s="17" t="s">
        <v>127</v>
      </c>
      <c r="L97" s="23"/>
      <c r="M97" s="23"/>
    </row>
    <row r="98" spans="11:13">
      <c r="K98" s="5" t="s">
        <v>35</v>
      </c>
      <c r="L98" s="6" t="s">
        <v>109</v>
      </c>
      <c r="M98" s="6" t="s">
        <v>128</v>
      </c>
    </row>
    <row r="99" spans="11:13">
      <c r="K99" s="5" t="s">
        <v>39</v>
      </c>
      <c r="L99">
        <v>1.8102</v>
      </c>
      <c r="M99" t="s">
        <v>129</v>
      </c>
    </row>
    <row r="100" spans="11:13">
      <c r="K100" s="5" t="s">
        <v>128</v>
      </c>
      <c r="L100" t="s">
        <v>128</v>
      </c>
      <c r="M100" t="s">
        <v>129</v>
      </c>
    </row>
    <row r="101" spans="11:13">
      <c r="K101" s="5" t="s">
        <v>40</v>
      </c>
      <c r="L101">
        <v>1.0754999999999999</v>
      </c>
      <c r="M101" t="s">
        <v>129</v>
      </c>
    </row>
    <row r="102" spans="11:13">
      <c r="K102" s="5" t="s">
        <v>128</v>
      </c>
      <c r="L102" t="s">
        <v>128</v>
      </c>
      <c r="M102" t="s">
        <v>129</v>
      </c>
    </row>
    <row r="103" spans="11:13">
      <c r="K103" s="5" t="s">
        <v>18</v>
      </c>
      <c r="L103">
        <v>0.78029999999999999</v>
      </c>
      <c r="M103" t="s">
        <v>129</v>
      </c>
    </row>
    <row r="104" spans="11:13">
      <c r="K104" s="5" t="s">
        <v>128</v>
      </c>
      <c r="L104" t="s">
        <v>128</v>
      </c>
      <c r="M104" t="s">
        <v>129</v>
      </c>
    </row>
    <row r="105" spans="11:13">
      <c r="K105" s="5" t="s">
        <v>19</v>
      </c>
      <c r="L105">
        <v>-0.71499999999999997</v>
      </c>
      <c r="M105" t="s">
        <v>129</v>
      </c>
    </row>
    <row r="107" spans="11:13">
      <c r="K107" s="4"/>
    </row>
  </sheetData>
  <mergeCells count="13">
    <mergeCell ref="K97:M97"/>
    <mergeCell ref="K64:L64"/>
    <mergeCell ref="K69:M69"/>
    <mergeCell ref="K74:O74"/>
    <mergeCell ref="K78:P78"/>
    <mergeCell ref="K87:R87"/>
    <mergeCell ref="K96:M96"/>
    <mergeCell ref="K49:P49"/>
    <mergeCell ref="K4:N4"/>
    <mergeCell ref="K15:L15"/>
    <mergeCell ref="K25:M25"/>
    <mergeCell ref="K33:L33"/>
    <mergeCell ref="K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2024-04-19T13:13:37Z</dcterms:created>
  <dcterms:modified xsi:type="dcterms:W3CDTF">2024-10-19T14:50:23Z</dcterms:modified>
  <cp:category/>
  <cp:contentStatus/>
</cp:coreProperties>
</file>